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asleydy.infante\Desktop\"/>
    </mc:Choice>
  </mc:AlternateContent>
  <xr:revisionPtr revIDLastSave="0" documentId="10_ncr:100000_{FC2AF812-382C-4EFA-BFB9-92E98F4054A6}" xr6:coauthVersionLast="31" xr6:coauthVersionMax="31" xr10:uidLastSave="{00000000-0000-0000-0000-000000000000}"/>
  <bookViews>
    <workbookView xWindow="0" yWindow="0" windowWidth="24000" windowHeight="9732" xr2:uid="{00000000-000D-0000-FFFF-FFFF00000000}"/>
  </bookViews>
  <sheets>
    <sheet name="1. Arbol Problemas" sheetId="2" r:id="rId1"/>
    <sheet name="2. Arbol Objetivos" sheetId="1" r:id="rId2"/>
    <sheet name="3. Cadena de Valor" sheetId="4" r:id="rId3"/>
    <sheet name="CRONOGRAMA" sheetId="5" r:id="rId4"/>
  </sheets>
  <definedNames>
    <definedName name="_xlnm._FilterDatabase" localSheetId="2" hidden="1">'3. Cadena de Valor'!$A$18:$Y$18</definedName>
    <definedName name="_xlnm.Print_Area" localSheetId="0">'1. Arbol Problemas'!$A$1:$AJ$47</definedName>
    <definedName name="_xlnm.Print_Area" localSheetId="2">'3. Cadena de Valor'!$C$5:$X$46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2" i="4" l="1"/>
  <c r="T52" i="4"/>
  <c r="S52" i="4"/>
  <c r="R52" i="4"/>
  <c r="Q52" i="4"/>
  <c r="P52" i="4"/>
  <c r="V51" i="4"/>
  <c r="V50" i="4"/>
  <c r="V52" i="4" s="1"/>
  <c r="U46" i="4"/>
  <c r="T46" i="4"/>
  <c r="S46" i="4"/>
  <c r="R46" i="4"/>
  <c r="R53" i="4" s="1"/>
  <c r="Q46" i="4"/>
  <c r="P46" i="4"/>
  <c r="V45" i="4"/>
  <c r="V44" i="4"/>
  <c r="V46" i="4" s="1"/>
  <c r="U40" i="4"/>
  <c r="T40" i="4"/>
  <c r="S40" i="4"/>
  <c r="R40" i="4"/>
  <c r="Q40" i="4"/>
  <c r="V40" i="4" s="1"/>
  <c r="P40" i="4"/>
  <c r="V39" i="4"/>
  <c r="V38" i="4"/>
  <c r="V37" i="4"/>
  <c r="V36" i="4"/>
  <c r="V35" i="4"/>
  <c r="U31" i="4"/>
  <c r="U53" i="4" s="1"/>
  <c r="T31" i="4"/>
  <c r="T53" i="4" s="1"/>
  <c r="S31" i="4"/>
  <c r="S53" i="4" s="1"/>
  <c r="R31" i="4"/>
  <c r="Q31" i="4"/>
  <c r="Q53" i="4" s="1"/>
  <c r="P31" i="4"/>
  <c r="P53" i="4" s="1"/>
  <c r="V30" i="4"/>
  <c r="V29" i="4"/>
  <c r="V28" i="4"/>
  <c r="V27" i="4"/>
  <c r="V26" i="4"/>
  <c r="V25" i="4"/>
  <c r="V24" i="4"/>
  <c r="V23" i="4"/>
  <c r="V22" i="4"/>
  <c r="V21" i="4"/>
  <c r="V20" i="4"/>
  <c r="V31" i="4" l="1"/>
  <c r="V53" i="4" s="1"/>
</calcChain>
</file>

<file path=xl/sharedStrings.xml><?xml version="1.0" encoding="utf-8"?>
<sst xmlns="http://schemas.openxmlformats.org/spreadsheetml/2006/main" count="885" uniqueCount="233">
  <si>
    <t>1. ÁRBOL DE OBJETIVOS</t>
  </si>
  <si>
    <t>Una vez identificado el problema, la identificación del objetivo central y específicos, radica en llevar a positivo todas las causas (Objetivos específicos) y efectos (Fines a alcanzar), seguido a esto identifique los productos principales por objetivo específico.</t>
  </si>
  <si>
    <t>Niños, niñas y adolescentes reconocen que la diversidad es un aporte significativo a la construcción de paz</t>
  </si>
  <si>
    <t xml:space="preserve">Fortalecimiento institucional que permita cualificar el abordaje de la violencia sexual evitando la naturalización de la problemática y revictimización. </t>
  </si>
  <si>
    <t xml:space="preserve">Promoción del trabajo articulado en escenarios intersectoriales - CIETI-, en los diferentes ámbitos territoriales, para el fortalecimiento de capacidades de los agentes corresponsables de la prevención efectiva del trabajo infantil y la protección integral al adolescente trabajador, en el marco de la atención a niños, niñas y adolescentes, padres, madres, cuidadores y comunidades educativas. 
</t>
  </si>
  <si>
    <t xml:space="preserve">Niños, niñas y adolescentes con habilidades sociales en la toma de decisiones donde prevalezca el auto cuidado y el respeto frente a si mismo y sus proyectos de vida en contextos de riesgo frente al consumo de SPA. </t>
  </si>
  <si>
    <t xml:space="preserve"> Niños y niñas que conocen sus derechos y fortalecen sus habilidades para la vida ante el riesgo de uso y utilización en acciones contrarias a la ley.</t>
  </si>
  <si>
    <t>Los corresponsables de la protección integral (familia, sociedad y Estado) reconocen a los niños, niñas y adolescentes con discapacidad, con pertenencia étnica y orientación sexual diversa, identidad de género como sujetos de derechos y posibilitan su inclusión en las dinámicas económicas, políticas y sociales.</t>
  </si>
  <si>
    <t>El ICBF posiciona la protección integral de niños, niñas y adolescentes en las instancias relacionadas con la prevención del reclutamiento y utilización para la consolidación de la paz y la reparación integral a víctimas</t>
  </si>
  <si>
    <t xml:space="preserve">Prevenir de manera articulada las situaciones de riesgo de vulneración de derechos de niños, niñas y adolescentes en riesgo o en situación de vida en calle y alta permanencia en calle, desde metodologías innovadoras que potencien las capacidades protectoras de los agentes corresponsables de su protección.  </t>
  </si>
  <si>
    <t xml:space="preserve">Diseñar una estrategia pedagógica que permita fortalecer capacidades y competencias ciudadanas alrededor de la convivencia escolar, con el fin de contribuir a la mitigación de situaciones de violencia entre los diferentes entes que componen la comunidad educativa, tanto en el contexto escolar como en su entorno. 
</t>
  </si>
  <si>
    <t xml:space="preserve">Los niños, niñas y adolescentes con discapacidad conocen y ejercen sus derechos de manera plena y efectiva en los distintos entornos donde se desenvuelven. </t>
  </si>
  <si>
    <t>Disminuir la vulnerabilidad de los niños, niñas y adolescentes en el entorno virtual a través del fortalecimiento de habilidades y hábitos sanos alrededor del mundo informático</t>
  </si>
  <si>
    <t>Niños, niñas y adolescentes que ejercen de manera informada,  libre y responsable sus Derechos Sexuales y  sus Derechos Reproductivos.</t>
  </si>
  <si>
    <t>Niños, niñas y adolescentes reconocen y se empoderan de sus derechos, identificando factores de riesgos asociados a la violencia sexual y conociendo qué hacer ante la ocurrencia de este delito.</t>
  </si>
  <si>
    <t xml:space="preserve">Fortalecimiento de entornos protectores para la prevención de la violencia intrafamiliar, el maltrato infantil desde un enfoque de derechos, fomentando los vínculos de cuidado mutuo y la crianza positiva a través de procesos creativos, lúdicos y de expresión artística en los que participan niñas, niños, adolescentes, padres, madres, cuidadores y comunidad.
</t>
  </si>
  <si>
    <t>Las instituciones, organizaciones de la sociedad civil, empresas, sindicatos y las familias, reconocen situaciones de riesgo de vulneración de derechos asociadas al trabajo infantil y previenen efectivamente sus afectaciones.</t>
  </si>
  <si>
    <t>Promover enfoques innovadores para el abordaje en prevención del consumo de SPA en niños, niñas y adolescentes y la generación de evidencia que oriente las acciones para el  abordaje de la prevención del consumo de SPA en contextos específicos y como insumo  para la reforma de politicas de drogas.</t>
  </si>
  <si>
    <t>Promover procesos que faciliten en los niños, niñas y adolescentes en riesgo o en situación de vida en calle y alta permanencia en calle, su empoderamiento como sujetos de derechos, reconozcan los factores de riesgo asociados a la problemática y fortalezcan sus habilidades y capacidades relacionadas con su trayecto de vida. Activando rutas frente al consumos de SPA, bajos niveles educativos, analfabetismo, deserción educativa y promoviendo desde las artes, la cultura y el deporte el relacionamiento con pares positivos.</t>
  </si>
  <si>
    <t xml:space="preserve">Adolescentes que conocen sus derechos, reconocen las amenazas en los entornos y fortalecen sus habiulidades para la vida en el marco de la cultura de la legalidad. </t>
  </si>
  <si>
    <t xml:space="preserve">Fortalecer la implementación y funcionamiento de comités de convivencia escolar a nivel departamental y municipal, brindando orientación técnica para que, desde estos, se realice proceso de acompañamiento, seguimiento a los comités escolares de las diferentes instituciones escolares, así como a la actualización de manuales de convivencia escolar. </t>
  </si>
  <si>
    <t>Niñas, niños, adolescentes y sus entornos donde trascurren sus vidas, con capacidades de afrontamiento para la vida, que protejan el desarrollo de las conductas suicidas.</t>
  </si>
  <si>
    <t>Niños, niñas y adolescentes beneficiarios del programa y las estrategias de la DNA reconocen sus derechos e identifican factores de riesgo asociados al reclutamiento y utilización por parte de grupos armados organizados y grupos delictivos organizados.</t>
  </si>
  <si>
    <t>Fortalecimiento de los procesos organizativos de Niños, Niñas y Adolescentes de acuerdo a sus contextos y teniendo en cuenta el enfoque diferencial, mejorando la capacidad de identificación de problemáticas sociales territoriales; los ejercicios de control social y la realización de acciones de corresponsabilidad e incidencia.</t>
  </si>
  <si>
    <t>Instituciones, organizaciones de la sociedad civil y las familias, concientes de las afectaciones sociales y económicas de los embarazos a temprana edad.</t>
  </si>
  <si>
    <t>Las  entidades territoriales cuentan con una oferta articulada para la promoción  y el ejercicio de los Derechos Sexuales y  los Derechos Reproductivos, y la prevención del embarazo en la adolescencia.</t>
  </si>
  <si>
    <t xml:space="preserve">Respuestas intersectoriales para el abordaje en prevención de la violencia sexual, a través de estrategias diseñadas en el marco de los comités nacionales, ordenados por ley para el abordaje de la problemática. </t>
  </si>
  <si>
    <t xml:space="preserve">Contribuir al  desarrollo integral de  las niñas, los  niños  y  adolescentes, promoviendo el reconocimiento, la  garantia de  sus derechos y libertades y su participación signifícativa en los  entornos  donde  transcurren sus vidas. </t>
  </si>
  <si>
    <t>Promover los derechos de los niños, las niñas y adolescentes en el marco de la protección integral desde un enfoque diferencial, territorial y poblacional.</t>
  </si>
  <si>
    <t xml:space="preserve">Movilizar las capacidades de los agentes corresponsables en la garantía de derechos, desarrollando acciones interinstitucionales e intersectoriales desde una perspectiva de prevención. </t>
  </si>
  <si>
    <t>Promover acciones para la construcción y fortalecimiento de proyectos de vida de niños, niñas y adolescentes que contribuyan a la mitigación de afectaciones por situaciones de discriminación y exclusión social y económica con enfoque diferencial, territorial y poblacional.</t>
  </si>
  <si>
    <t>Desarrollar espacios de análisis y construcción colectiva para promover la gestión del conocimiento en niñez y adolescencia orientada al reconocimiento, elaboración y divulgación con perspectiva de derechos.</t>
  </si>
  <si>
    <t xml:space="preserve">Desarrollar acciones de formación, sensibilización y difusión, que contribuyan al diálogo y articulación interinstitucional del Estado, la familia y la sociedad, en torno a la consolidación de estrategias para la prevención de vulneraciones y promoción de los derechos de niños, las niñas y los adolescentes en el marco de la protección integral. </t>
  </si>
  <si>
    <t>Desarrollar procesos de promoción y prevención que propicien el fortalecimiento de las capacidades protectoras de los entornos de socialización como el hogar - comunidad, la escuela y el espacio  público con agentes del SNBF en el marco de la protección integral</t>
  </si>
  <si>
    <t>Sensibilizar a los agentes en el marco del SNBF para la identificación de riesgos y vulneraciones a los que se exponenen a la niñez y adolescencia en estos contextos</t>
  </si>
  <si>
    <t xml:space="preserve">Diseñar e implementar estrategias para prevenir el uso y utilización de niños, niñas y adolescentes en contextos de alto riesgo, explotación laboral y vulnerabilidad social, para su atención oportuna y el fortalecimiento de los entornos protectores en la garantía de sus derechos, acciones a desarrollar en territorios indentificados. </t>
  </si>
  <si>
    <t>Contar con una oferta especial para la focalización de territorios donde se identifiquen riesgos de vulneración frente a problemáticas que afectan infancia y a la adolescencia, tales como: la violencia sexual, el trabajo infantil, el consumo de SPA, la violencia escolar, el reclutamiento, uso y utilizaciónn de niños, niñas y adolescentes, la violencia intrafamiliar y la conducta suicida para su atención oportuna y el fortalecimiento de los entornos protectores en la garantía de sus derechos.</t>
  </si>
  <si>
    <t>Promover espacios libres de prejuicios a través de acciones de movilización comunitaria y atención directa a niños, niñas y adolescentes.</t>
  </si>
  <si>
    <t>Identificar las experiencias exitosas existentes en territorio para la prevención de las vulneraciones principales que afectan a la infancia y adolescdencia.</t>
  </si>
  <si>
    <t xml:space="preserve">Realizar el levantamiento de la información del estado de realización de los derechos, identificación de intereses y capacidades en el marco del diagnóstico de derechos </t>
  </si>
  <si>
    <t>Desarrollar procesos para construir conjuntamente significados, reflexiones y nuevos discursos con los actores corresponsables de la protección integral, para generar transformaciones en las dinámicas relacionales sucitadas en los diferentes entornos donde conviven los niños, las niñas y los adolescentes.</t>
  </si>
  <si>
    <t xml:space="preserve">Fortalecer las capacidades del talento humano que atiende directamente a niños, niñas y adolescentes y sus familias
</t>
  </si>
  <si>
    <t>Fortalecer técnicamente a las instancias intersectoriales y entidades que componen el Sistema Nacional Bienestar Familiar en la articulación, complementariedad y armonización en torno al desarrollo de procesos efectivos y pertinentes para la prevención de vulneraciones de niños, niñas y adolescentes, el fortalecimiento de la capacidad de agencia de niños, niñas y adolescentes y la consolidación de entornos protectores.</t>
  </si>
  <si>
    <t>Realizar acompañamiento para el acceso a la oferta para adolescentes en temas de productividad y formación para el trabajo que fortalezcan sus proyectos de vida, desde una perspectiva de derechos.</t>
  </si>
  <si>
    <t>Desarrollar actividades lúdico pedagógicas que potencialicen las competencias y habilidades de los niños, niñas y adolescentes para transformar sus realidades según sus contextos y proyectos de vida</t>
  </si>
  <si>
    <t xml:space="preserve"> Transversalizar el modelo de enfoque diferencial en los procesos de formación para disminuir las situaciones de discriminación y exclusión de los niños, las niñas y los adolescentes en los diferentes entornos donde conviven.</t>
  </si>
  <si>
    <t xml:space="preserve"> Identificar aliados estratégicos para el desarrollo de acciones con niños, niñas y adolescentes para la prevención de vulnerciones que afectan a niños, niñas y adolescentes</t>
  </si>
  <si>
    <t>Elaborar documentos técnicos orientadores de la acción, sistematización de experiencias, instrumentos de identificación de riesgos y potencialidades , planes de acción y seguimiento</t>
  </si>
  <si>
    <t>Abrir espacios de diálogo y consulta para identificar los factores que propician y pueden evitar de las vulneraciones que más afectan a niños, niñas y adolescentes.</t>
  </si>
  <si>
    <t xml:space="preserve">Realizar intervenciones directas orientadas a generar una incidencia especial sobre los principales factores de riesgo que, frente a los derechos de la niñez y la adolescencia, existen de manera particular en cada territorio focalizado. </t>
  </si>
  <si>
    <t>Formar , promover y desarrollar  escenarios para la participación efectiva y el control social de niños, niñas y adolescentes.</t>
  </si>
  <si>
    <t xml:space="preserve">Promover la calidad en el desarrollo de las estrategias orientadas a la prevención del embarazo en la niñez y la adolescencia, garantizando la participación efectiva de niños, niñas y adolescentes. </t>
  </si>
  <si>
    <t>Desarrollo de acciones insterintitucionales para el fortalecimiento del proyecto de vida de los y las adolescentes que contribuyan a la disminución de la brecha social y económica con enfoque sectorial, poblacional y territorial.</t>
  </si>
  <si>
    <t>Promover procesos para el desarrollo rural en articulación con los agentes del SNBF desde el componente medios de vida</t>
  </si>
  <si>
    <t>Desarrollar proyectos y acciones con enfoques innovadores para el  abordaje de las problemáticas que más afectan a niños, niñas y adolescentes.</t>
  </si>
  <si>
    <t>Desarrollar actividades de  formación, reflexión y difusión que contribuyan a  la pervivencia de la memoria histórica y costumbres de pueblos originarios.</t>
  </si>
  <si>
    <t>Promover la realización de ajustes razonables en la oferta para garantizar la participación efectiva de los niños, niñas y adolescentes, desde la diversidad</t>
  </si>
  <si>
    <t>Desarrollar metodologías vivenciales que permitan vincular los intereses de niños, niñas y adolescentes en situación de riesgo, orientadas al fortalecimiento de capacidades y habilidades para la vida en torno a proyectos de vida.</t>
  </si>
  <si>
    <t>Implementar el ejercicio de guardianes del tesoro en toda la oferta DNA</t>
  </si>
  <si>
    <t xml:space="preserve">Movilización social y activación de las rutas de atención ante la posible vulneración en el ejercicio de derechos de los niños, niñas y adolescentes, basados en la elaboración de diagnósticos de derechos. </t>
  </si>
  <si>
    <t>Promover el uso de la infraestructura tecnológica instalada en los territorios para que niños, niñas y adolescentes accedan a las TIC</t>
  </si>
  <si>
    <t>Desarrollar procesos de atención a través de una oferta flexible, novedosa y pertinente, para niños, niñas y adolescentes a fin de abordar de manera prioritaria la prevención de vulneraciones en sus dimensiones temprana (primaria), urgente (secundaria) y para no repetición (terciaria)</t>
  </si>
  <si>
    <t>Elaboración de banco de oportunidades, con oferta pública y privada, para adolescentes en torno al fortalecimiento de sus proyectos de vida</t>
  </si>
  <si>
    <t>Diseñar una estrategia pedagógica que permita promover los derechos y prevenir vulneraciones desde el enfoque diferencial</t>
  </si>
  <si>
    <t xml:space="preserve">Servicio de educación informal de niños, niñas y adolescentes para el reconocimiento de sus derechos
Servicio de acompañamiento familiar y asistencia técnica a las comunidades en temas de dinámicas relacionales y desarrollo autónomo
Servicio de divulgación para la promoción y prevención de los derechos de los niños, niñas y adolescentes
</t>
  </si>
  <si>
    <t xml:space="preserve">Servicio de protección para el restablecimiento de derechos de niños, niñas y adolescentes
Servicio de asistencia técnica para la implementación de estrategias de prevención del embarazo en la adolescencia
</t>
  </si>
  <si>
    <t>*Con fundamento en la SERÁ QUE AQUÍ PONEMOS LEY 1098, EL DECRETO 0987 DEL ICBF, Convenios Internacionales, Recomendaciones del Comité de Derechos del NIño…NO SÉ SI CITAMOS OTRA COSA</t>
  </si>
  <si>
    <t>Población afectada por el problema:</t>
  </si>
  <si>
    <t>Servicio de asistencia en temas de desarrollo de habilidades no cognitivas para la inclusión productiva</t>
  </si>
  <si>
    <t>Servicio de prevención a violaciones de Derechos Humanos</t>
  </si>
  <si>
    <t>Zona donde se ubica la población afectada:</t>
  </si>
  <si>
    <t>Servicio de acompañamiento familiar y comunitario para la superación de la pobreza</t>
  </si>
  <si>
    <t>Se debe plantear el indicador para medir el cumplimiento del objetivo general y poderlo contrastar con la línea base del problema central, ejemplo: El 90% de los niños, niñas y adolescentes entre los 6 y 18 años viven en ambientes con condiciones adecuadas para el cumplimiento de sus derechos y libertades</t>
  </si>
  <si>
    <t>Se puede presentar mas de un indicador de línea base si es necesario.</t>
  </si>
  <si>
    <r>
      <t xml:space="preserve">Servicio de asistencia técnica en el ciclo de políticas públicas de infancia y adolescencia
</t>
    </r>
    <r>
      <rPr>
        <sz val="10"/>
        <color rgb="FFFF0000"/>
        <rFont val="Calibri"/>
        <family val="2"/>
        <scheme val="minor"/>
      </rPr>
      <t xml:space="preserve">
Servicio de prevención a violaciones de Derechos Humanos</t>
    </r>
    <r>
      <rPr>
        <sz val="10"/>
        <color theme="1"/>
        <rFont val="Calibri"/>
        <family val="2"/>
        <scheme val="minor"/>
      </rPr>
      <t xml:space="preserve">
</t>
    </r>
  </si>
  <si>
    <r>
      <t xml:space="preserve">Documentos de investigación
Documentos de lineamientos técnicos
</t>
    </r>
    <r>
      <rPr>
        <sz val="10"/>
        <color rgb="FFFF0000"/>
        <rFont val="Calibri"/>
        <family val="2"/>
        <scheme val="minor"/>
      </rPr>
      <t xml:space="preserve">
Servicio de educación informal de niños, niñas y adolescentes para el reconocimiento de sus derechos desde el enfoque diferencial</t>
    </r>
    <r>
      <rPr>
        <sz val="10"/>
        <color theme="1"/>
        <rFont val="Calibri"/>
        <family val="2"/>
        <scheme val="minor"/>
      </rPr>
      <t xml:space="preserve">
</t>
    </r>
  </si>
  <si>
    <t>CRISTINA VENEGAS FAJARDO</t>
  </si>
  <si>
    <t>Directora de Niñez y Adolescencia</t>
  </si>
  <si>
    <t>Elaboró: Martha Gaitán Lozano – Contratista de Planeación SODNA</t>
  </si>
  <si>
    <t>Laura Melisa Gómez- Contratista STDNA</t>
  </si>
  <si>
    <t>Revisó: Juan Manuel Pulido Villegas - Subdirector de Operación de la Atención a la Niñez y a la Adolescencia</t>
  </si>
  <si>
    <t>Abel Matiz Salazar - Subdirector de Gestión Técnica para la Atención de la Niñez y la Adolescencia</t>
  </si>
  <si>
    <t>Revisó: Carolina Infante- Subdirección de Programación</t>
  </si>
  <si>
    <t>1. ÁRBOL DE PROBLEMAS</t>
  </si>
  <si>
    <t>Para llegar a describir el problema central, se debe iniciar con el análisis de los efectos (Situaciones que se han evidenciado a raíz del problema), seguido a esto analizar las causas (Situaciones que originan el problema). Estos pueden derivarse de un efecto a otro y de una causa a otra.</t>
  </si>
  <si>
    <t>Violencia intrafamiliar "maltrato infantil"</t>
  </si>
  <si>
    <t>Consumo de sustancias psicoactivas</t>
  </si>
  <si>
    <t>Reclutamiento, uso y utilización de niños, niñas y adolescentes por grupos armados organizados  y grupos delictivos organizados</t>
  </si>
  <si>
    <t>Discriminación, exclusión y violencia por prejuicio y estereotipos en los entornos en donde se desarrollan los niños, niñas y adolescentes</t>
  </si>
  <si>
    <t>Violencia escolar.</t>
  </si>
  <si>
    <t>Violencia Sexual</t>
  </si>
  <si>
    <t xml:space="preserve">Embarazo en la Niñez y en la Adolescencia </t>
  </si>
  <si>
    <t>conductas suicidas</t>
  </si>
  <si>
    <t>Situación de vida en calle y alta permanencia.</t>
  </si>
  <si>
    <t xml:space="preserve">Uso y utilización de niños y niñas en comisión de delitos y delitos cometidos por adolescentes </t>
  </si>
  <si>
    <t>Riesgos asociados al uso de las tecnologias de la información y las comunicaciones</t>
  </si>
  <si>
    <t xml:space="preserve">Exclusión  de los niños, niñas y adolescentes en la toma de decisiones que les afectan. </t>
  </si>
  <si>
    <t>Trabajo infantil y explotación al adolescente trabajador.</t>
  </si>
  <si>
    <t>VULNERACIÓN DE DERECHOS DE LAS NIÑAS, LOS NIÑOS Y LOS ADOLESCENTES  (NNA)</t>
  </si>
  <si>
    <t>La prevalencia de la inobservancia o amenaza de los derechos y libertades de las niñas, los niños y los  adolescentes en los entornos en donde transcurren sus vidas.</t>
  </si>
  <si>
    <t xml:space="preserve">Desconocimiento de que los niños, niñas y adolescentes son sujetos titulares de derecho. </t>
  </si>
  <si>
    <t>Debilidad en las acciones corresponsables  por parte de la familia, la sociedad y el Estado (ámbitos territoriales)</t>
  </si>
  <si>
    <t xml:space="preserve">Niños, niñas y adolescentes que pertenecen a poblaciónes vulnerables se ven afectados por situaciones de discriminación y exclusión social y económica. </t>
  </si>
  <si>
    <t>Ausencia de escenarios de gestión del conocimiento desde la participación activa de niños, niñas y adolescentes como protegonistas de su propio desarrollo</t>
  </si>
  <si>
    <t xml:space="preserve">Desconocimiento de los derechos de los niños, niñas y adolescentes por parte de la familia, la sociedad </t>
  </si>
  <si>
    <t>Pautas inadecuadas de cuidado, crianza y acompañamiento  familia y sociedad</t>
  </si>
  <si>
    <t>Debilidad en el abordaje intersectorial de las problematicas relacionadas con las niñez y la adolescencia</t>
  </si>
  <si>
    <t>Trabajo Informal</t>
  </si>
  <si>
    <t>Ausencia de Oportunidades para el desarrollo de capacidades</t>
  </si>
  <si>
    <t xml:space="preserve">Discriminación o segregación de niños, niñas y adolescentes por su Género, pertenencia étnica, orientación sexual, identidad de género o discapacidad. </t>
  </si>
  <si>
    <t>No se desarrollan procesos para la identificación de buenas prácticas territoriales orientadas a la atención de la niñez y adolescencia desde una perspectiva de derechos con enfoque  territorial.</t>
  </si>
  <si>
    <t xml:space="preserve">Débiles procesos para identificar tanto la realización de los derechos como los intereses y capacidades,para la orientación de acciones dirigidas a la niñez y adolescencia </t>
  </si>
  <si>
    <t>Insuficientes procesos de construcción participativa con los actores corresponsables de la protección integral, en torno a significados, reflexiones y nuevos discursos que permitan generar transformaciones en las dinámicas relacionales sucitadas en los diferentes entornos donde conviven los niños, las niñas y los adolescentes.</t>
  </si>
  <si>
    <t>Barreras de acceso a la información sobre cómo promover los derechos de niños, niñas y adolescentes</t>
  </si>
  <si>
    <t>Debilidad por parte de las instituciones del Estado en la orientación a los agentes  que  inciden en el desarrollo de los niños, niñas y adolescentes.</t>
  </si>
  <si>
    <t>Barreras de acceso a los servicios para el ejercicio de derechos de la niñez y adolescencia (educación, salud, cultura, deporte, entre otros)</t>
  </si>
  <si>
    <t>Desarticulación con las entidades</t>
  </si>
  <si>
    <t xml:space="preserve">Segregación social y espacial  a causa del rezago en el desarrollo territorial </t>
  </si>
  <si>
    <t xml:space="preserve">No existen documentos técnicos orientadores de la acción para la prevención de vulneraciones de niños, niñas y adolescentes, instrumentos de identificación de riesgos y potencialidades , planes de acción y seguimiento de las acciones de promoción y prevención. </t>
  </si>
  <si>
    <t>Economías Ilícitas</t>
  </si>
  <si>
    <t>Debilitamiento de arraigos culturales y transmisión de conocimientos intergeneracionales en grupos étnicos</t>
  </si>
  <si>
    <t>Ausencia de acciones orientadas a la prevención de vulneraciones con enfoques innovadores para niños, niñas y adolescentes</t>
  </si>
  <si>
    <t>Naturalización de diferentes formas de violencia en contra de los niños, niñas y adolescentes.</t>
  </si>
  <si>
    <t xml:space="preserve">Desconocimiento de las expresiones, las necesidades e intereses de los niños, niñas y adolescentes en los diferentes entornos en los que viven.
</t>
  </si>
  <si>
    <t xml:space="preserve">Falta de claridad sobre las acciones de prevención y activación de rutas </t>
  </si>
  <si>
    <t>Falta de acceso a derechos economicos, sociales y culturales.</t>
  </si>
  <si>
    <t>Prácticas que perpetúan la exposición a situaciónes de riesgo y asignación de responsabilidades y libertades que no corresponden a las edades de niños, niñas y adolescentes</t>
  </si>
  <si>
    <t>Oferta no pertinente, inadecuada e insuficiente dirigida a los niños, niñas y adolescentes en sus territorios</t>
  </si>
  <si>
    <t>Ausencia de espacios que promuevan el diálogo y consulta para identificar los factores que propician y pueden evitar el reclutamiento y utilización de niños, niñas y adolescentes.</t>
  </si>
  <si>
    <t>Confinamiento, desplazamiento</t>
  </si>
  <si>
    <t xml:space="preserve">Faltan procesos de documentación y sistematización de proyectos y acciones con enfoques innovadores para el  abordaje efectivo de las problemáticas que más afectan a niños, niñas y adolescentes. </t>
  </si>
  <si>
    <t xml:space="preserve">Débiles instrumentos para el monitoreo de la calidad en el desarrollo de las estrategias y el programa de la DNA que garanticen la participación efectiva de la niñez y adolescencia </t>
  </si>
  <si>
    <t xml:space="preserve"> Discriminación y exclusión: Género, pertenencia étnica, orientación sexual o discapacidad</t>
  </si>
  <si>
    <t>Niños, niñas y adolescentes de 6 a 18 años y sus familias</t>
  </si>
  <si>
    <t>Se debe plantear la línea base de medición del problema, ejemplo: El 30% de los niños, niñas y adolescentes entre los 6 y 18 años viven en ambientes con condiciones de riesgo a la vulneración de sus derechos y libertades</t>
  </si>
  <si>
    <t>En todo el territorio nacional</t>
  </si>
  <si>
    <t>CADENA DE VALOR</t>
  </si>
  <si>
    <t>(Alcance - Tiempo - Costo)</t>
  </si>
  <si>
    <t>Nombre del Proyecto</t>
  </si>
  <si>
    <t>APOYO AL DESARROLLO INTEGRAL DE LAS NIÑAS, LOS NIÑOS Y ADOLESCENTES, EN EL MARCO DEL RECONOCIMIENTO Y GARANTÍA DE SUS DERECHOS Y LIBERTADES EN LOS ENTORNOS DONDE TRANSCURREN SUS VIDAS A NIVEL NACIONAL</t>
  </si>
  <si>
    <t>Problema Central</t>
  </si>
  <si>
    <t>Objetivo General Proyecto</t>
  </si>
  <si>
    <t>Contribuir al  desarrollo integral de  las niñas, los  niños  y  adolescentes, promoviendo el reconocimiento, la  garantía de  sus derechos y libertades y su participación significativa en los  entornos  donde  transcurren sus vidas.</t>
  </si>
  <si>
    <t>Metas</t>
  </si>
  <si>
    <t>Beneficiarios</t>
  </si>
  <si>
    <t>Fuentes de Financiación:</t>
  </si>
  <si>
    <t>Año 1</t>
  </si>
  <si>
    <t>Año 2</t>
  </si>
  <si>
    <t>Año 3</t>
  </si>
  <si>
    <t>Año 4</t>
  </si>
  <si>
    <t>Fuente</t>
  </si>
  <si>
    <t>PGN</t>
  </si>
  <si>
    <t>Valor</t>
  </si>
  <si>
    <t>Indicadores de Gestión 1</t>
  </si>
  <si>
    <t>Indicadores de Gestión 2</t>
  </si>
  <si>
    <t>Causa (1)</t>
  </si>
  <si>
    <t>Objetivo específico (1)</t>
  </si>
  <si>
    <t>Recursos por Vigencia</t>
  </si>
  <si>
    <t>Producto</t>
  </si>
  <si>
    <t>Indicador de producto</t>
  </si>
  <si>
    <t>Meta</t>
  </si>
  <si>
    <t>Unidad de Medida</t>
  </si>
  <si>
    <t>Actividades</t>
  </si>
  <si>
    <t>Año 0: 2018</t>
  </si>
  <si>
    <t>Año 1: 2019</t>
  </si>
  <si>
    <t>Año 2: 2020</t>
  </si>
  <si>
    <t>Año3: 2021</t>
  </si>
  <si>
    <t>Año 4: 2022</t>
  </si>
  <si>
    <t>Año 5: 2023</t>
  </si>
  <si>
    <t>TOTAL</t>
  </si>
  <si>
    <t>Año 0</t>
  </si>
  <si>
    <t>Año 5</t>
  </si>
  <si>
    <t>Servicio de educación informal de niños, niñas y adolescentes para el reconocimiento de sus derechos</t>
  </si>
  <si>
    <t xml:space="preserve">Personas capacitadas  </t>
  </si>
  <si>
    <t>número</t>
  </si>
  <si>
    <t>Realizar etapa de alistamiento del Programa Generaciones con Bienestar</t>
  </si>
  <si>
    <t>Realizar encuentros de orientación y  formación para las niñas, los niños y adolescentes  y sus familias participantes del Programa Generaciones con Bienestar</t>
  </si>
  <si>
    <t>Realizar encuentro de cierre del Programa Generaciones con Bienestar</t>
  </si>
  <si>
    <t>Realizar fase de alistamiento y convocatoria de la Estrategia  Acciones Masivas de Alto Impacto Social- AMAS</t>
  </si>
  <si>
    <t>Realizar talleres de formación artística, deportiva, productiva, cultural o comunicativa de la Estrategia Acciones Masivas de Alto Impacto Social- AMAS</t>
  </si>
  <si>
    <t>Realizar encuentro de cierre de la Estrategia  Acciones Masivas de Alto Impacto Social- AMAS</t>
  </si>
  <si>
    <t>Servicio de promoción de temas de dinámica relacional y desarrollo autónomo</t>
  </si>
  <si>
    <t>Niños, niñas, adolescentes atendidos</t>
  </si>
  <si>
    <t>Realizar encuentros de sensibilización, reuniones operativas (presenciales y virtuales), jornadas de asistencia técnica y la entrega de planes, informes y reportes de la Estrategia Construyendo Juntos Entornos Protectores.</t>
  </si>
  <si>
    <t>Realizar encuentros de formación para las niñas, los niños, adolescentes, Padres, Madres, Cuidadores, Docentes y Agentes Educativos de la Estrategia Construyendo Juntos Entornos Protectores.</t>
  </si>
  <si>
    <t>Realizar encuentro de cierre regional de la Estrategia Construyendo Juntos Entornos Protectores.</t>
  </si>
  <si>
    <t>Servicio de divulgación para la promoción y prevención de los derechos de los niños, niñas y adolescentes</t>
  </si>
  <si>
    <t>Eventos de divulgación realizados</t>
  </si>
  <si>
    <t>Desarrollar procesos, campañas y otras acciones de información, divulgación pedagogica, educación, comunicación y movilización social en torno a los derechos de las niñas, los niños y adolescentes a nivel local.</t>
  </si>
  <si>
    <t>Realizar ejercicios de participación y control social  por parte de las niñas, los niños y adolescentes participantes del programa y estrategias.</t>
  </si>
  <si>
    <t>SUBTOTAL</t>
  </si>
  <si>
    <t>Causa (2)</t>
  </si>
  <si>
    <t>Objetivo específico (2)</t>
  </si>
  <si>
    <t>Servicio de protección para el restablecimiento de derechos de niños, niñas,  adolescentes y jóvenes</t>
  </si>
  <si>
    <t>Niños, niñas, adolescentes y jóvenes atendidos con Servicio de protección para el restablecimiento de derechos  </t>
  </si>
  <si>
    <t>Desarrollar acciones de coordinación interinstitucional con los agentes del Sistema Nacional de Bienestar Familiar (SNBF)</t>
  </si>
  <si>
    <t>Realizar gestiones de  articulación para la activacion de rutas de restablecimiento de derechos de las niñas, los niños y adolescentes participantes  del  programa  y  las  estrategias, cuando se identifica inobservancia,  amenaza o vulneracion de  sus  derechos.</t>
  </si>
  <si>
    <t>Servicio de asistencia técnica para la implementación de estrategias de prevención del embarazo en la adolescencia</t>
  </si>
  <si>
    <t>Entes territoriales asistidos técnicamente</t>
  </si>
  <si>
    <t>Realizar eventos de formación, sensibilización, promoción, divulgación, difusión, planeación y capacitación en temas relacionados con la promoción de derechos sexuales y reproductivos y  de Prevención del Embarazo en la Adolescencia</t>
  </si>
  <si>
    <t>Formar Agentes Educativos, institucionales y comunitarios en Derechos Sexuales Reproductivos y de Prevención del Embarazo en la Adolescencia</t>
  </si>
  <si>
    <t>Realizar asistencia técnica a los entes territoriales para que brinden una oferta pertinente en Derechos Sexuales Reproductivos y Prevención del Embarazo en la Adolescencia</t>
  </si>
  <si>
    <t>Causa (3)</t>
  </si>
  <si>
    <t>Objetivo específico (3)</t>
  </si>
  <si>
    <t>Servicio de asistencia técnica en el ciclo de políticas públicas de infancia y adolescencia</t>
  </si>
  <si>
    <t xml:space="preserve">Entes territoriales asistidos técnicamente   </t>
  </si>
  <si>
    <t>Articular acciones  con agentes  del  SNBF y Sector Productivo para ampliación y acceso a espacios de formación y oferta laboral para  adolescentes para  el fortalecimiento de sus proyectos de vida, desde una perspectiva de derechos.</t>
  </si>
  <si>
    <t>Causa (4)</t>
  </si>
  <si>
    <t>Objetivo específico (4)</t>
  </si>
  <si>
    <t xml:space="preserve">Desarrollar espacios de análisis y construcción colectiva para promover la gestión del conocimiento en niñez y adolescencia orientada al reconocimiento, elaboración y divulgación con perspectiva de derechos.
</t>
  </si>
  <si>
    <t>Documentos de Investigación</t>
  </si>
  <si>
    <t>Documentos de investigación realizados</t>
  </si>
  <si>
    <t>Realizar el diagnóstico de derechos de las niñas, los niños y adolescentes participantes del programa y las estrategias.</t>
  </si>
  <si>
    <t>Documento de lineamientos técnicos</t>
  </si>
  <si>
    <t xml:space="preserve">Documentos de lineamientos técnicos realizados  </t>
  </si>
  <si>
    <t xml:space="preserve">Elaboración de documentos técnicos de prevención  para  el  abordaje  de  las situaciones  de  riesgo que afectan a la niñez y a la adolescencia. </t>
  </si>
  <si>
    <t>Nota: En el Aplicativo MGAWEB se ingresa el costo a partir del periodo 1, por tratarse de un Proyecto Nuevo. El periodo 0 es informativo no se incluye en el total.</t>
  </si>
  <si>
    <t>Reviso: Abel Matiz Salazar - Subdirector de Gestión Técnica para la Atención de la Niñez y la Adolescencia</t>
  </si>
  <si>
    <t>CRONOGRAMA DE EJECUCIÓN 2019-2022</t>
  </si>
  <si>
    <t>ACTIVIDAD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</si>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</sst>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</numFmts>
  <fonts count="3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92D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i/>
      <sz val="16"/>
      <color theme="1"/>
      <name val="Arial"/>
      <family val="2"/>
    </font>
    <font>
      <i/>
      <sz val="10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24997711111789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8" tint="-0.249977111117893"/>
      </right>
      <top/>
      <bottom/>
      <diagonal/>
    </border>
    <border>
      <left/>
      <right style="medium">
        <color theme="4"/>
      </right>
      <top/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4"/>
      </bottom>
      <diagonal/>
    </border>
    <border>
      <left/>
      <right style="medium">
        <color theme="4"/>
      </right>
      <top style="medium">
        <color theme="8" tint="-0.249977111117893"/>
      </top>
      <bottom/>
      <diagonal/>
    </border>
    <border>
      <left style="medium">
        <color theme="4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8" tint="-0.249977111117893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4"/>
      </left>
      <right/>
      <top style="medium">
        <color theme="4"/>
      </top>
      <bottom style="medium">
        <color theme="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medium">
        <color theme="8" tint="-0.249977111117893"/>
      </left>
      <right/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8" tint="-0.249977111117893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44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15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6" xfId="0" applyFont="1" applyFill="1" applyBorder="1" applyAlignment="1">
      <alignment vertical="top"/>
    </xf>
    <xf numFmtId="0" fontId="1" fillId="0" borderId="19" xfId="0" applyFont="1" applyFill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4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9" fillId="0" borderId="17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" fillId="0" borderId="34" xfId="0" applyFont="1" applyBorder="1" applyAlignment="1">
      <alignment vertical="center"/>
    </xf>
    <xf numFmtId="0" fontId="9" fillId="0" borderId="21" xfId="0" applyFont="1" applyFill="1" applyBorder="1" applyAlignment="1">
      <alignment vertical="top" wrapText="1"/>
    </xf>
    <xf numFmtId="0" fontId="1" fillId="0" borderId="24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25" xfId="0" applyFont="1" applyFill="1" applyBorder="1" applyAlignment="1">
      <alignment vertical="top" wrapText="1"/>
    </xf>
    <xf numFmtId="0" fontId="1" fillId="0" borderId="22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center"/>
    </xf>
    <xf numFmtId="0" fontId="1" fillId="0" borderId="35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" fillId="0" borderId="12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center" vertical="top" wrapText="1"/>
    </xf>
    <xf numFmtId="0" fontId="1" fillId="0" borderId="19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 applyProtection="1">
      <alignment horizontal="left" vertical="center" wrapText="1"/>
      <protection locked="0"/>
    </xf>
    <xf numFmtId="0" fontId="2" fillId="3" borderId="7" xfId="0" applyFont="1" applyFill="1" applyBorder="1" applyAlignment="1" applyProtection="1">
      <alignment horizontal="left" vertical="center" wrapText="1"/>
      <protection locked="0"/>
    </xf>
    <xf numFmtId="0" fontId="2" fillId="3" borderId="8" xfId="0" applyFont="1" applyFill="1" applyBorder="1" applyAlignment="1" applyProtection="1">
      <alignment horizontal="left" vertical="center" wrapText="1"/>
      <protection locked="0"/>
    </xf>
    <xf numFmtId="0" fontId="4" fillId="4" borderId="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23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top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top" wrapText="1"/>
    </xf>
    <xf numFmtId="0" fontId="7" fillId="0" borderId="11" xfId="0" applyFont="1" applyFill="1" applyBorder="1" applyAlignment="1">
      <alignment horizontal="center" vertical="top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top" wrapText="1"/>
    </xf>
    <xf numFmtId="0" fontId="9" fillId="0" borderId="24" xfId="0" applyFont="1" applyFill="1" applyBorder="1" applyAlignment="1">
      <alignment horizontal="center" vertical="top" wrapText="1"/>
    </xf>
    <xf numFmtId="0" fontId="9" fillId="0" borderId="18" xfId="0" applyFont="1" applyFill="1" applyBorder="1" applyAlignment="1">
      <alignment horizontal="center" vertical="top" wrapText="1"/>
    </xf>
    <xf numFmtId="0" fontId="9" fillId="0" borderId="22" xfId="0" applyFont="1" applyFill="1" applyBorder="1" applyAlignment="1">
      <alignment horizontal="center" vertical="top" wrapText="1"/>
    </xf>
    <xf numFmtId="0" fontId="9" fillId="0" borderId="25" xfId="0" applyFont="1" applyFill="1" applyBorder="1" applyAlignment="1">
      <alignment horizontal="center" vertical="top" wrapText="1"/>
    </xf>
    <xf numFmtId="0" fontId="9" fillId="0" borderId="2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top" wrapText="1"/>
    </xf>
    <xf numFmtId="0" fontId="10" fillId="0" borderId="32" xfId="0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top" wrapText="1"/>
    </xf>
    <xf numFmtId="0" fontId="7" fillId="0" borderId="13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top" wrapText="1"/>
    </xf>
    <xf numFmtId="0" fontId="10" fillId="0" borderId="11" xfId="0" applyFont="1" applyFill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top" wrapText="1"/>
    </xf>
    <xf numFmtId="0" fontId="9" fillId="0" borderId="13" xfId="0" applyFont="1" applyFill="1" applyBorder="1" applyAlignment="1">
      <alignment horizontal="center" vertical="top" wrapText="1"/>
    </xf>
    <xf numFmtId="0" fontId="9" fillId="0" borderId="16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horizontal="center" vertical="top" wrapText="1"/>
    </xf>
    <xf numFmtId="0" fontId="9" fillId="0" borderId="19" xfId="0" applyFont="1" applyFill="1" applyBorder="1" applyAlignment="1">
      <alignment horizontal="center" vertical="top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top" wrapText="1"/>
    </xf>
    <xf numFmtId="0" fontId="10" fillId="0" borderId="18" xfId="0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center" vertical="top" wrapText="1"/>
    </xf>
    <xf numFmtId="0" fontId="10" fillId="0" borderId="23" xfId="0" applyFont="1" applyFill="1" applyBorder="1" applyAlignment="1">
      <alignment horizontal="center" vertical="top" wrapText="1"/>
    </xf>
    <xf numFmtId="0" fontId="8" fillId="0" borderId="17" xfId="0" applyFont="1" applyFill="1" applyBorder="1" applyAlignment="1">
      <alignment horizontal="center" vertical="top" wrapText="1"/>
    </xf>
    <xf numFmtId="0" fontId="8" fillId="0" borderId="18" xfId="0" applyFont="1" applyFill="1" applyBorder="1" applyAlignment="1">
      <alignment horizontal="center" vertical="top" wrapText="1"/>
    </xf>
    <xf numFmtId="0" fontId="8" fillId="0" borderId="21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center" vertical="top" wrapText="1"/>
    </xf>
    <xf numFmtId="0" fontId="8" fillId="0" borderId="23" xfId="0" applyFont="1" applyFill="1" applyBorder="1" applyAlignment="1">
      <alignment horizontal="center" vertical="top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3" fillId="6" borderId="38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16" fillId="3" borderId="6" xfId="0" applyFont="1" applyFill="1" applyBorder="1" applyAlignment="1" applyProtection="1">
      <alignment horizontal="left" vertical="center" wrapText="1"/>
      <protection locked="0"/>
    </xf>
    <xf numFmtId="0" fontId="16" fillId="3" borderId="7" xfId="0" applyFont="1" applyFill="1" applyBorder="1" applyAlignment="1" applyProtection="1">
      <alignment horizontal="left" vertical="center" wrapText="1"/>
      <protection locked="0"/>
    </xf>
    <xf numFmtId="0" fontId="16" fillId="3" borderId="8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6" xfId="0" applyFill="1" applyBorder="1" applyAlignment="1">
      <alignment vertical="center" wrapText="1"/>
    </xf>
    <xf numFmtId="0" fontId="0" fillId="0" borderId="16" xfId="0" applyFill="1" applyBorder="1" applyAlignment="1">
      <alignment vertical="center"/>
    </xf>
    <xf numFmtId="0" fontId="0" fillId="0" borderId="44" xfId="0" applyFill="1" applyBorder="1" applyAlignment="1">
      <alignment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17" fillId="0" borderId="30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45" xfId="0" applyBorder="1" applyAlignment="1">
      <alignment vertical="center"/>
    </xf>
    <xf numFmtId="0" fontId="18" fillId="5" borderId="46" xfId="0" applyFont="1" applyFill="1" applyBorder="1" applyAlignment="1">
      <alignment horizontal="center" vertical="center" wrapText="1"/>
    </xf>
    <xf numFmtId="0" fontId="18" fillId="5" borderId="47" xfId="0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49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50" xfId="0" applyFont="1" applyFill="1" applyBorder="1" applyAlignment="1">
      <alignment horizontal="center" vertical="center" wrapText="1"/>
    </xf>
    <xf numFmtId="0" fontId="18" fillId="5" borderId="51" xfId="0" applyFont="1" applyFill="1" applyBorder="1" applyAlignment="1">
      <alignment horizontal="center" vertical="center" wrapText="1"/>
    </xf>
    <xf numFmtId="0" fontId="18" fillId="5" borderId="52" xfId="0" applyFont="1" applyFill="1" applyBorder="1" applyAlignment="1">
      <alignment horizontal="center" vertical="center" wrapText="1"/>
    </xf>
    <xf numFmtId="0" fontId="18" fillId="5" borderId="53" xfId="0" applyFont="1" applyFill="1" applyBorder="1" applyAlignment="1">
      <alignment horizontal="center" vertical="center" wrapText="1"/>
    </xf>
    <xf numFmtId="0" fontId="19" fillId="0" borderId="54" xfId="0" applyFont="1" applyBorder="1" applyAlignment="1">
      <alignment vertical="center"/>
    </xf>
    <xf numFmtId="0" fontId="0" fillId="0" borderId="14" xfId="0" applyFill="1" applyBorder="1" applyAlignment="1">
      <alignment horizontal="center" vertical="top" wrapText="1"/>
    </xf>
    <xf numFmtId="0" fontId="0" fillId="0" borderId="29" xfId="0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0" fontId="20" fillId="0" borderId="0" xfId="0" applyFont="1" applyBorder="1" applyAlignment="1">
      <alignment vertical="center"/>
    </xf>
    <xf numFmtId="0" fontId="21" fillId="2" borderId="14" xfId="0" applyFont="1" applyFill="1" applyBorder="1" applyAlignment="1">
      <alignment horizontal="center" vertical="top" wrapText="1"/>
    </xf>
    <xf numFmtId="0" fontId="21" fillId="2" borderId="29" xfId="0" applyFont="1" applyFill="1" applyBorder="1" applyAlignment="1">
      <alignment horizontal="center" vertical="top" wrapText="1"/>
    </xf>
    <xf numFmtId="0" fontId="21" fillId="2" borderId="11" xfId="0" applyFont="1" applyFill="1" applyBorder="1" applyAlignment="1">
      <alignment horizontal="center" vertical="top" wrapText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 wrapText="1"/>
    </xf>
    <xf numFmtId="0" fontId="0" fillId="0" borderId="55" xfId="0" applyBorder="1" applyAlignment="1">
      <alignment vertical="center"/>
    </xf>
    <xf numFmtId="0" fontId="21" fillId="2" borderId="14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center" vertical="top" wrapText="1"/>
    </xf>
    <xf numFmtId="0" fontId="21" fillId="2" borderId="31" xfId="0" applyFont="1" applyFill="1" applyBorder="1" applyAlignment="1">
      <alignment horizontal="center" vertical="top" wrapText="1"/>
    </xf>
    <xf numFmtId="0" fontId="21" fillId="2" borderId="32" xfId="0" applyFont="1" applyFill="1" applyBorder="1" applyAlignment="1">
      <alignment horizontal="center" vertical="top" wrapText="1"/>
    </xf>
    <xf numFmtId="0" fontId="21" fillId="2" borderId="56" xfId="0" applyFont="1" applyFill="1" applyBorder="1" applyAlignment="1">
      <alignment horizontal="center" vertical="top" wrapText="1"/>
    </xf>
    <xf numFmtId="0" fontId="21" fillId="2" borderId="57" xfId="0" applyFont="1" applyFill="1" applyBorder="1" applyAlignment="1">
      <alignment horizontal="center" vertical="top" wrapText="1"/>
    </xf>
    <xf numFmtId="0" fontId="21" fillId="2" borderId="58" xfId="0" applyFont="1" applyFill="1" applyBorder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6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vertical="center"/>
    </xf>
    <xf numFmtId="0" fontId="21" fillId="2" borderId="15" xfId="0" applyFont="1" applyFill="1" applyBorder="1" applyAlignment="1">
      <alignment vertical="center"/>
    </xf>
    <xf numFmtId="0" fontId="21" fillId="2" borderId="20" xfId="0" applyFont="1" applyFill="1" applyBorder="1" applyAlignment="1">
      <alignment vertical="center"/>
    </xf>
    <xf numFmtId="0" fontId="21" fillId="2" borderId="22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top"/>
    </xf>
    <xf numFmtId="0" fontId="21" fillId="2" borderId="20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59" xfId="0" applyFont="1" applyFill="1" applyBorder="1" applyAlignment="1">
      <alignment horizontal="center" vertical="top" wrapText="1"/>
    </xf>
    <xf numFmtId="0" fontId="21" fillId="2" borderId="60" xfId="0" applyFont="1" applyFill="1" applyBorder="1" applyAlignment="1">
      <alignment horizontal="center" vertical="top" wrapText="1"/>
    </xf>
    <xf numFmtId="0" fontId="21" fillId="2" borderId="45" xfId="0" applyFont="1" applyFill="1" applyBorder="1" applyAlignment="1">
      <alignment vertical="center"/>
    </xf>
    <xf numFmtId="0" fontId="21" fillId="2" borderId="12" xfId="0" applyFont="1" applyFill="1" applyBorder="1" applyAlignment="1">
      <alignment horizontal="center" vertical="top" wrapText="1"/>
    </xf>
    <xf numFmtId="0" fontId="21" fillId="2" borderId="13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horizontal="center" vertical="top" wrapText="1"/>
    </xf>
    <xf numFmtId="0" fontId="21" fillId="2" borderId="19" xfId="0" applyFont="1" applyFill="1" applyBorder="1" applyAlignment="1">
      <alignment horizontal="center" vertical="top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top" wrapText="1"/>
    </xf>
    <xf numFmtId="0" fontId="21" fillId="2" borderId="24" xfId="0" applyFont="1" applyFill="1" applyBorder="1" applyAlignment="1">
      <alignment horizontal="center" vertical="top" wrapText="1"/>
    </xf>
    <xf numFmtId="0" fontId="21" fillId="2" borderId="18" xfId="0" applyFont="1" applyFill="1" applyBorder="1" applyAlignment="1">
      <alignment horizontal="center" vertical="top" wrapText="1"/>
    </xf>
    <xf numFmtId="0" fontId="21" fillId="2" borderId="9" xfId="0" applyFont="1" applyFill="1" applyBorder="1" applyAlignment="1">
      <alignment vertical="center"/>
    </xf>
    <xf numFmtId="0" fontId="21" fillId="2" borderId="16" xfId="0" applyFont="1" applyFill="1" applyBorder="1" applyAlignment="1">
      <alignment horizontal="center" vertical="top" wrapText="1"/>
    </xf>
    <xf numFmtId="0" fontId="21" fillId="2" borderId="9" xfId="0" applyFont="1" applyFill="1" applyBorder="1" applyAlignment="1">
      <alignment horizontal="center" vertical="top" wrapText="1"/>
    </xf>
    <xf numFmtId="0" fontId="21" fillId="2" borderId="22" xfId="0" applyFont="1" applyFill="1" applyBorder="1" applyAlignment="1">
      <alignment horizontal="center" vertical="top" wrapText="1"/>
    </xf>
    <xf numFmtId="0" fontId="21" fillId="2" borderId="25" xfId="0" applyFont="1" applyFill="1" applyBorder="1" applyAlignment="1">
      <alignment horizontal="center" vertical="top" wrapText="1"/>
    </xf>
    <xf numFmtId="0" fontId="21" fillId="2" borderId="23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vertical="top" wrapText="1"/>
    </xf>
    <xf numFmtId="0" fontId="21" fillId="2" borderId="37" xfId="0" applyFont="1" applyFill="1" applyBorder="1" applyAlignment="1">
      <alignment vertical="center"/>
    </xf>
    <xf numFmtId="0" fontId="21" fillId="2" borderId="19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3" fillId="6" borderId="38" xfId="0" applyFont="1" applyFill="1" applyBorder="1" applyAlignment="1">
      <alignment horizontal="center" vertical="center" wrapText="1"/>
    </xf>
    <xf numFmtId="0" fontId="23" fillId="6" borderId="39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3" fillId="6" borderId="41" xfId="0" applyFont="1" applyFill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24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3" fillId="6" borderId="40" xfId="0" applyFont="1" applyFill="1" applyBorder="1" applyAlignment="1">
      <alignment horizontal="center" vertical="center" wrapText="1"/>
    </xf>
    <xf numFmtId="0" fontId="23" fillId="6" borderId="43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14" fillId="0" borderId="0" xfId="0" applyFont="1"/>
    <xf numFmtId="0" fontId="14" fillId="0" borderId="63" xfId="0" applyFont="1" applyBorder="1" applyAlignment="1">
      <alignment horizontal="center"/>
    </xf>
    <xf numFmtId="0" fontId="25" fillId="0" borderId="63" xfId="0" applyFont="1" applyBorder="1" applyAlignment="1">
      <alignment horizontal="center" vertical="center"/>
    </xf>
    <xf numFmtId="0" fontId="14" fillId="0" borderId="0" xfId="0" applyFont="1" applyBorder="1"/>
    <xf numFmtId="0" fontId="2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26" fillId="8" borderId="63" xfId="0" applyFont="1" applyFill="1" applyBorder="1" applyAlignment="1">
      <alignment horizontal="left" vertical="center"/>
    </xf>
    <xf numFmtId="0" fontId="27" fillId="0" borderId="63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9" fillId="3" borderId="63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28" fillId="0" borderId="42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30" fillId="3" borderId="41" xfId="0" applyFont="1" applyFill="1" applyBorder="1" applyAlignment="1">
      <alignment horizontal="center" vertical="center"/>
    </xf>
    <xf numFmtId="0" fontId="30" fillId="3" borderId="64" xfId="0" applyFont="1" applyFill="1" applyBorder="1" applyAlignment="1">
      <alignment horizontal="center" vertical="center"/>
    </xf>
    <xf numFmtId="0" fontId="30" fillId="3" borderId="65" xfId="0" applyFont="1" applyFill="1" applyBorder="1" applyAlignment="1">
      <alignment horizontal="center" vertical="center" wrapText="1"/>
    </xf>
    <xf numFmtId="0" fontId="30" fillId="3" borderId="66" xfId="0" applyFont="1" applyFill="1" applyBorder="1" applyAlignment="1">
      <alignment horizontal="center" vertical="center"/>
    </xf>
    <xf numFmtId="0" fontId="30" fillId="3" borderId="67" xfId="0" applyFont="1" applyFill="1" applyBorder="1" applyAlignment="1">
      <alignment horizontal="center" vertical="center"/>
    </xf>
    <xf numFmtId="0" fontId="30" fillId="3" borderId="63" xfId="0" applyFont="1" applyFill="1" applyBorder="1" applyAlignment="1">
      <alignment horizontal="center" vertical="center"/>
    </xf>
    <xf numFmtId="0" fontId="30" fillId="3" borderId="68" xfId="0" applyFont="1" applyFill="1" applyBorder="1" applyAlignment="1">
      <alignment horizontal="center" vertical="center" wrapText="1"/>
    </xf>
    <xf numFmtId="0" fontId="28" fillId="0" borderId="63" xfId="0" applyFont="1" applyFill="1" applyBorder="1" applyAlignment="1">
      <alignment horizontal="center" vertical="center" wrapText="1"/>
    </xf>
    <xf numFmtId="0" fontId="29" fillId="3" borderId="66" xfId="0" applyFont="1" applyFill="1" applyBorder="1" applyAlignment="1">
      <alignment horizontal="center" vertical="center"/>
    </xf>
    <xf numFmtId="0" fontId="29" fillId="3" borderId="64" xfId="0" applyFont="1" applyFill="1" applyBorder="1" applyAlignment="1">
      <alignment horizontal="center" vertical="center"/>
    </xf>
    <xf numFmtId="0" fontId="29" fillId="3" borderId="67" xfId="0" applyFont="1" applyFill="1" applyBorder="1" applyAlignment="1">
      <alignment horizontal="center" vertical="center"/>
    </xf>
    <xf numFmtId="164" fontId="28" fillId="2" borderId="63" xfId="1" applyNumberFormat="1" applyFont="1" applyFill="1" applyBorder="1" applyAlignment="1">
      <alignment horizontal="left" vertical="center" wrapText="1"/>
    </xf>
    <xf numFmtId="164" fontId="28" fillId="2" borderId="63" xfId="1" applyNumberFormat="1" applyFont="1" applyFill="1" applyBorder="1" applyAlignment="1">
      <alignment horizontal="center" vertical="center" wrapText="1"/>
    </xf>
    <xf numFmtId="164" fontId="28" fillId="2" borderId="63" xfId="1" applyNumberFormat="1" applyFont="1" applyFill="1" applyBorder="1" applyAlignment="1">
      <alignment horizontal="center" vertical="center" wrapText="1"/>
    </xf>
    <xf numFmtId="0" fontId="28" fillId="2" borderId="63" xfId="0" applyFont="1" applyFill="1" applyBorder="1" applyAlignment="1">
      <alignment horizontal="left" vertical="center" wrapText="1"/>
    </xf>
    <xf numFmtId="0" fontId="30" fillId="3" borderId="69" xfId="0" applyFont="1" applyFill="1" applyBorder="1" applyAlignment="1">
      <alignment horizontal="center" vertical="center" wrapText="1"/>
    </xf>
    <xf numFmtId="0" fontId="26" fillId="8" borderId="70" xfId="0" applyFont="1" applyFill="1" applyBorder="1" applyAlignment="1">
      <alignment horizontal="center" vertical="center"/>
    </xf>
    <xf numFmtId="0" fontId="31" fillId="9" borderId="70" xfId="0" applyFont="1" applyFill="1" applyBorder="1" applyAlignment="1">
      <alignment horizontal="center" vertical="center"/>
    </xf>
    <xf numFmtId="0" fontId="32" fillId="9" borderId="70" xfId="0" applyFont="1" applyFill="1" applyBorder="1" applyAlignment="1">
      <alignment horizontal="center" vertical="center"/>
    </xf>
    <xf numFmtId="0" fontId="30" fillId="3" borderId="70" xfId="0" applyFont="1" applyFill="1" applyBorder="1" applyAlignment="1">
      <alignment horizontal="center" vertical="center"/>
    </xf>
    <xf numFmtId="0" fontId="30" fillId="3" borderId="70" xfId="0" applyFont="1" applyFill="1" applyBorder="1" applyAlignment="1">
      <alignment horizontal="center" vertical="center" wrapText="1"/>
    </xf>
    <xf numFmtId="0" fontId="30" fillId="3" borderId="70" xfId="0" applyFont="1" applyFill="1" applyBorder="1" applyAlignment="1">
      <alignment horizontal="center" vertical="center"/>
    </xf>
    <xf numFmtId="0" fontId="2" fillId="0" borderId="70" xfId="0" applyFont="1" applyBorder="1" applyAlignment="1">
      <alignment horizontal="center" vertical="center" wrapText="1"/>
    </xf>
    <xf numFmtId="164" fontId="2" fillId="0" borderId="70" xfId="1" applyNumberFormat="1" applyFont="1" applyBorder="1" applyAlignment="1">
      <alignment horizontal="center" vertical="center" wrapText="1"/>
    </xf>
    <xf numFmtId="0" fontId="2" fillId="0" borderId="70" xfId="0" applyFont="1" applyBorder="1" applyAlignment="1">
      <alignment horizontal="left" vertical="center" wrapText="1"/>
    </xf>
    <xf numFmtId="166" fontId="2" fillId="0" borderId="70" xfId="2" applyNumberFormat="1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164" fontId="2" fillId="0" borderId="71" xfId="1" applyNumberFormat="1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164" fontId="2" fillId="0" borderId="72" xfId="1" applyNumberFormat="1" applyFont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166" fontId="2" fillId="0" borderId="68" xfId="2" applyNumberFormat="1" applyFont="1" applyBorder="1" applyAlignment="1">
      <alignment horizontal="center" vertical="center" wrapText="1"/>
    </xf>
    <xf numFmtId="0" fontId="26" fillId="8" borderId="38" xfId="0" applyFont="1" applyFill="1" applyBorder="1" applyAlignment="1">
      <alignment horizontal="center" vertical="center"/>
    </xf>
    <xf numFmtId="0" fontId="31" fillId="9" borderId="70" xfId="0" applyFont="1" applyFill="1" applyBorder="1" applyAlignment="1">
      <alignment horizontal="center" vertical="center"/>
    </xf>
    <xf numFmtId="0" fontId="26" fillId="8" borderId="73" xfId="0" applyFont="1" applyFill="1" applyBorder="1" applyAlignment="1">
      <alignment horizontal="center" vertical="center"/>
    </xf>
    <xf numFmtId="0" fontId="26" fillId="8" borderId="41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left" vertical="center" wrapText="1"/>
    </xf>
    <xf numFmtId="164" fontId="33" fillId="0" borderId="70" xfId="1" applyNumberFormat="1" applyFont="1" applyBorder="1" applyAlignment="1">
      <alignment horizontal="center" vertical="center"/>
    </xf>
    <xf numFmtId="0" fontId="33" fillId="0" borderId="70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right" vertical="center" wrapText="1"/>
    </xf>
    <xf numFmtId="0" fontId="3" fillId="3" borderId="42" xfId="0" applyFont="1" applyFill="1" applyBorder="1" applyAlignment="1">
      <alignment horizontal="right" vertical="center" wrapText="1"/>
    </xf>
    <xf numFmtId="0" fontId="2" fillId="0" borderId="71" xfId="0" applyFont="1" applyBorder="1" applyAlignment="1">
      <alignment horizontal="left" vertical="center" wrapText="1"/>
    </xf>
    <xf numFmtId="0" fontId="34" fillId="0" borderId="70" xfId="0" applyFont="1" applyBorder="1" applyAlignment="1">
      <alignment horizontal="left" vertical="center" wrapText="1"/>
    </xf>
    <xf numFmtId="0" fontId="2" fillId="0" borderId="70" xfId="0" applyFont="1" applyBorder="1" applyAlignment="1">
      <alignment horizontal="left" vertical="center" wrapText="1"/>
    </xf>
    <xf numFmtId="164" fontId="2" fillId="0" borderId="70" xfId="1" applyNumberFormat="1" applyFont="1" applyBorder="1" applyAlignment="1">
      <alignment vertical="center"/>
    </xf>
    <xf numFmtId="0" fontId="2" fillId="0" borderId="70" xfId="0" applyFont="1" applyBorder="1" applyAlignment="1">
      <alignment horizontal="center" vertical="center"/>
    </xf>
    <xf numFmtId="0" fontId="2" fillId="0" borderId="72" xfId="0" applyFont="1" applyBorder="1" applyAlignment="1">
      <alignment horizontal="left" vertical="center" wrapText="1"/>
    </xf>
    <xf numFmtId="0" fontId="2" fillId="0" borderId="70" xfId="0" applyFont="1" applyBorder="1" applyAlignment="1">
      <alignment vertical="center"/>
    </xf>
    <xf numFmtId="0" fontId="3" fillId="3" borderId="70" xfId="0" applyFont="1" applyFill="1" applyBorder="1" applyAlignment="1">
      <alignment horizontal="right" vertical="center" wrapText="1"/>
    </xf>
    <xf numFmtId="0" fontId="35" fillId="0" borderId="52" xfId="0" applyFont="1" applyBorder="1" applyAlignment="1">
      <alignment horizontal="center"/>
    </xf>
    <xf numFmtId="0" fontId="4" fillId="10" borderId="74" xfId="0" applyFont="1" applyFill="1" applyBorder="1" applyAlignment="1">
      <alignment horizontal="center" vertical="center" wrapText="1"/>
    </xf>
    <xf numFmtId="0" fontId="4" fillId="10" borderId="46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/>
    </xf>
    <xf numFmtId="0" fontId="4" fillId="10" borderId="75" xfId="0" applyFont="1" applyFill="1" applyBorder="1" applyAlignment="1">
      <alignment horizontal="center" vertical="center" wrapText="1"/>
    </xf>
    <xf numFmtId="0" fontId="4" fillId="10" borderId="49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1" fillId="11" borderId="76" xfId="0" applyFont="1" applyFill="1" applyBorder="1" applyAlignment="1">
      <alignment wrapText="1"/>
    </xf>
    <xf numFmtId="0" fontId="1" fillId="11" borderId="77" xfId="0" applyFont="1" applyFill="1" applyBorder="1"/>
    <xf numFmtId="0" fontId="1" fillId="11" borderId="70" xfId="0" applyFont="1" applyFill="1" applyBorder="1"/>
    <xf numFmtId="0" fontId="1" fillId="11" borderId="78" xfId="0" applyFont="1" applyFill="1" applyBorder="1"/>
  </cellXfs>
  <cellStyles count="3">
    <cellStyle name="Millares" xfId="1" builtinId="3"/>
    <cellStyle name="Moneda 2" xfId="2" xr:uid="{2A9483A7-B8A8-4CD1-ADE2-7CE39B659E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152393</xdr:colOff>
      <xdr:row>26</xdr:row>
      <xdr:rowOff>1</xdr:rowOff>
    </xdr:from>
    <xdr:to>
      <xdr:col>1</xdr:col>
      <xdr:colOff>558794</xdr:colOff>
      <xdr:row>34</xdr:row>
      <xdr:rowOff>50801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22C98C8-6A24-4C12-9774-9EB1680F13CF}"/>
            </a:ext>
          </a:extLst>
        </xdr:cNvPr>
        <xdr:cNvSpPr txBox="1"/>
      </xdr:nvSpPr>
      <xdr:spPr>
        <a:xfrm>
          <a:off x="1005833" y="10477501"/>
          <a:ext cx="406401" cy="4470400"/>
        </a:xfrm>
        <a:prstGeom prst="rect">
          <a:avLst/>
        </a:prstGeom>
        <a:solidFill>
          <a:schemeClr val="accent4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/>
            <a:t>CAUSAS</a:t>
          </a:r>
        </a:p>
      </xdr:txBody>
    </xdr:sp>
    <xdr:clientData/>
  </xdr:twoCellAnchor>
  <xdr:twoCellAnchor>
    <xdr:from>
      <xdr:col>1</xdr:col>
      <xdr:colOff>152394</xdr:colOff>
      <xdr:row>10</xdr:row>
      <xdr:rowOff>1</xdr:rowOff>
    </xdr:from>
    <xdr:to>
      <xdr:col>1</xdr:col>
      <xdr:colOff>558795</xdr:colOff>
      <xdr:row>18</xdr:row>
      <xdr:rowOff>524935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7372E5E-70D3-4855-BEB8-AAF0078E99ED}"/>
            </a:ext>
          </a:extLst>
        </xdr:cNvPr>
        <xdr:cNvSpPr txBox="1"/>
      </xdr:nvSpPr>
      <xdr:spPr>
        <a:xfrm>
          <a:off x="1005834" y="4030981"/>
          <a:ext cx="406401" cy="3351954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/>
            <a:t>EFECTOS</a:t>
          </a:r>
        </a:p>
      </xdr:txBody>
    </xdr:sp>
    <xdr:clientData/>
  </xdr:twoCellAnchor>
  <xdr:twoCellAnchor>
    <xdr:from>
      <xdr:col>2</xdr:col>
      <xdr:colOff>186266</xdr:colOff>
      <xdr:row>25</xdr:row>
      <xdr:rowOff>101597</xdr:rowOff>
    </xdr:from>
    <xdr:to>
      <xdr:col>2</xdr:col>
      <xdr:colOff>662516</xdr:colOff>
      <xdr:row>25</xdr:row>
      <xdr:rowOff>558797</xdr:rowOff>
    </xdr:to>
    <xdr:sp macro="" textlink="">
      <xdr:nvSpPr>
        <xdr:cNvPr id="4" name="35 Elipse">
          <a:extLst>
            <a:ext uri="{FF2B5EF4-FFF2-40B4-BE49-F238E27FC236}">
              <a16:creationId xmlns:a16="http://schemas.microsoft.com/office/drawing/2014/main" id="{B0D4C477-DA6C-4A73-83EF-2C40E373A94E}"/>
            </a:ext>
          </a:extLst>
        </xdr:cNvPr>
        <xdr:cNvSpPr/>
      </xdr:nvSpPr>
      <xdr:spPr>
        <a:xfrm>
          <a:off x="1893146" y="9695177"/>
          <a:ext cx="47625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/>
            <a:t>1</a:t>
          </a:r>
        </a:p>
      </xdr:txBody>
    </xdr:sp>
    <xdr:clientData/>
  </xdr:twoCellAnchor>
  <xdr:twoCellAnchor>
    <xdr:from>
      <xdr:col>9</xdr:col>
      <xdr:colOff>186267</xdr:colOff>
      <xdr:row>25</xdr:row>
      <xdr:rowOff>118531</xdr:rowOff>
    </xdr:from>
    <xdr:to>
      <xdr:col>9</xdr:col>
      <xdr:colOff>662517</xdr:colOff>
      <xdr:row>25</xdr:row>
      <xdr:rowOff>575731</xdr:rowOff>
    </xdr:to>
    <xdr:sp macro="" textlink="">
      <xdr:nvSpPr>
        <xdr:cNvPr id="5" name="34 Elipse">
          <a:extLst>
            <a:ext uri="{FF2B5EF4-FFF2-40B4-BE49-F238E27FC236}">
              <a16:creationId xmlns:a16="http://schemas.microsoft.com/office/drawing/2014/main" id="{4D20F0F7-0343-4450-8F49-E3CB8A948DA0}"/>
            </a:ext>
          </a:extLst>
        </xdr:cNvPr>
        <xdr:cNvSpPr/>
      </xdr:nvSpPr>
      <xdr:spPr>
        <a:xfrm>
          <a:off x="8034867" y="9712111"/>
          <a:ext cx="47625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/>
            <a:t>2</a:t>
          </a:r>
        </a:p>
      </xdr:txBody>
    </xdr:sp>
    <xdr:clientData/>
  </xdr:twoCellAnchor>
  <xdr:twoCellAnchor>
    <xdr:from>
      <xdr:col>16</xdr:col>
      <xdr:colOff>139700</xdr:colOff>
      <xdr:row>25</xdr:row>
      <xdr:rowOff>70905</xdr:rowOff>
    </xdr:from>
    <xdr:to>
      <xdr:col>16</xdr:col>
      <xdr:colOff>613833</xdr:colOff>
      <xdr:row>25</xdr:row>
      <xdr:rowOff>511171</xdr:rowOff>
    </xdr:to>
    <xdr:sp macro="" textlink="">
      <xdr:nvSpPr>
        <xdr:cNvPr id="6" name="36 Elipse">
          <a:extLst>
            <a:ext uri="{FF2B5EF4-FFF2-40B4-BE49-F238E27FC236}">
              <a16:creationId xmlns:a16="http://schemas.microsoft.com/office/drawing/2014/main" id="{ACADB215-F6B7-4EED-B8D2-42AA563CE8A8}"/>
            </a:ext>
          </a:extLst>
        </xdr:cNvPr>
        <xdr:cNvSpPr/>
      </xdr:nvSpPr>
      <xdr:spPr>
        <a:xfrm>
          <a:off x="13169900" y="9664485"/>
          <a:ext cx="474133" cy="440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/>
            <a:t>3</a:t>
          </a:r>
        </a:p>
      </xdr:txBody>
    </xdr:sp>
    <xdr:clientData/>
  </xdr:twoCellAnchor>
  <xdr:twoCellAnchor>
    <xdr:from>
      <xdr:col>1</xdr:col>
      <xdr:colOff>812800</xdr:colOff>
      <xdr:row>19</xdr:row>
      <xdr:rowOff>190500</xdr:rowOff>
    </xdr:from>
    <xdr:to>
      <xdr:col>30</xdr:col>
      <xdr:colOff>228600</xdr:colOff>
      <xdr:row>19</xdr:row>
      <xdr:rowOff>237071</xdr:rowOff>
    </xdr:to>
    <xdr:cxnSp macro="">
      <xdr:nvCxnSpPr>
        <xdr:cNvPr id="7" name="46 Conector recto">
          <a:extLst>
            <a:ext uri="{FF2B5EF4-FFF2-40B4-BE49-F238E27FC236}">
              <a16:creationId xmlns:a16="http://schemas.microsoft.com/office/drawing/2014/main" id="{085166DA-6E5E-4651-B504-AE09BEC1FD64}"/>
            </a:ext>
          </a:extLst>
        </xdr:cNvPr>
        <xdr:cNvCxnSpPr/>
      </xdr:nvCxnSpPr>
      <xdr:spPr>
        <a:xfrm flipV="1">
          <a:off x="1666240" y="7741920"/>
          <a:ext cx="22999700" cy="46571"/>
        </a:xfrm>
        <a:prstGeom prst="line">
          <a:avLst/>
        </a:prstGeom>
        <a:ln w="31750"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171450</xdr:rowOff>
    </xdr:from>
    <xdr:to>
      <xdr:col>30</xdr:col>
      <xdr:colOff>342900</xdr:colOff>
      <xdr:row>24</xdr:row>
      <xdr:rowOff>186272</xdr:rowOff>
    </xdr:to>
    <xdr:cxnSp macro="">
      <xdr:nvCxnSpPr>
        <xdr:cNvPr id="8" name="46 Conector recto">
          <a:extLst>
            <a:ext uri="{FF2B5EF4-FFF2-40B4-BE49-F238E27FC236}">
              <a16:creationId xmlns:a16="http://schemas.microsoft.com/office/drawing/2014/main" id="{D2BFA063-80F3-4503-8B64-253A17F5D01B}"/>
            </a:ext>
          </a:extLst>
        </xdr:cNvPr>
        <xdr:cNvCxnSpPr/>
      </xdr:nvCxnSpPr>
      <xdr:spPr>
        <a:xfrm flipV="1">
          <a:off x="1706880" y="9361170"/>
          <a:ext cx="23073360" cy="14822"/>
        </a:xfrm>
        <a:prstGeom prst="line">
          <a:avLst/>
        </a:prstGeom>
        <a:ln w="31750"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769697</xdr:colOff>
      <xdr:row>3</xdr:row>
      <xdr:rowOff>57728</xdr:rowOff>
    </xdr:from>
    <xdr:to>
      <xdr:col>7</xdr:col>
      <xdr:colOff>235625</xdr:colOff>
      <xdr:row>3</xdr:row>
      <xdr:rowOff>1331394</xdr:rowOff>
    </xdr:to>
    <xdr:pic>
      <xdr:nvPicPr>
        <xdr:cNvPr id="9" name="Imagen 8" descr="LOGO-ICBF">
          <a:extLst>
            <a:ext uri="{FF2B5EF4-FFF2-40B4-BE49-F238E27FC236}">
              <a16:creationId xmlns:a16="http://schemas.microsoft.com/office/drawing/2014/main" id="{0310CE46-EEC5-4E39-BAAB-0CD547C2E08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3617" y="606368"/>
          <a:ext cx="1172808" cy="127366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95249</xdr:colOff>
      <xdr:row>25</xdr:row>
      <xdr:rowOff>57151</xdr:rowOff>
    </xdr:from>
    <xdr:to>
      <xdr:col>25</xdr:col>
      <xdr:colOff>479424</xdr:colOff>
      <xdr:row>25</xdr:row>
      <xdr:rowOff>412751</xdr:rowOff>
    </xdr:to>
    <xdr:sp macro="" textlink="">
      <xdr:nvSpPr>
        <xdr:cNvPr id="10" name="36 Elipse">
          <a:extLst>
            <a:ext uri="{FF2B5EF4-FFF2-40B4-BE49-F238E27FC236}">
              <a16:creationId xmlns:a16="http://schemas.microsoft.com/office/drawing/2014/main" id="{4B00B96E-5FFC-47E9-8C5D-A42C9A9B6302}"/>
            </a:ext>
          </a:extLst>
        </xdr:cNvPr>
        <xdr:cNvSpPr/>
      </xdr:nvSpPr>
      <xdr:spPr>
        <a:xfrm>
          <a:off x="21172169" y="9650731"/>
          <a:ext cx="384175" cy="355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/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152393</xdr:colOff>
      <xdr:row>24</xdr:row>
      <xdr:rowOff>1</xdr:rowOff>
    </xdr:from>
    <xdr:to>
      <xdr:col>1</xdr:col>
      <xdr:colOff>558794</xdr:colOff>
      <xdr:row>31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66793" y="13411201"/>
          <a:ext cx="406401" cy="3876674"/>
        </a:xfrm>
        <a:prstGeom prst="rect">
          <a:avLst/>
        </a:prstGeom>
        <a:solidFill>
          <a:schemeClr val="accent4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_tradnl" sz="2400" b="1"/>
            <a:t>CAUSAS</a:t>
          </a:r>
        </a:p>
      </xdr:txBody>
    </xdr:sp>
    <xdr:clientData/>
  </xdr:twoCellAnchor>
  <xdr:twoCellAnchor>
    <xdr:from>
      <xdr:col>1</xdr:col>
      <xdr:colOff>152395</xdr:colOff>
      <xdr:row>8</xdr:row>
      <xdr:rowOff>254001</xdr:rowOff>
    </xdr:from>
    <xdr:to>
      <xdr:col>1</xdr:col>
      <xdr:colOff>539751</xdr:colOff>
      <xdr:row>18</xdr:row>
      <xdr:rowOff>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66795" y="3825876"/>
          <a:ext cx="387356" cy="584200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_tradnl" sz="2400" b="1"/>
            <a:t>IMPACTOS</a:t>
          </a:r>
        </a:p>
      </xdr:txBody>
    </xdr:sp>
    <xdr:clientData/>
  </xdr:twoCellAnchor>
  <xdr:twoCellAnchor>
    <xdr:from>
      <xdr:col>2</xdr:col>
      <xdr:colOff>186266</xdr:colOff>
      <xdr:row>23</xdr:row>
      <xdr:rowOff>101597</xdr:rowOff>
    </xdr:from>
    <xdr:to>
      <xdr:col>2</xdr:col>
      <xdr:colOff>662516</xdr:colOff>
      <xdr:row>23</xdr:row>
      <xdr:rowOff>558797</xdr:rowOff>
    </xdr:to>
    <xdr:sp macro="" textlink="">
      <xdr:nvSpPr>
        <xdr:cNvPr id="4" name="35 Elips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786466" y="12484097"/>
          <a:ext cx="47625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/>
            <a:t>1</a:t>
          </a:r>
        </a:p>
      </xdr:txBody>
    </xdr:sp>
    <xdr:clientData/>
  </xdr:twoCellAnchor>
  <xdr:twoCellAnchor>
    <xdr:from>
      <xdr:col>9</xdr:col>
      <xdr:colOff>186267</xdr:colOff>
      <xdr:row>23</xdr:row>
      <xdr:rowOff>118531</xdr:rowOff>
    </xdr:from>
    <xdr:to>
      <xdr:col>9</xdr:col>
      <xdr:colOff>662517</xdr:colOff>
      <xdr:row>23</xdr:row>
      <xdr:rowOff>575731</xdr:rowOff>
    </xdr:to>
    <xdr:sp macro="" textlink="">
      <xdr:nvSpPr>
        <xdr:cNvPr id="5" name="34 Elips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558742" y="12501031"/>
          <a:ext cx="47625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/>
            <a:t>2</a:t>
          </a:r>
        </a:p>
      </xdr:txBody>
    </xdr:sp>
    <xdr:clientData/>
  </xdr:twoCellAnchor>
  <xdr:twoCellAnchor>
    <xdr:from>
      <xdr:col>18</xdr:col>
      <xdr:colOff>203200</xdr:colOff>
      <xdr:row>23</xdr:row>
      <xdr:rowOff>118530</xdr:rowOff>
    </xdr:from>
    <xdr:to>
      <xdr:col>18</xdr:col>
      <xdr:colOff>677333</xdr:colOff>
      <xdr:row>23</xdr:row>
      <xdr:rowOff>558796</xdr:rowOff>
    </xdr:to>
    <xdr:sp macro="" textlink="">
      <xdr:nvSpPr>
        <xdr:cNvPr id="6" name="36 Elips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5681325" y="12501030"/>
          <a:ext cx="474133" cy="440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/>
            <a:t>3</a:t>
          </a:r>
        </a:p>
      </xdr:txBody>
    </xdr:sp>
    <xdr:clientData/>
  </xdr:twoCellAnchor>
  <xdr:twoCellAnchor>
    <xdr:from>
      <xdr:col>1</xdr:col>
      <xdr:colOff>688975</xdr:colOff>
      <xdr:row>18</xdr:row>
      <xdr:rowOff>202406</xdr:rowOff>
    </xdr:from>
    <xdr:to>
      <xdr:col>41</xdr:col>
      <xdr:colOff>238125</xdr:colOff>
      <xdr:row>18</xdr:row>
      <xdr:rowOff>320416</xdr:rowOff>
    </xdr:to>
    <xdr:cxnSp macro="">
      <xdr:nvCxnSpPr>
        <xdr:cNvPr id="7" name="46 Conector rec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1603375" y="9870281"/>
          <a:ext cx="32743775" cy="118010"/>
        </a:xfrm>
        <a:prstGeom prst="line">
          <a:avLst/>
        </a:prstGeom>
        <a:ln w="31750"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142874</xdr:rowOff>
    </xdr:from>
    <xdr:to>
      <xdr:col>41</xdr:col>
      <xdr:colOff>333374</xdr:colOff>
      <xdr:row>22</xdr:row>
      <xdr:rowOff>186271</xdr:rowOff>
    </xdr:to>
    <xdr:cxnSp macro="">
      <xdr:nvCxnSpPr>
        <xdr:cNvPr id="8" name="46 Conector rect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1600200" y="12125324"/>
          <a:ext cx="32842199" cy="43397"/>
        </a:xfrm>
        <a:prstGeom prst="line">
          <a:avLst/>
        </a:prstGeom>
        <a:ln w="31750"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20963</xdr:colOff>
      <xdr:row>1</xdr:row>
      <xdr:rowOff>67444</xdr:rowOff>
    </xdr:from>
    <xdr:to>
      <xdr:col>2</xdr:col>
      <xdr:colOff>1091519</xdr:colOff>
      <xdr:row>9</xdr:row>
      <xdr:rowOff>26660</xdr:rowOff>
    </xdr:to>
    <xdr:pic>
      <xdr:nvPicPr>
        <xdr:cNvPr id="9" name="Imagen 8" descr="LOGO-ICB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163" y="257944"/>
          <a:ext cx="1070556" cy="127366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798331</xdr:colOff>
      <xdr:row>37</xdr:row>
      <xdr:rowOff>13279</xdr:rowOff>
    </xdr:from>
    <xdr:to>
      <xdr:col>41</xdr:col>
      <xdr:colOff>428624</xdr:colOff>
      <xdr:row>37</xdr:row>
      <xdr:rowOff>23812</xdr:rowOff>
    </xdr:to>
    <xdr:cxnSp macro="">
      <xdr:nvCxnSpPr>
        <xdr:cNvPr id="10" name="46 Conector rect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1598431" y="19549054"/>
          <a:ext cx="32939218" cy="10533"/>
        </a:xfrm>
        <a:prstGeom prst="line">
          <a:avLst/>
        </a:prstGeom>
        <a:ln w="31750"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156595</xdr:colOff>
      <xdr:row>37</xdr:row>
      <xdr:rowOff>196548</xdr:rowOff>
    </xdr:from>
    <xdr:to>
      <xdr:col>12</xdr:col>
      <xdr:colOff>700881</xdr:colOff>
      <xdr:row>39</xdr:row>
      <xdr:rowOff>6049</xdr:rowOff>
    </xdr:to>
    <xdr:sp macro="" textlink="">
      <xdr:nvSpPr>
        <xdr:cNvPr id="11" name="54 Flecha abaj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662545" y="19732323"/>
          <a:ext cx="1372961" cy="2286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3</xdr:col>
      <xdr:colOff>317500</xdr:colOff>
      <xdr:row>38</xdr:row>
      <xdr:rowOff>2872</xdr:rowOff>
    </xdr:from>
    <xdr:to>
      <xdr:col>5</xdr:col>
      <xdr:colOff>487891</xdr:colOff>
      <xdr:row>39</xdr:row>
      <xdr:rowOff>24040</xdr:rowOff>
    </xdr:to>
    <xdr:sp macro="" textlink="">
      <xdr:nvSpPr>
        <xdr:cNvPr id="12" name="55 Flecha abaj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3222625" y="19748197"/>
          <a:ext cx="1551516" cy="23071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21</xdr:col>
      <xdr:colOff>361648</xdr:colOff>
      <xdr:row>37</xdr:row>
      <xdr:rowOff>204826</xdr:rowOff>
    </xdr:from>
    <xdr:to>
      <xdr:col>23</xdr:col>
      <xdr:colOff>462189</xdr:colOff>
      <xdr:row>39</xdr:row>
      <xdr:rowOff>14327</xdr:rowOff>
    </xdr:to>
    <xdr:sp macro="" textlink="">
      <xdr:nvSpPr>
        <xdr:cNvPr id="13" name="56 Flecha abaj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7811448" y="19740601"/>
          <a:ext cx="1262591" cy="2286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1</xdr:col>
      <xdr:colOff>166309</xdr:colOff>
      <xdr:row>37</xdr:row>
      <xdr:rowOff>60475</xdr:rowOff>
    </xdr:from>
    <xdr:to>
      <xdr:col>1</xdr:col>
      <xdr:colOff>572710</xdr:colOff>
      <xdr:row>46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80709" y="19596250"/>
          <a:ext cx="406401" cy="2949425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_tradnl" sz="2400" b="1"/>
            <a:t>PRODUCTOS</a:t>
          </a:r>
        </a:p>
      </xdr:txBody>
    </xdr:sp>
    <xdr:clientData/>
  </xdr:twoCellAnchor>
  <xdr:twoCellAnchor>
    <xdr:from>
      <xdr:col>34</xdr:col>
      <xdr:colOff>0</xdr:colOff>
      <xdr:row>38</xdr:row>
      <xdr:rowOff>0</xdr:rowOff>
    </xdr:from>
    <xdr:to>
      <xdr:col>35</xdr:col>
      <xdr:colOff>433915</xdr:colOff>
      <xdr:row>39</xdr:row>
      <xdr:rowOff>23814</xdr:rowOff>
    </xdr:to>
    <xdr:sp macro="" textlink="">
      <xdr:nvSpPr>
        <xdr:cNvPr id="15" name="56 Flecha abajo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7641550" y="19745325"/>
          <a:ext cx="1548340" cy="23336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29</xdr:col>
      <xdr:colOff>635000</xdr:colOff>
      <xdr:row>22</xdr:row>
      <xdr:rowOff>349250</xdr:rowOff>
    </xdr:from>
    <xdr:to>
      <xdr:col>29</xdr:col>
      <xdr:colOff>1109133</xdr:colOff>
      <xdr:row>23</xdr:row>
      <xdr:rowOff>376766</xdr:rowOff>
    </xdr:to>
    <xdr:sp macro="" textlink="">
      <xdr:nvSpPr>
        <xdr:cNvPr id="16" name="36 Elips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3209250" y="12331700"/>
          <a:ext cx="474133" cy="4275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/>
            <a:t>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396875</xdr:colOff>
      <xdr:row>2</xdr:row>
      <xdr:rowOff>122791</xdr:rowOff>
    </xdr:from>
    <xdr:to>
      <xdr:col>3</xdr:col>
      <xdr:colOff>996149</xdr:colOff>
      <xdr:row>2</xdr:row>
      <xdr:rowOff>877298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7B9C89-AAE1-4BE9-B1C3-7E37D5B25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1075" y="473311"/>
          <a:ext cx="599274" cy="754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3072-C674-4A9D-BC00-5447D04419D5}">
  <dimension ref="A2:AO57"/>
  <sheetViews>
    <sheetView tabSelected="1" view="pageBreakPreview" topLeftCell="A31" zoomScale="60" zoomScaleNormal="100" workbookViewId="0">
      <selection activeCell="C39" sqref="C39:Q39"/>
    </sheetView>
  </sheetViews>
  <sheetFormatPr baseColWidth="10" defaultColWidth="12.44140625" defaultRowHeight="14.4" x14ac:dyDescent="0.3"/>
  <cols>
    <col min="2" max="2" width="12.44140625" customWidth="1"/>
    <col min="3" max="3" width="26.109375" style="58" customWidth="1"/>
    <col min="4" max="4" width="12.44140625" style="58"/>
    <col min="5" max="5" width="5" style="58" customWidth="1"/>
    <col min="6" max="7" width="12.44140625" style="58"/>
    <col min="8" max="8" width="8.6640625" style="58" customWidth="1"/>
    <col min="9" max="10" width="12.44140625" style="58"/>
    <col min="11" max="11" width="4.5546875" style="58" customWidth="1"/>
    <col min="12" max="12" width="16.6640625" style="58" customWidth="1"/>
    <col min="13" max="13" width="12.44140625" style="58"/>
    <col min="14" max="14" width="4.5546875" style="58" customWidth="1"/>
    <col min="15" max="15" width="12.44140625" style="58"/>
    <col min="16" max="17" width="12.44140625" style="58" customWidth="1"/>
    <col min="18" max="18" width="9.5546875" style="58" customWidth="1"/>
    <col min="19" max="19" width="13.44140625" style="58" customWidth="1"/>
    <col min="20" max="20" width="12.44140625" style="58"/>
    <col min="21" max="21" width="9.5546875" style="58" customWidth="1"/>
    <col min="22" max="22" width="21.44140625" style="58" customWidth="1"/>
    <col min="23" max="23" width="5.88671875" style="58" customWidth="1"/>
    <col min="24" max="24" width="16.5546875" style="58" customWidth="1"/>
    <col min="25" max="25" width="16" style="58" customWidth="1"/>
    <col min="26" max="26" width="8.44140625" style="58" customWidth="1"/>
    <col min="27" max="27" width="9.5546875" style="58" customWidth="1"/>
    <col min="28" max="28" width="12.44140625" style="58"/>
    <col min="29" max="29" width="13.5546875" style="58" customWidth="1"/>
    <col min="30" max="30" width="5" style="58" customWidth="1"/>
    <col min="31" max="31" width="12.44140625" style="58"/>
    <col min="32" max="32" width="14.33203125" style="58" customWidth="1"/>
    <col min="33" max="33" width="4.88671875" style="58" customWidth="1"/>
    <col min="34" max="34" width="12.44140625" style="58"/>
    <col min="35" max="35" width="20.33203125" style="58" customWidth="1"/>
    <col min="36" max="36" width="4.5546875" style="58" customWidth="1"/>
    <col min="37" max="16384" width="12.44140625" style="58"/>
  </cols>
  <sheetData>
    <row r="2" spans="3:41" x14ac:dyDescent="0.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3:41" x14ac:dyDescent="0.3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3:41" ht="110.1" customHeight="1" x14ac:dyDescent="0.3">
      <c r="C4" s="228"/>
      <c r="D4" s="229"/>
      <c r="E4" s="230"/>
      <c r="F4" s="230"/>
      <c r="G4" s="230"/>
      <c r="H4" s="230"/>
      <c r="I4" s="230"/>
      <c r="J4" s="231"/>
      <c r="K4" s="232" t="s">
        <v>83</v>
      </c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4"/>
      <c r="Y4" s="228"/>
      <c r="Z4" s="235"/>
      <c r="AA4" s="235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/>
      <c r="AM4"/>
    </row>
    <row r="5" spans="3:41" x14ac:dyDescent="0.3"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35"/>
      <c r="AA5" s="235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/>
      <c r="AM5"/>
    </row>
    <row r="6" spans="3:41" ht="56.1" customHeight="1" x14ac:dyDescent="0.3">
      <c r="C6" s="228"/>
      <c r="D6" s="236" t="s">
        <v>84</v>
      </c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8"/>
      <c r="Y6" s="228"/>
      <c r="Z6" s="235"/>
      <c r="AA6" s="235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/>
      <c r="AM6"/>
    </row>
    <row r="7" spans="3:41" x14ac:dyDescent="0.3"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35"/>
      <c r="AA7" s="235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/>
      <c r="AM7"/>
    </row>
    <row r="8" spans="3:41" ht="24" customHeight="1" x14ac:dyDescent="0.3">
      <c r="C8" s="239"/>
      <c r="D8" s="239"/>
      <c r="E8" s="239"/>
      <c r="F8" s="239"/>
      <c r="G8" s="239"/>
      <c r="H8" s="239"/>
      <c r="I8" s="240"/>
      <c r="J8" s="240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5"/>
      <c r="AA8" s="235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/>
      <c r="AM8"/>
    </row>
    <row r="9" spans="3:41" ht="38.1" customHeight="1" x14ac:dyDescent="0.3">
      <c r="C9" s="239"/>
      <c r="D9" s="239"/>
      <c r="E9" s="239"/>
      <c r="F9" s="239"/>
      <c r="G9" s="239"/>
      <c r="H9" s="239"/>
      <c r="I9" s="240"/>
      <c r="J9" s="240"/>
      <c r="K9" s="239"/>
      <c r="L9" s="239"/>
      <c r="M9" s="239"/>
      <c r="N9" s="239"/>
      <c r="O9" s="228"/>
      <c r="P9" s="228"/>
      <c r="Q9" s="228"/>
      <c r="R9" s="239"/>
      <c r="S9" s="241"/>
      <c r="T9" s="241"/>
      <c r="U9" s="241"/>
      <c r="V9" s="241"/>
      <c r="W9" s="241"/>
      <c r="X9" s="241"/>
      <c r="Y9" s="239"/>
      <c r="Z9" s="235"/>
      <c r="AA9" s="235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/>
      <c r="AM9"/>
    </row>
    <row r="10" spans="3:41" ht="18" customHeight="1" thickBot="1" x14ac:dyDescent="0.35">
      <c r="C10" s="239"/>
      <c r="D10" s="239"/>
      <c r="E10" s="239"/>
      <c r="F10" s="239"/>
      <c r="G10" s="239"/>
      <c r="H10" s="239"/>
      <c r="I10" s="240"/>
      <c r="J10" s="240"/>
      <c r="K10" s="239"/>
      <c r="L10" s="239"/>
      <c r="M10" s="239"/>
      <c r="N10" s="239"/>
      <c r="O10" s="228"/>
      <c r="P10" s="228"/>
      <c r="Q10" s="228"/>
      <c r="R10" s="239"/>
      <c r="S10" s="239"/>
      <c r="T10" s="239"/>
      <c r="U10" s="239"/>
      <c r="V10" s="239"/>
      <c r="W10" s="239"/>
      <c r="X10" s="239"/>
      <c r="Y10" s="239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/>
      <c r="AM10"/>
    </row>
    <row r="11" spans="3:41" ht="35.1" customHeight="1" thickBot="1" x14ac:dyDescent="0.35">
      <c r="C11" s="241"/>
      <c r="D11" s="241"/>
      <c r="E11" s="239"/>
      <c r="F11" s="241"/>
      <c r="G11" s="241"/>
      <c r="H11" s="239"/>
      <c r="I11" s="242" t="s">
        <v>85</v>
      </c>
      <c r="J11" s="243"/>
      <c r="K11" s="239"/>
      <c r="L11" s="242" t="s">
        <v>86</v>
      </c>
      <c r="M11" s="243"/>
      <c r="N11" s="239"/>
      <c r="O11" s="244" t="s">
        <v>87</v>
      </c>
      <c r="P11" s="245"/>
      <c r="Q11" s="246"/>
      <c r="R11" s="241"/>
      <c r="S11" s="239"/>
      <c r="T11" s="239"/>
      <c r="U11" s="239"/>
      <c r="V11" s="244" t="s">
        <v>88</v>
      </c>
      <c r="W11" s="246"/>
      <c r="X11" s="239"/>
      <c r="Y11" s="239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28"/>
      <c r="AL11"/>
      <c r="AM11"/>
    </row>
    <row r="12" spans="3:41" ht="21" customHeight="1" x14ac:dyDescent="0.3">
      <c r="C12" s="239"/>
      <c r="D12" s="239"/>
      <c r="E12" s="239"/>
      <c r="F12" s="239"/>
      <c r="G12" s="239"/>
      <c r="H12" s="239"/>
      <c r="I12" s="247"/>
      <c r="J12" s="248"/>
      <c r="K12" s="239"/>
      <c r="L12" s="247"/>
      <c r="M12" s="248"/>
      <c r="N12" s="239"/>
      <c r="O12" s="249"/>
      <c r="P12" s="241"/>
      <c r="Q12" s="250"/>
      <c r="R12" s="241"/>
      <c r="S12" s="244" t="s">
        <v>89</v>
      </c>
      <c r="T12" s="246"/>
      <c r="U12" s="239"/>
      <c r="V12" s="249"/>
      <c r="W12" s="250"/>
      <c r="X12" s="239"/>
      <c r="Y12" s="241"/>
      <c r="Z12" s="228"/>
      <c r="AA12" s="228"/>
      <c r="AB12" s="228"/>
      <c r="AC12" s="228"/>
      <c r="AD12" s="228"/>
      <c r="AE12" s="228"/>
      <c r="AF12" s="228"/>
      <c r="AG12" s="228"/>
      <c r="AH12" s="228"/>
      <c r="AI12" s="228"/>
      <c r="AJ12" s="228"/>
      <c r="AK12" s="228"/>
      <c r="AL12"/>
      <c r="AM12"/>
    </row>
    <row r="13" spans="3:41" ht="32.1" customHeight="1" thickBot="1" x14ac:dyDescent="0.35">
      <c r="C13" s="241"/>
      <c r="D13" s="241"/>
      <c r="E13" s="239"/>
      <c r="F13" s="241"/>
      <c r="G13" s="241"/>
      <c r="H13" s="239"/>
      <c r="I13" s="251"/>
      <c r="J13" s="252"/>
      <c r="K13" s="239"/>
      <c r="L13" s="251"/>
      <c r="M13" s="252"/>
      <c r="N13" s="239"/>
      <c r="O13" s="253"/>
      <c r="P13" s="254"/>
      <c r="Q13" s="255"/>
      <c r="R13" s="241"/>
      <c r="S13" s="253"/>
      <c r="T13" s="255"/>
      <c r="U13" s="239"/>
      <c r="V13" s="253"/>
      <c r="W13" s="255"/>
      <c r="X13" s="239"/>
      <c r="Y13" s="241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/>
      <c r="AM13"/>
    </row>
    <row r="14" spans="3:41" ht="15" thickBot="1" x14ac:dyDescent="0.35">
      <c r="C14" s="239"/>
      <c r="D14" s="239"/>
      <c r="E14" s="239"/>
      <c r="F14" s="239"/>
      <c r="G14" s="239"/>
      <c r="H14" s="239"/>
      <c r="I14" s="240"/>
      <c r="J14" s="256"/>
      <c r="K14" s="239"/>
      <c r="L14" s="239"/>
      <c r="M14" s="257"/>
      <c r="N14" s="239"/>
      <c r="O14" s="239"/>
      <c r="P14" s="258"/>
      <c r="Q14" s="239"/>
      <c r="R14" s="239"/>
      <c r="S14" s="239"/>
      <c r="T14" s="257"/>
      <c r="U14" s="239"/>
      <c r="V14" s="239"/>
      <c r="W14" s="257"/>
      <c r="X14" s="239"/>
      <c r="Y14" s="239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/>
      <c r="AM14"/>
    </row>
    <row r="15" spans="3:41" ht="32.1" customHeight="1" thickBot="1" x14ac:dyDescent="0.35">
      <c r="C15" s="244" t="s">
        <v>90</v>
      </c>
      <c r="D15" s="246"/>
      <c r="E15" s="239"/>
      <c r="F15" s="244" t="s">
        <v>91</v>
      </c>
      <c r="G15" s="246"/>
      <c r="H15" s="239"/>
      <c r="I15" s="259" t="s">
        <v>92</v>
      </c>
      <c r="J15" s="260"/>
      <c r="K15" s="239"/>
      <c r="L15" s="242" t="s">
        <v>93</v>
      </c>
      <c r="M15" s="243"/>
      <c r="N15" s="239"/>
      <c r="O15" s="244" t="s">
        <v>94</v>
      </c>
      <c r="P15" s="245"/>
      <c r="Q15" s="246"/>
      <c r="R15" s="241"/>
      <c r="S15" s="242" t="s">
        <v>95</v>
      </c>
      <c r="T15" s="243"/>
      <c r="U15" s="239"/>
      <c r="V15" s="242" t="s">
        <v>96</v>
      </c>
      <c r="W15" s="243"/>
      <c r="X15" s="239"/>
      <c r="Y15" s="241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/>
      <c r="AM15"/>
    </row>
    <row r="16" spans="3:41" ht="18.899999999999999" customHeight="1" thickBot="1" x14ac:dyDescent="0.35">
      <c r="C16" s="249"/>
      <c r="D16" s="250"/>
      <c r="E16" s="239"/>
      <c r="F16" s="249"/>
      <c r="G16" s="250"/>
      <c r="H16" s="239"/>
      <c r="I16" s="239"/>
      <c r="J16" s="257"/>
      <c r="K16" s="239"/>
      <c r="L16" s="247"/>
      <c r="M16" s="248"/>
      <c r="N16" s="239"/>
      <c r="O16" s="249"/>
      <c r="P16" s="241"/>
      <c r="Q16" s="250"/>
      <c r="R16" s="241"/>
      <c r="S16" s="247"/>
      <c r="T16" s="248"/>
      <c r="U16" s="239"/>
      <c r="V16" s="247"/>
      <c r="W16" s="248"/>
      <c r="X16" s="239"/>
      <c r="Y16" s="241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/>
      <c r="AM16"/>
    </row>
    <row r="17" spans="3:39" ht="51" customHeight="1" thickBot="1" x14ac:dyDescent="0.35">
      <c r="C17" s="253"/>
      <c r="D17" s="255"/>
      <c r="E17" s="239"/>
      <c r="F17" s="253"/>
      <c r="G17" s="255"/>
      <c r="H17" s="239"/>
      <c r="I17" s="259" t="s">
        <v>97</v>
      </c>
      <c r="J17" s="260"/>
      <c r="K17" s="239"/>
      <c r="L17" s="251"/>
      <c r="M17" s="252"/>
      <c r="N17" s="239"/>
      <c r="O17" s="253"/>
      <c r="P17" s="254"/>
      <c r="Q17" s="255"/>
      <c r="R17" s="241"/>
      <c r="S17" s="251"/>
      <c r="T17" s="252"/>
      <c r="U17" s="239"/>
      <c r="V17" s="251"/>
      <c r="W17" s="252"/>
      <c r="X17" s="239"/>
      <c r="Y17" s="241"/>
      <c r="Z17" s="228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8"/>
      <c r="AL17"/>
      <c r="AM17"/>
    </row>
    <row r="18" spans="3:39" ht="18.899999999999999" customHeight="1" thickBot="1" x14ac:dyDescent="0.35">
      <c r="C18" s="239"/>
      <c r="D18" s="257"/>
      <c r="E18" s="239"/>
      <c r="F18" s="261"/>
      <c r="G18" s="239"/>
      <c r="H18" s="239"/>
      <c r="I18" s="239"/>
      <c r="J18" s="257"/>
      <c r="K18" s="239"/>
      <c r="L18" s="239"/>
      <c r="M18" s="257"/>
      <c r="N18" s="239"/>
      <c r="O18" s="239"/>
      <c r="P18" s="257"/>
      <c r="Q18" s="239"/>
      <c r="R18" s="239"/>
      <c r="S18" s="239"/>
      <c r="T18" s="257"/>
      <c r="U18" s="239"/>
      <c r="V18" s="239"/>
      <c r="W18" s="257"/>
      <c r="X18" s="239"/>
      <c r="Y18" s="239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/>
      <c r="AM18"/>
    </row>
    <row r="19" spans="3:39" ht="54.9" customHeight="1" thickBot="1" x14ac:dyDescent="0.35">
      <c r="C19" s="239"/>
      <c r="D19" s="262" t="s">
        <v>98</v>
      </c>
      <c r="E19" s="263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4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/>
      <c r="AM19"/>
    </row>
    <row r="20" spans="3:39" ht="36" customHeight="1" x14ac:dyDescent="0.3">
      <c r="C20" s="228"/>
      <c r="D20" s="228"/>
      <c r="E20" s="228"/>
      <c r="F20" s="265"/>
      <c r="G20" s="228"/>
      <c r="H20" s="228"/>
      <c r="I20" s="228"/>
      <c r="J20" s="228"/>
      <c r="K20" s="228"/>
      <c r="L20" s="228"/>
      <c r="M20" s="265"/>
      <c r="N20" s="228"/>
      <c r="O20" s="228"/>
      <c r="P20" s="228"/>
      <c r="Q20" s="228"/>
      <c r="R20" s="228"/>
      <c r="S20" s="228"/>
      <c r="T20" s="228"/>
      <c r="U20" s="265"/>
      <c r="V20" s="228"/>
      <c r="W20" s="228"/>
      <c r="X20" s="228"/>
      <c r="Y20" s="228"/>
      <c r="Z20" s="228"/>
      <c r="AA20" s="228"/>
      <c r="AB20" s="266"/>
      <c r="AC20" s="228"/>
      <c r="AD20" s="228"/>
      <c r="AE20" s="228"/>
      <c r="AF20" s="228"/>
      <c r="AG20" s="228"/>
      <c r="AH20" s="228"/>
      <c r="AI20" s="228"/>
      <c r="AJ20" s="228"/>
      <c r="AK20" s="228"/>
      <c r="AL20"/>
      <c r="AM20"/>
    </row>
    <row r="21" spans="3:39" ht="36" customHeight="1" thickBot="1" x14ac:dyDescent="0.35"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65"/>
      <c r="N21" s="228"/>
      <c r="O21" s="228"/>
      <c r="P21" s="228"/>
      <c r="Q21" s="228"/>
      <c r="R21" s="228"/>
      <c r="S21" s="228"/>
      <c r="T21" s="228"/>
      <c r="U21" s="265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/>
      <c r="AM21"/>
    </row>
    <row r="22" spans="3:39" ht="15.9" customHeight="1" x14ac:dyDescent="0.3">
      <c r="C22" s="228"/>
      <c r="D22" s="228"/>
      <c r="E22" s="267" t="s">
        <v>99</v>
      </c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9"/>
      <c r="AC22" s="228"/>
      <c r="AD22" s="228"/>
      <c r="AE22" s="228"/>
      <c r="AF22" s="228"/>
      <c r="AG22" s="228"/>
      <c r="AH22" s="228"/>
      <c r="AI22" s="228"/>
      <c r="AJ22" s="228"/>
      <c r="AK22" s="228"/>
      <c r="AL22"/>
      <c r="AM22"/>
    </row>
    <row r="23" spans="3:39" ht="24.9" customHeight="1" x14ac:dyDescent="0.3">
      <c r="C23" s="228"/>
      <c r="D23" s="228"/>
      <c r="E23" s="270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2"/>
      <c r="AC23" s="228"/>
      <c r="AD23" s="228"/>
      <c r="AE23" s="228"/>
      <c r="AF23" s="228"/>
      <c r="AG23" s="228"/>
      <c r="AH23" s="228"/>
      <c r="AI23" s="228"/>
      <c r="AJ23" s="228"/>
      <c r="AK23" s="228"/>
      <c r="AL23"/>
      <c r="AM23"/>
    </row>
    <row r="24" spans="3:39" ht="17.100000000000001" customHeight="1" thickBot="1" x14ac:dyDescent="0.35">
      <c r="C24" s="228"/>
      <c r="D24" s="228"/>
      <c r="E24" s="273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5"/>
      <c r="AC24" s="228"/>
      <c r="AD24" s="228"/>
      <c r="AE24" s="228"/>
      <c r="AF24" s="228"/>
      <c r="AG24" s="228"/>
      <c r="AH24" s="228"/>
      <c r="AI24" s="228"/>
      <c r="AJ24" s="228"/>
      <c r="AK24" s="228"/>
      <c r="AL24"/>
      <c r="AM24"/>
    </row>
    <row r="25" spans="3:39" ht="32.1" customHeight="1" thickBot="1" x14ac:dyDescent="0.35">
      <c r="C25" s="228"/>
      <c r="D25" s="228"/>
      <c r="E25" s="228"/>
      <c r="F25" s="265"/>
      <c r="G25" s="228"/>
      <c r="H25" s="228"/>
      <c r="I25" s="228"/>
      <c r="J25" s="228"/>
      <c r="K25" s="228"/>
      <c r="L25" s="228"/>
      <c r="M25" s="265"/>
      <c r="N25" s="228"/>
      <c r="O25" s="228"/>
      <c r="P25" s="228"/>
      <c r="Q25" s="228"/>
      <c r="R25" s="228"/>
      <c r="S25" s="228"/>
      <c r="T25" s="228"/>
      <c r="U25" s="265"/>
      <c r="V25" s="228"/>
      <c r="W25" s="228"/>
      <c r="X25" s="228"/>
      <c r="Y25" s="228"/>
      <c r="Z25" s="228"/>
      <c r="AA25" s="228"/>
      <c r="AB25" s="276"/>
      <c r="AC25" s="228"/>
      <c r="AD25" s="228"/>
      <c r="AE25" s="228"/>
      <c r="AF25" s="228"/>
      <c r="AG25" s="228"/>
      <c r="AH25" s="228"/>
      <c r="AI25" s="228"/>
      <c r="AJ25" s="228"/>
      <c r="AK25" s="228"/>
      <c r="AL25"/>
      <c r="AM25"/>
    </row>
    <row r="26" spans="3:39" ht="69.75" customHeight="1" thickBot="1" x14ac:dyDescent="0.35">
      <c r="C26" s="228"/>
      <c r="D26" s="277" t="s">
        <v>100</v>
      </c>
      <c r="E26" s="278"/>
      <c r="F26" s="279"/>
      <c r="G26" s="280"/>
      <c r="H26" s="228"/>
      <c r="I26" s="228"/>
      <c r="J26" s="228"/>
      <c r="K26" s="281" t="s">
        <v>101</v>
      </c>
      <c r="L26" s="282"/>
      <c r="M26" s="282"/>
      <c r="N26" s="283"/>
      <c r="O26" s="228"/>
      <c r="P26" s="228"/>
      <c r="Q26" s="228"/>
      <c r="R26" s="284" t="s">
        <v>102</v>
      </c>
      <c r="S26" s="285"/>
      <c r="T26" s="285"/>
      <c r="U26" s="285"/>
      <c r="V26" s="285"/>
      <c r="W26" s="285"/>
      <c r="X26" s="286"/>
      <c r="Y26" s="228"/>
      <c r="Z26" s="228"/>
      <c r="AA26" s="287" t="s">
        <v>103</v>
      </c>
      <c r="AB26" s="288"/>
      <c r="AC26" s="288"/>
      <c r="AD26" s="288"/>
      <c r="AE26" s="288"/>
      <c r="AF26" s="288"/>
      <c r="AG26" s="288"/>
      <c r="AH26" s="288"/>
      <c r="AI26" s="289"/>
      <c r="AJ26" s="228"/>
      <c r="AK26" s="228"/>
      <c r="AL26"/>
      <c r="AM26"/>
    </row>
    <row r="27" spans="3:39" ht="15" thickBot="1" x14ac:dyDescent="0.35">
      <c r="C27" s="228"/>
      <c r="D27" s="265"/>
      <c r="E27" s="228"/>
      <c r="F27" s="228"/>
      <c r="G27" s="265"/>
      <c r="H27" s="228"/>
      <c r="I27" s="228"/>
      <c r="J27" s="228"/>
      <c r="K27" s="228"/>
      <c r="L27" s="228"/>
      <c r="M27" s="265"/>
      <c r="N27" s="228"/>
      <c r="O27" s="228"/>
      <c r="P27" s="228"/>
      <c r="Q27" s="228"/>
      <c r="R27" s="228"/>
      <c r="S27" s="265"/>
      <c r="T27" s="228"/>
      <c r="U27" s="228"/>
      <c r="V27" s="265"/>
      <c r="W27" s="228"/>
      <c r="X27" s="228"/>
      <c r="Y27" s="265"/>
      <c r="Z27" s="228"/>
      <c r="AA27" s="228"/>
      <c r="AB27" s="228"/>
      <c r="AC27" s="265"/>
      <c r="AD27" s="228"/>
      <c r="AE27" s="228"/>
      <c r="AF27" s="290"/>
      <c r="AG27" s="228"/>
      <c r="AH27" s="228"/>
      <c r="AI27" s="265"/>
      <c r="AJ27" s="228"/>
      <c r="AK27" s="228"/>
      <c r="AL27"/>
      <c r="AM27"/>
    </row>
    <row r="28" spans="3:39" ht="82.5" customHeight="1" thickBot="1" x14ac:dyDescent="0.35">
      <c r="C28" s="291" t="s">
        <v>104</v>
      </c>
      <c r="D28" s="292"/>
      <c r="E28" s="293"/>
      <c r="F28" s="294" t="s">
        <v>105</v>
      </c>
      <c r="G28" s="295"/>
      <c r="H28" s="293"/>
      <c r="I28" s="293"/>
      <c r="J28" s="293"/>
      <c r="K28" s="291" t="s">
        <v>106</v>
      </c>
      <c r="L28" s="296"/>
      <c r="M28" s="296"/>
      <c r="N28" s="292"/>
      <c r="O28" s="293"/>
      <c r="P28" s="293"/>
      <c r="Q28" s="293"/>
      <c r="R28" s="297" t="s">
        <v>107</v>
      </c>
      <c r="S28" s="298"/>
      <c r="T28" s="293"/>
      <c r="U28" s="291" t="s">
        <v>108</v>
      </c>
      <c r="V28" s="292"/>
      <c r="W28" s="293"/>
      <c r="X28" s="294" t="s">
        <v>109</v>
      </c>
      <c r="Y28" s="295"/>
      <c r="Z28" s="299"/>
      <c r="AA28" s="300" t="s">
        <v>110</v>
      </c>
      <c r="AB28" s="301"/>
      <c r="AC28" s="302"/>
      <c r="AD28" s="293"/>
      <c r="AE28" s="303" t="s">
        <v>111</v>
      </c>
      <c r="AF28" s="304"/>
      <c r="AG28" s="305"/>
      <c r="AH28" s="281" t="s">
        <v>112</v>
      </c>
      <c r="AI28" s="283"/>
      <c r="AJ28" s="293"/>
      <c r="AK28" s="293"/>
      <c r="AL28"/>
      <c r="AM28"/>
    </row>
    <row r="29" spans="3:39" ht="16.2" thickBot="1" x14ac:dyDescent="0.35">
      <c r="C29" s="293"/>
      <c r="D29" s="306"/>
      <c r="E29" s="293"/>
      <c r="F29" s="307"/>
      <c r="G29" s="308"/>
      <c r="H29" s="293"/>
      <c r="I29" s="293"/>
      <c r="J29" s="309"/>
      <c r="K29" s="293"/>
      <c r="L29" s="293"/>
      <c r="M29" s="306"/>
      <c r="N29" s="293"/>
      <c r="O29" s="310"/>
      <c r="P29" s="311"/>
      <c r="Q29" s="293"/>
      <c r="R29" s="312"/>
      <c r="S29" s="313"/>
      <c r="T29" s="293"/>
      <c r="U29" s="314"/>
      <c r="V29" s="306"/>
      <c r="W29" s="293"/>
      <c r="X29" s="315"/>
      <c r="Y29" s="316"/>
      <c r="Z29" s="293"/>
      <c r="AA29" s="293"/>
      <c r="AB29" s="317"/>
      <c r="AC29" s="306"/>
      <c r="AD29" s="293"/>
      <c r="AE29" s="318"/>
      <c r="AF29" s="319"/>
      <c r="AG29" s="320"/>
      <c r="AH29" s="293"/>
      <c r="AI29" s="306"/>
      <c r="AJ29" s="293"/>
      <c r="AK29" s="293"/>
      <c r="AL29"/>
      <c r="AM29"/>
    </row>
    <row r="30" spans="3:39" ht="52.5" customHeight="1" thickBot="1" x14ac:dyDescent="0.35">
      <c r="C30" s="281" t="s">
        <v>113</v>
      </c>
      <c r="D30" s="283"/>
      <c r="E30" s="293"/>
      <c r="F30" s="315"/>
      <c r="G30" s="316"/>
      <c r="H30" s="293"/>
      <c r="I30" s="294" t="s">
        <v>114</v>
      </c>
      <c r="J30" s="295"/>
      <c r="K30" s="293"/>
      <c r="L30" s="321" t="s">
        <v>115</v>
      </c>
      <c r="M30" s="322"/>
      <c r="N30" s="293"/>
      <c r="O30" s="294" t="s">
        <v>116</v>
      </c>
      <c r="P30" s="295"/>
      <c r="Q30" s="293"/>
      <c r="R30" s="293"/>
      <c r="S30" s="306"/>
      <c r="T30" s="293"/>
      <c r="U30" s="297" t="s">
        <v>117</v>
      </c>
      <c r="V30" s="298"/>
      <c r="W30" s="293"/>
      <c r="X30" s="293"/>
      <c r="Y30" s="306"/>
      <c r="Z30" s="323"/>
      <c r="AA30" s="293"/>
      <c r="AB30" s="293"/>
      <c r="AC30" s="306"/>
      <c r="AD30" s="293"/>
      <c r="AE30" s="293"/>
      <c r="AF30" s="293"/>
      <c r="AG30" s="293"/>
      <c r="AH30" s="294" t="s">
        <v>118</v>
      </c>
      <c r="AI30" s="295"/>
      <c r="AJ30" s="293"/>
      <c r="AK30" s="293"/>
      <c r="AL30"/>
      <c r="AM30"/>
    </row>
    <row r="31" spans="3:39" ht="68.25" customHeight="1" thickBot="1" x14ac:dyDescent="0.35">
      <c r="C31" s="293"/>
      <c r="D31" s="306"/>
      <c r="E31" s="293"/>
      <c r="F31" s="293"/>
      <c r="G31" s="306"/>
      <c r="H31" s="293"/>
      <c r="I31" s="307"/>
      <c r="J31" s="308"/>
      <c r="K31" s="293"/>
      <c r="L31" s="324"/>
      <c r="M31" s="325"/>
      <c r="N31" s="293"/>
      <c r="O31" s="315"/>
      <c r="P31" s="316"/>
      <c r="Q31" s="293"/>
      <c r="R31" s="297" t="s">
        <v>119</v>
      </c>
      <c r="S31" s="298"/>
      <c r="T31" s="293"/>
      <c r="U31" s="312"/>
      <c r="V31" s="313"/>
      <c r="W31" s="293"/>
      <c r="X31" s="294" t="s">
        <v>120</v>
      </c>
      <c r="Y31" s="295"/>
      <c r="Z31" s="323"/>
      <c r="AA31" s="297" t="s">
        <v>121</v>
      </c>
      <c r="AB31" s="326"/>
      <c r="AC31" s="298"/>
      <c r="AD31" s="293"/>
      <c r="AE31" s="317"/>
      <c r="AF31" s="317"/>
      <c r="AG31" s="293"/>
      <c r="AH31" s="307"/>
      <c r="AI31" s="308"/>
      <c r="AJ31" s="293"/>
      <c r="AK31" s="293"/>
      <c r="AL31"/>
      <c r="AM31"/>
    </row>
    <row r="32" spans="3:39" ht="32.1" customHeight="1" thickBot="1" x14ac:dyDescent="0.35">
      <c r="C32" s="294" t="s">
        <v>122</v>
      </c>
      <c r="D32" s="295"/>
      <c r="E32" s="293"/>
      <c r="F32" s="294" t="s">
        <v>123</v>
      </c>
      <c r="G32" s="295"/>
      <c r="H32" s="293"/>
      <c r="I32" s="307"/>
      <c r="J32" s="308"/>
      <c r="K32" s="293"/>
      <c r="L32" s="293"/>
      <c r="M32" s="327"/>
      <c r="N32" s="293"/>
      <c r="O32" s="293"/>
      <c r="P32" s="306"/>
      <c r="Q32" s="293"/>
      <c r="R32" s="312"/>
      <c r="S32" s="313"/>
      <c r="T32" s="293"/>
      <c r="U32" s="293"/>
      <c r="V32" s="306"/>
      <c r="W32" s="293"/>
      <c r="X32" s="307"/>
      <c r="Y32" s="308"/>
      <c r="Z32" s="293"/>
      <c r="AA32" s="328"/>
      <c r="AB32" s="323"/>
      <c r="AC32" s="329"/>
      <c r="AD32" s="293"/>
      <c r="AE32" s="317"/>
      <c r="AF32" s="317"/>
      <c r="AG32" s="293"/>
      <c r="AH32" s="307"/>
      <c r="AI32" s="308"/>
      <c r="AJ32" s="293"/>
      <c r="AK32" s="293"/>
      <c r="AL32"/>
      <c r="AM32"/>
    </row>
    <row r="33" spans="3:39" ht="51" customHeight="1" thickBot="1" x14ac:dyDescent="0.35">
      <c r="C33" s="315"/>
      <c r="D33" s="316"/>
      <c r="E33" s="293"/>
      <c r="F33" s="307"/>
      <c r="G33" s="308"/>
      <c r="H33" s="293"/>
      <c r="I33" s="315"/>
      <c r="J33" s="316"/>
      <c r="K33" s="293"/>
      <c r="L33" s="293"/>
      <c r="M33" s="306"/>
      <c r="N33" s="293"/>
      <c r="O33" s="294" t="s">
        <v>124</v>
      </c>
      <c r="P33" s="295"/>
      <c r="Q33" s="293"/>
      <c r="R33" s="299"/>
      <c r="S33" s="306"/>
      <c r="T33" s="293"/>
      <c r="U33" s="284" t="s">
        <v>125</v>
      </c>
      <c r="V33" s="286"/>
      <c r="W33" s="293"/>
      <c r="X33" s="315"/>
      <c r="Y33" s="316"/>
      <c r="Z33" s="323"/>
      <c r="AA33" s="312"/>
      <c r="AB33" s="330"/>
      <c r="AC33" s="313"/>
      <c r="AD33" s="293"/>
      <c r="AE33" s="317"/>
      <c r="AF33" s="317"/>
      <c r="AG33" s="293"/>
      <c r="AH33" s="315"/>
      <c r="AI33" s="316"/>
      <c r="AJ33" s="293"/>
      <c r="AK33" s="293"/>
      <c r="AL33"/>
      <c r="AM33"/>
    </row>
    <row r="34" spans="3:39" ht="32.1" customHeight="1" thickBot="1" x14ac:dyDescent="0.35">
      <c r="C34" s="293"/>
      <c r="D34" s="293"/>
      <c r="E34" s="293"/>
      <c r="F34" s="307"/>
      <c r="G34" s="308"/>
      <c r="H34" s="293"/>
      <c r="I34" s="293"/>
      <c r="J34" s="306"/>
      <c r="K34" s="293"/>
      <c r="L34" s="293"/>
      <c r="M34" s="306"/>
      <c r="N34" s="293"/>
      <c r="O34" s="307"/>
      <c r="P34" s="308"/>
      <c r="Q34" s="293"/>
      <c r="R34" s="297" t="s">
        <v>126</v>
      </c>
      <c r="S34" s="298"/>
      <c r="T34" s="293"/>
      <c r="U34" s="299"/>
      <c r="V34" s="306"/>
      <c r="W34" s="293"/>
      <c r="X34" s="293"/>
      <c r="Y34" s="306"/>
      <c r="Z34" s="323"/>
      <c r="AA34" s="293"/>
      <c r="AB34" s="293"/>
      <c r="AC34" s="306"/>
      <c r="AD34" s="293"/>
      <c r="AE34" s="317"/>
      <c r="AF34" s="317"/>
      <c r="AG34" s="293"/>
      <c r="AH34" s="293"/>
      <c r="AI34" s="306"/>
      <c r="AJ34" s="293"/>
      <c r="AK34" s="293"/>
      <c r="AL34"/>
      <c r="AM34"/>
    </row>
    <row r="35" spans="3:39" ht="51" customHeight="1" thickBot="1" x14ac:dyDescent="0.35">
      <c r="C35" s="293"/>
      <c r="D35" s="293"/>
      <c r="E35" s="293"/>
      <c r="F35" s="315"/>
      <c r="G35" s="316"/>
      <c r="H35" s="293"/>
      <c r="I35" s="297" t="s">
        <v>127</v>
      </c>
      <c r="J35" s="326"/>
      <c r="K35" s="326"/>
      <c r="L35" s="326"/>
      <c r="M35" s="298"/>
      <c r="N35" s="293"/>
      <c r="O35" s="315"/>
      <c r="P35" s="316"/>
      <c r="Q35" s="293"/>
      <c r="R35" s="328"/>
      <c r="S35" s="329"/>
      <c r="T35" s="293"/>
      <c r="U35" s="321" t="s">
        <v>128</v>
      </c>
      <c r="V35" s="322"/>
      <c r="W35" s="293"/>
      <c r="X35" s="297" t="s">
        <v>129</v>
      </c>
      <c r="Y35" s="298"/>
      <c r="Z35" s="293"/>
      <c r="AA35" s="331" t="s">
        <v>130</v>
      </c>
      <c r="AB35" s="332"/>
      <c r="AC35" s="333"/>
      <c r="AD35" s="293"/>
      <c r="AE35" s="317"/>
      <c r="AF35" s="317"/>
      <c r="AG35" s="293"/>
      <c r="AH35" s="321" t="s">
        <v>131</v>
      </c>
      <c r="AI35" s="322"/>
      <c r="AJ35" s="293"/>
      <c r="AK35" s="293"/>
      <c r="AL35"/>
      <c r="AM35"/>
    </row>
    <row r="36" spans="3:39" ht="93" customHeight="1" thickBot="1" x14ac:dyDescent="0.35">
      <c r="C36" s="293"/>
      <c r="D36" s="293"/>
      <c r="E36" s="293"/>
      <c r="F36" s="293"/>
      <c r="G36" s="293"/>
      <c r="H36" s="293"/>
      <c r="I36" s="328"/>
      <c r="J36" s="323"/>
      <c r="K36" s="323"/>
      <c r="L36" s="323"/>
      <c r="M36" s="329"/>
      <c r="N36" s="293"/>
      <c r="O36" s="334"/>
      <c r="P36" s="293"/>
      <c r="Q36" s="293"/>
      <c r="R36" s="312"/>
      <c r="S36" s="313"/>
      <c r="T36" s="293"/>
      <c r="U36" s="335"/>
      <c r="V36" s="336"/>
      <c r="W36" s="293"/>
      <c r="X36" s="312"/>
      <c r="Y36" s="313"/>
      <c r="Z36" s="293"/>
      <c r="AA36" s="337"/>
      <c r="AB36" s="338"/>
      <c r="AC36" s="339"/>
      <c r="AD36" s="293"/>
      <c r="AE36" s="340"/>
      <c r="AF36" s="340"/>
      <c r="AG36" s="293"/>
      <c r="AH36" s="335"/>
      <c r="AI36" s="336"/>
      <c r="AJ36" s="293"/>
      <c r="AK36" s="293"/>
      <c r="AL36"/>
      <c r="AM36"/>
    </row>
    <row r="37" spans="3:39" ht="15.9" customHeight="1" thickBot="1" x14ac:dyDescent="0.35">
      <c r="C37" s="293"/>
      <c r="D37" s="293"/>
      <c r="E37" s="293"/>
      <c r="F37" s="293"/>
      <c r="G37" s="293"/>
      <c r="H37" s="293"/>
      <c r="I37" s="328"/>
      <c r="J37" s="323"/>
      <c r="K37" s="323"/>
      <c r="L37" s="323"/>
      <c r="M37" s="329"/>
      <c r="N37" s="341"/>
      <c r="O37" s="342"/>
      <c r="P37" s="293"/>
      <c r="Q37" s="293"/>
      <c r="R37" s="293"/>
      <c r="S37" s="293"/>
      <c r="T37" s="293"/>
      <c r="U37" s="324"/>
      <c r="V37" s="325"/>
      <c r="W37" s="293"/>
      <c r="X37" s="293"/>
      <c r="Y37" s="293"/>
      <c r="Z37" s="293"/>
      <c r="AA37" s="293"/>
      <c r="AB37" s="293"/>
      <c r="AC37" s="293"/>
      <c r="AD37" s="293"/>
      <c r="AE37" s="340"/>
      <c r="AF37" s="340"/>
      <c r="AG37" s="293"/>
      <c r="AH37" s="324"/>
      <c r="AI37" s="325"/>
      <c r="AJ37" s="293"/>
      <c r="AK37" s="293"/>
      <c r="AL37"/>
      <c r="AM37"/>
    </row>
    <row r="38" spans="3:39" ht="22.5" customHeight="1" thickBot="1" x14ac:dyDescent="0.35">
      <c r="C38" s="293"/>
      <c r="D38" s="293"/>
      <c r="E38" s="293"/>
      <c r="F38" s="293"/>
      <c r="G38" s="293"/>
      <c r="H38" s="293"/>
      <c r="I38" s="312"/>
      <c r="J38" s="330"/>
      <c r="K38" s="330"/>
      <c r="L38" s="330"/>
      <c r="M38" s="313"/>
      <c r="N38" s="293"/>
      <c r="O38" s="293"/>
      <c r="P38" s="293"/>
      <c r="Q38" s="293"/>
      <c r="R38" s="293"/>
      <c r="S38" s="323"/>
      <c r="T38" s="32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  <c r="AI38" s="293"/>
      <c r="AJ38" s="293"/>
      <c r="AK38" s="293"/>
      <c r="AL38"/>
      <c r="AM38"/>
    </row>
    <row r="39" spans="3:39" ht="31.5" customHeight="1" x14ac:dyDescent="0.3"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293"/>
      <c r="S39" s="323"/>
      <c r="T39" s="32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293"/>
      <c r="AK39" s="293"/>
      <c r="AL39"/>
      <c r="AM39"/>
    </row>
    <row r="40" spans="3:39" ht="18.75" customHeight="1" x14ac:dyDescent="0.3">
      <c r="C40" s="344" t="s">
        <v>132</v>
      </c>
      <c r="D40" s="344"/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44"/>
      <c r="P40" s="344"/>
      <c r="Q40" s="344"/>
      <c r="R40" s="344"/>
      <c r="S40" s="344"/>
      <c r="T40" s="344"/>
      <c r="U40" s="344"/>
      <c r="V40" s="344"/>
      <c r="W40" s="344"/>
      <c r="X40" s="344"/>
      <c r="Y40" s="344"/>
      <c r="Z40" s="344"/>
      <c r="AA40" s="344"/>
      <c r="AB40" s="344"/>
      <c r="AC40" s="344"/>
      <c r="AD40" s="344"/>
      <c r="AL40"/>
      <c r="AM40"/>
    </row>
    <row r="41" spans="3:39" x14ac:dyDescent="0.3"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AL41"/>
      <c r="AM41"/>
    </row>
    <row r="42" spans="3:39" x14ac:dyDescent="0.3">
      <c r="C42" s="345" t="s">
        <v>67</v>
      </c>
      <c r="D42" s="346"/>
      <c r="E42" s="346"/>
      <c r="F42" s="346"/>
      <c r="G42" s="347" t="s">
        <v>133</v>
      </c>
      <c r="H42" s="347"/>
      <c r="I42" s="347"/>
      <c r="J42" s="347"/>
      <c r="K42" s="347"/>
      <c r="L42" s="347"/>
      <c r="M42" s="348"/>
      <c r="N42" s="228"/>
      <c r="O42" s="228"/>
      <c r="P42" s="349" t="s">
        <v>134</v>
      </c>
      <c r="Q42" s="349"/>
      <c r="R42" s="349"/>
      <c r="S42" s="349"/>
      <c r="T42" s="349"/>
      <c r="U42" s="349"/>
      <c r="V42" s="349"/>
      <c r="W42" s="349"/>
      <c r="X42" s="228"/>
      <c r="Y42" s="228"/>
      <c r="AL42"/>
      <c r="AM42"/>
    </row>
    <row r="43" spans="3:39" ht="48" customHeight="1" x14ac:dyDescent="0.3">
      <c r="C43" s="350"/>
      <c r="D43" s="351"/>
      <c r="E43" s="351"/>
      <c r="F43" s="351"/>
      <c r="G43" s="352"/>
      <c r="H43" s="352"/>
      <c r="I43" s="352"/>
      <c r="J43" s="352"/>
      <c r="K43" s="352"/>
      <c r="L43" s="352"/>
      <c r="M43" s="353"/>
      <c r="N43" s="228"/>
      <c r="O43" s="228"/>
      <c r="P43" s="349"/>
      <c r="Q43" s="349"/>
      <c r="R43" s="349"/>
      <c r="S43" s="349"/>
      <c r="T43" s="349"/>
      <c r="U43" s="349"/>
      <c r="V43" s="349"/>
      <c r="W43" s="349"/>
      <c r="X43" s="228"/>
      <c r="Y43" s="228"/>
      <c r="Z43" s="354"/>
      <c r="AL43"/>
      <c r="AM43"/>
    </row>
    <row r="44" spans="3:39" ht="15.6" x14ac:dyDescent="0.3"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355" t="s">
        <v>73</v>
      </c>
      <c r="Q44" s="228"/>
      <c r="R44" s="228"/>
      <c r="S44" s="228"/>
      <c r="T44" s="228"/>
      <c r="U44" s="228"/>
      <c r="V44" s="356"/>
      <c r="W44" s="228"/>
      <c r="X44" s="228"/>
      <c r="Y44" s="228"/>
      <c r="Z44" s="354"/>
      <c r="AL44"/>
      <c r="AM44"/>
    </row>
    <row r="45" spans="3:39" x14ac:dyDescent="0.3">
      <c r="C45" s="345" t="s">
        <v>70</v>
      </c>
      <c r="D45" s="346"/>
      <c r="E45" s="346"/>
      <c r="F45" s="357"/>
      <c r="G45" s="347" t="s">
        <v>135</v>
      </c>
      <c r="H45" s="347"/>
      <c r="I45" s="347"/>
      <c r="J45" s="347"/>
      <c r="K45" s="347"/>
      <c r="L45" s="347"/>
      <c r="M45" s="34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8"/>
      <c r="Z45" s="354"/>
      <c r="AL45"/>
      <c r="AM45"/>
    </row>
    <row r="46" spans="3:39" x14ac:dyDescent="0.3">
      <c r="C46" s="350"/>
      <c r="D46" s="351"/>
      <c r="E46" s="351"/>
      <c r="F46" s="358"/>
      <c r="G46" s="352"/>
      <c r="H46" s="352"/>
      <c r="I46" s="352"/>
      <c r="J46" s="352"/>
      <c r="K46" s="352"/>
      <c r="L46" s="352"/>
      <c r="M46" s="353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354"/>
      <c r="AL46"/>
      <c r="AM46"/>
    </row>
    <row r="47" spans="3:39" ht="15" thickBot="1" x14ac:dyDescent="0.35"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359"/>
      <c r="Z47" s="360"/>
      <c r="AL47"/>
      <c r="AM47"/>
    </row>
    <row r="48" spans="3:39" x14ac:dyDescent="0.3">
      <c r="AL48"/>
      <c r="AM48"/>
    </row>
    <row r="49" spans="2:39" x14ac:dyDescent="0.3">
      <c r="B49" s="59" t="s">
        <v>76</v>
      </c>
      <c r="AL49"/>
      <c r="AM49"/>
    </row>
    <row r="50" spans="2:39" x14ac:dyDescent="0.3">
      <c r="B50" s="58" t="s">
        <v>77</v>
      </c>
      <c r="AL50"/>
      <c r="AM50"/>
    </row>
    <row r="51" spans="2:39" x14ac:dyDescent="0.3">
      <c r="B51" s="58"/>
      <c r="AL51"/>
      <c r="AM51"/>
    </row>
    <row r="52" spans="2:39" x14ac:dyDescent="0.3">
      <c r="B52" s="58"/>
    </row>
    <row r="53" spans="2:39" x14ac:dyDescent="0.3">
      <c r="B53" s="1" t="s">
        <v>78</v>
      </c>
    </row>
    <row r="54" spans="2:39" x14ac:dyDescent="0.3">
      <c r="B54" s="1" t="s">
        <v>79</v>
      </c>
    </row>
    <row r="55" spans="2:39" x14ac:dyDescent="0.3">
      <c r="B55" s="1" t="s">
        <v>80</v>
      </c>
    </row>
    <row r="56" spans="2:39" x14ac:dyDescent="0.3">
      <c r="B56" s="1" t="s">
        <v>81</v>
      </c>
    </row>
    <row r="57" spans="2:39" x14ac:dyDescent="0.3">
      <c r="B57" s="1" t="s">
        <v>82</v>
      </c>
    </row>
  </sheetData>
  <mergeCells count="69">
    <mergeCell ref="C40:AD40"/>
    <mergeCell ref="C42:F43"/>
    <mergeCell ref="G42:M43"/>
    <mergeCell ref="P42:W43"/>
    <mergeCell ref="C45:F46"/>
    <mergeCell ref="G45:M46"/>
    <mergeCell ref="I35:M38"/>
    <mergeCell ref="U35:V37"/>
    <mergeCell ref="X35:Y36"/>
    <mergeCell ref="AA35:AC36"/>
    <mergeCell ref="AH35:AI37"/>
    <mergeCell ref="S38:T39"/>
    <mergeCell ref="C39:Q39"/>
    <mergeCell ref="AH30:AI33"/>
    <mergeCell ref="R31:S32"/>
    <mergeCell ref="X31:Y33"/>
    <mergeCell ref="AA31:AC33"/>
    <mergeCell ref="C32:D33"/>
    <mergeCell ref="F32:G35"/>
    <mergeCell ref="O33:P35"/>
    <mergeCell ref="U33:V33"/>
    <mergeCell ref="Z33:Z34"/>
    <mergeCell ref="R34:S36"/>
    <mergeCell ref="X28:Y29"/>
    <mergeCell ref="AA28:AC28"/>
    <mergeCell ref="AE28:AF29"/>
    <mergeCell ref="AH28:AI28"/>
    <mergeCell ref="C30:D30"/>
    <mergeCell ref="I30:J33"/>
    <mergeCell ref="L30:M31"/>
    <mergeCell ref="O30:P31"/>
    <mergeCell ref="U30:V31"/>
    <mergeCell ref="Z30:Z31"/>
    <mergeCell ref="E22:AB24"/>
    <mergeCell ref="D26:F26"/>
    <mergeCell ref="K26:N26"/>
    <mergeCell ref="R26:X26"/>
    <mergeCell ref="AA26:AI26"/>
    <mergeCell ref="C28:D28"/>
    <mergeCell ref="F28:G30"/>
    <mergeCell ref="K28:N28"/>
    <mergeCell ref="R28:S29"/>
    <mergeCell ref="U28:V28"/>
    <mergeCell ref="R15:R17"/>
    <mergeCell ref="S15:T17"/>
    <mergeCell ref="V15:W17"/>
    <mergeCell ref="Y15:Y17"/>
    <mergeCell ref="I17:J17"/>
    <mergeCell ref="D19:AA19"/>
    <mergeCell ref="V11:W13"/>
    <mergeCell ref="S12:T13"/>
    <mergeCell ref="Y12:Y13"/>
    <mergeCell ref="C13:D13"/>
    <mergeCell ref="F13:G13"/>
    <mergeCell ref="C15:D17"/>
    <mergeCell ref="F15:G17"/>
    <mergeCell ref="I15:J15"/>
    <mergeCell ref="L15:M17"/>
    <mergeCell ref="O15:Q17"/>
    <mergeCell ref="D4:J4"/>
    <mergeCell ref="K4:X4"/>
    <mergeCell ref="D6:X6"/>
    <mergeCell ref="S9:X9"/>
    <mergeCell ref="C11:D11"/>
    <mergeCell ref="F11:G11"/>
    <mergeCell ref="I11:J13"/>
    <mergeCell ref="L11:M13"/>
    <mergeCell ref="O11:Q13"/>
    <mergeCell ref="R11:R13"/>
  </mergeCells>
  <printOptions horizontalCentered="1" verticalCentered="1"/>
  <pageMargins left="0" right="0" top="0" bottom="0" header="0.31496062992125984" footer="0.31496062992125984"/>
  <pageSetup paperSize="7" scale="3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6"/>
  <sheetViews>
    <sheetView view="pageBreakPreview" topLeftCell="A9" zoomScale="60" zoomScaleNormal="100" workbookViewId="0">
      <selection activeCell="H28" sqref="H28"/>
    </sheetView>
  </sheetViews>
  <sheetFormatPr baseColWidth="10" defaultColWidth="12.44140625" defaultRowHeight="13.8" x14ac:dyDescent="0.3"/>
  <cols>
    <col min="1" max="1" width="5.88671875" style="1" customWidth="1"/>
    <col min="2" max="2" width="10.33203125" style="1" customWidth="1"/>
    <col min="3" max="3" width="19.5546875" style="1" customWidth="1"/>
    <col min="4" max="4" width="15.6640625" style="1" customWidth="1"/>
    <col min="5" max="5" width="5" style="1" customWidth="1"/>
    <col min="6" max="6" width="19.33203125" style="1" customWidth="1"/>
    <col min="7" max="7" width="17.109375" style="1" customWidth="1"/>
    <col min="8" max="10" width="12.44140625" style="1"/>
    <col min="11" max="11" width="4.5546875" style="1" customWidth="1"/>
    <col min="12" max="12" width="12.44140625" style="1"/>
    <col min="13" max="13" width="17.44140625" style="1" customWidth="1"/>
    <col min="14" max="14" width="10" style="1" customWidth="1"/>
    <col min="15" max="19" width="12.44140625" style="1"/>
    <col min="20" max="20" width="4.6640625" style="1" customWidth="1"/>
    <col min="21" max="22" width="12.44140625" style="1"/>
    <col min="23" max="23" width="5" style="1" customWidth="1"/>
    <col min="24" max="25" width="12.44140625" style="1"/>
    <col min="26" max="26" width="4.5546875" style="1" customWidth="1"/>
    <col min="27" max="28" width="12.44140625" style="1"/>
    <col min="29" max="29" width="5.109375" style="1" customWidth="1"/>
    <col min="30" max="30" width="18.6640625" style="1" customWidth="1"/>
    <col min="31" max="31" width="16.109375" style="1" customWidth="1"/>
    <col min="32" max="32" width="16.33203125" style="1" customWidth="1"/>
    <col min="33" max="34" width="12.44140625" style="1"/>
    <col min="35" max="35" width="16.6640625" style="1" customWidth="1"/>
    <col min="36" max="37" width="12.44140625" style="1"/>
    <col min="38" max="38" width="18.109375" style="1" customWidth="1"/>
    <col min="39" max="16384" width="12.44140625" style="1"/>
  </cols>
  <sheetData>
    <row r="1" spans="1:42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42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4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42" x14ac:dyDescent="0.3">
      <c r="A4" s="2"/>
      <c r="B4" s="2"/>
      <c r="C4" s="3"/>
      <c r="D4" s="64"/>
      <c r="E4" s="65"/>
      <c r="F4" s="65"/>
      <c r="G4" s="65"/>
      <c r="H4" s="65"/>
      <c r="I4" s="65"/>
      <c r="J4" s="66"/>
      <c r="K4" s="67" t="s">
        <v>0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9"/>
      <c r="AA4" s="3"/>
      <c r="AB4" s="3"/>
      <c r="AC4" s="2"/>
    </row>
    <row r="5" spans="1:42" x14ac:dyDescent="0.3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"/>
    </row>
    <row r="6" spans="1:42" x14ac:dyDescent="0.3">
      <c r="A6" s="2"/>
      <c r="B6" s="2"/>
      <c r="C6" s="3"/>
      <c r="D6" s="70" t="s">
        <v>1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2"/>
      <c r="AA6" s="3"/>
      <c r="AB6" s="3"/>
      <c r="AC6" s="2"/>
    </row>
    <row r="7" spans="1:42" x14ac:dyDescent="0.3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2"/>
    </row>
    <row r="8" spans="1:42" ht="14.4" thickBot="1" x14ac:dyDescent="0.35">
      <c r="A8" s="2"/>
      <c r="B8" s="2"/>
      <c r="C8" s="4"/>
      <c r="D8" s="73" t="s">
        <v>2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4"/>
      <c r="AN8" s="4"/>
      <c r="AO8" s="4"/>
    </row>
    <row r="9" spans="1:42" ht="14.4" thickBot="1" x14ac:dyDescent="0.35">
      <c r="B9" s="2"/>
      <c r="C9" s="4"/>
      <c r="D9" s="4"/>
      <c r="E9" s="5"/>
      <c r="F9" s="4"/>
      <c r="G9" s="4"/>
      <c r="H9" s="4"/>
      <c r="I9" s="6"/>
      <c r="J9" s="6"/>
      <c r="K9" s="4"/>
      <c r="L9" s="4"/>
      <c r="M9" s="4"/>
      <c r="N9" s="4"/>
      <c r="Q9" s="4"/>
      <c r="R9" s="4"/>
      <c r="S9" s="4"/>
      <c r="T9" s="7"/>
      <c r="U9" s="7"/>
      <c r="V9" s="7"/>
      <c r="W9" s="8"/>
      <c r="X9" s="7"/>
      <c r="Y9" s="7"/>
      <c r="Z9" s="7"/>
      <c r="AA9" s="4"/>
      <c r="AB9" s="4"/>
      <c r="AC9" s="2"/>
      <c r="AD9" s="2"/>
      <c r="AE9" s="4"/>
      <c r="AF9" s="4"/>
      <c r="AG9" s="7"/>
      <c r="AH9" s="7"/>
      <c r="AI9" s="7"/>
      <c r="AJ9" s="8"/>
      <c r="AK9" s="7"/>
      <c r="AL9" s="7"/>
      <c r="AM9" s="7"/>
      <c r="AN9" s="4"/>
      <c r="AO9" s="4"/>
    </row>
    <row r="10" spans="1:42" ht="14.4" thickBot="1" x14ac:dyDescent="0.35">
      <c r="B10" s="2"/>
      <c r="C10" s="9"/>
      <c r="D10" s="9"/>
      <c r="E10" s="10"/>
      <c r="F10" s="9"/>
      <c r="G10" s="9"/>
      <c r="H10" s="9"/>
      <c r="I10" s="75" t="s">
        <v>3</v>
      </c>
      <c r="J10" s="76"/>
      <c r="K10" s="9"/>
      <c r="L10" s="9"/>
      <c r="M10" s="9"/>
      <c r="N10" s="9"/>
      <c r="O10" s="11"/>
      <c r="P10" s="11"/>
      <c r="Q10" s="9"/>
      <c r="R10" s="9"/>
      <c r="S10" s="12"/>
      <c r="T10" s="13"/>
      <c r="U10" s="14"/>
      <c r="V10" s="13"/>
      <c r="W10" s="13"/>
      <c r="X10" s="13"/>
      <c r="Y10" s="13"/>
      <c r="Z10" s="13"/>
      <c r="AA10" s="14"/>
      <c r="AB10" s="9"/>
      <c r="AC10" s="2"/>
      <c r="AD10" s="2"/>
      <c r="AE10" s="9"/>
      <c r="AF10" s="12"/>
      <c r="AG10" s="13"/>
      <c r="AH10" s="14"/>
      <c r="AI10" s="13"/>
      <c r="AJ10" s="13"/>
      <c r="AK10" s="13"/>
      <c r="AL10" s="13"/>
      <c r="AM10" s="13"/>
      <c r="AN10" s="14"/>
      <c r="AO10" s="9"/>
      <c r="AP10" s="11"/>
    </row>
    <row r="11" spans="1:42" ht="14.4" thickBot="1" x14ac:dyDescent="0.35">
      <c r="B11" s="2"/>
      <c r="C11" s="81"/>
      <c r="D11" s="81"/>
      <c r="E11" s="10"/>
      <c r="F11" s="81"/>
      <c r="G11" s="81"/>
      <c r="H11" s="9"/>
      <c r="I11" s="77"/>
      <c r="J11" s="78"/>
      <c r="K11" s="9"/>
      <c r="L11" s="81"/>
      <c r="M11" s="81"/>
      <c r="N11" s="9"/>
      <c r="O11" s="60" t="s">
        <v>4</v>
      </c>
      <c r="P11" s="61"/>
      <c r="Q11" s="9"/>
      <c r="R11" s="60" t="s">
        <v>5</v>
      </c>
      <c r="S11" s="61"/>
      <c r="T11" s="9"/>
      <c r="U11" s="9"/>
      <c r="V11" s="15"/>
      <c r="W11" s="9"/>
      <c r="X11" s="88" t="s">
        <v>6</v>
      </c>
      <c r="Y11" s="90"/>
      <c r="Z11" s="9"/>
      <c r="AA11" s="16"/>
      <c r="AB11" s="9"/>
      <c r="AC11" s="2"/>
      <c r="AD11" s="2"/>
      <c r="AE11" s="75" t="s">
        <v>7</v>
      </c>
      <c r="AF11" s="76"/>
      <c r="AG11" s="9"/>
      <c r="AH11" s="9"/>
      <c r="AI11" s="15"/>
      <c r="AJ11" s="9"/>
      <c r="AK11" s="94" t="s">
        <v>8</v>
      </c>
      <c r="AL11" s="95"/>
      <c r="AM11" s="9"/>
      <c r="AN11" s="16"/>
      <c r="AO11" s="9"/>
      <c r="AP11" s="11"/>
    </row>
    <row r="12" spans="1:42" ht="88.5" customHeight="1" thickBot="1" x14ac:dyDescent="0.35">
      <c r="B12" s="2"/>
      <c r="C12" s="9"/>
      <c r="D12" s="9"/>
      <c r="E12" s="10"/>
      <c r="F12" s="9"/>
      <c r="G12" s="9"/>
      <c r="H12" s="9"/>
      <c r="I12" s="79"/>
      <c r="J12" s="80"/>
      <c r="K12" s="9"/>
      <c r="L12" s="81"/>
      <c r="M12" s="81"/>
      <c r="N12" s="9"/>
      <c r="O12" s="82"/>
      <c r="P12" s="83"/>
      <c r="Q12" s="9"/>
      <c r="R12" s="82"/>
      <c r="S12" s="83"/>
      <c r="T12" s="9"/>
      <c r="U12" s="60" t="s">
        <v>9</v>
      </c>
      <c r="V12" s="61"/>
      <c r="W12" s="9"/>
      <c r="X12" s="100"/>
      <c r="Y12" s="101"/>
      <c r="Z12" s="9"/>
      <c r="AA12" s="60" t="s">
        <v>10</v>
      </c>
      <c r="AB12" s="61"/>
      <c r="AC12" s="2"/>
      <c r="AD12" s="2"/>
      <c r="AE12" s="77"/>
      <c r="AF12" s="78"/>
      <c r="AG12" s="9"/>
      <c r="AH12" s="60" t="s">
        <v>11</v>
      </c>
      <c r="AI12" s="61"/>
      <c r="AJ12" s="9"/>
      <c r="AK12" s="96"/>
      <c r="AL12" s="97"/>
      <c r="AM12" s="9"/>
      <c r="AN12" s="60" t="s">
        <v>12</v>
      </c>
      <c r="AO12" s="61"/>
      <c r="AP12" s="11"/>
    </row>
    <row r="13" spans="1:42" ht="14.4" thickBot="1" x14ac:dyDescent="0.35">
      <c r="B13" s="2"/>
      <c r="C13" s="81"/>
      <c r="D13" s="81"/>
      <c r="E13" s="10"/>
      <c r="F13" s="81"/>
      <c r="G13" s="81"/>
      <c r="H13" s="9"/>
      <c r="I13" s="11"/>
      <c r="J13" s="17"/>
      <c r="K13" s="9"/>
      <c r="L13" s="81"/>
      <c r="M13" s="81"/>
      <c r="N13" s="9"/>
      <c r="O13" s="62"/>
      <c r="P13" s="63"/>
      <c r="Q13" s="9"/>
      <c r="R13" s="62"/>
      <c r="S13" s="63"/>
      <c r="T13" s="9"/>
      <c r="U13" s="62"/>
      <c r="V13" s="63"/>
      <c r="W13" s="9"/>
      <c r="X13" s="91"/>
      <c r="Y13" s="93"/>
      <c r="Z13" s="9"/>
      <c r="AA13" s="62"/>
      <c r="AB13" s="63"/>
      <c r="AC13" s="2"/>
      <c r="AD13" s="2"/>
      <c r="AE13" s="79"/>
      <c r="AF13" s="80"/>
      <c r="AG13" s="9"/>
      <c r="AH13" s="62"/>
      <c r="AI13" s="63"/>
      <c r="AJ13" s="9"/>
      <c r="AK13" s="98"/>
      <c r="AL13" s="99"/>
      <c r="AM13" s="9"/>
      <c r="AN13" s="62"/>
      <c r="AO13" s="63"/>
      <c r="AP13" s="11"/>
    </row>
    <row r="14" spans="1:42" ht="14.4" thickBot="1" x14ac:dyDescent="0.35">
      <c r="B14" s="2"/>
      <c r="C14" s="88" t="s">
        <v>13</v>
      </c>
      <c r="D14" s="89"/>
      <c r="E14" s="89"/>
      <c r="F14" s="89"/>
      <c r="G14" s="90"/>
      <c r="H14" s="9"/>
      <c r="I14" s="60" t="s">
        <v>14</v>
      </c>
      <c r="J14" s="61"/>
      <c r="K14" s="9"/>
      <c r="L14" s="9"/>
      <c r="M14" s="9"/>
      <c r="N14" s="9"/>
      <c r="O14" s="9"/>
      <c r="P14" s="15"/>
      <c r="Q14" s="9"/>
      <c r="R14" s="9"/>
      <c r="S14" s="15"/>
      <c r="T14" s="9"/>
      <c r="U14" s="9"/>
      <c r="V14" s="15"/>
      <c r="W14" s="9"/>
      <c r="X14" s="9"/>
      <c r="Y14" s="15"/>
      <c r="Z14" s="9"/>
      <c r="AA14" s="9"/>
      <c r="AB14" s="15"/>
      <c r="AC14" s="2"/>
      <c r="AD14" s="2"/>
      <c r="AE14" s="9"/>
      <c r="AF14" s="15"/>
      <c r="AG14" s="9"/>
      <c r="AH14" s="9"/>
      <c r="AI14" s="15"/>
      <c r="AJ14" s="9"/>
      <c r="AK14" s="9"/>
      <c r="AL14" s="15"/>
      <c r="AM14" s="9"/>
      <c r="AN14" s="9"/>
      <c r="AO14" s="15"/>
      <c r="AP14" s="11"/>
    </row>
    <row r="15" spans="1:42" ht="14.4" thickBot="1" x14ac:dyDescent="0.35">
      <c r="B15" s="2"/>
      <c r="C15" s="91"/>
      <c r="D15" s="92"/>
      <c r="E15" s="92"/>
      <c r="F15" s="92"/>
      <c r="G15" s="93"/>
      <c r="H15" s="9"/>
      <c r="I15" s="62"/>
      <c r="J15" s="63"/>
      <c r="K15" s="9"/>
      <c r="L15" s="94" t="s">
        <v>15</v>
      </c>
      <c r="M15" s="95"/>
      <c r="N15" s="9"/>
      <c r="O15" s="88" t="s">
        <v>16</v>
      </c>
      <c r="P15" s="90"/>
      <c r="Q15" s="9"/>
      <c r="R15" s="60" t="s">
        <v>17</v>
      </c>
      <c r="S15" s="61"/>
      <c r="T15" s="9"/>
      <c r="U15" s="60" t="s">
        <v>18</v>
      </c>
      <c r="V15" s="61"/>
      <c r="W15" s="9"/>
      <c r="X15" s="75" t="s">
        <v>19</v>
      </c>
      <c r="Y15" s="76"/>
      <c r="Z15" s="9"/>
      <c r="AA15" s="60" t="s">
        <v>20</v>
      </c>
      <c r="AB15" s="61"/>
      <c r="AC15" s="2"/>
      <c r="AD15" s="2"/>
      <c r="AE15" s="75" t="s">
        <v>21</v>
      </c>
      <c r="AF15" s="76"/>
      <c r="AG15" s="9"/>
      <c r="AH15" s="60" t="s">
        <v>7</v>
      </c>
      <c r="AI15" s="61"/>
      <c r="AJ15" s="9"/>
      <c r="AK15" s="60" t="s">
        <v>22</v>
      </c>
      <c r="AL15" s="61"/>
      <c r="AM15" s="9"/>
      <c r="AN15" s="60" t="s">
        <v>23</v>
      </c>
      <c r="AO15" s="61"/>
      <c r="AP15" s="11"/>
    </row>
    <row r="16" spans="1:42" ht="14.4" thickBot="1" x14ac:dyDescent="0.35">
      <c r="B16" s="2"/>
      <c r="C16" s="9"/>
      <c r="D16" s="15"/>
      <c r="E16" s="9"/>
      <c r="F16" s="9"/>
      <c r="G16" s="15"/>
      <c r="H16" s="9"/>
      <c r="I16" s="9"/>
      <c r="J16" s="15"/>
      <c r="K16" s="9"/>
      <c r="L16" s="96"/>
      <c r="M16" s="97"/>
      <c r="N16" s="9"/>
      <c r="O16" s="100"/>
      <c r="P16" s="101"/>
      <c r="Q16" s="9"/>
      <c r="R16" s="82"/>
      <c r="S16" s="83"/>
      <c r="T16" s="9"/>
      <c r="U16" s="82"/>
      <c r="V16" s="83"/>
      <c r="W16" s="9"/>
      <c r="X16" s="77"/>
      <c r="Y16" s="78"/>
      <c r="Z16" s="9"/>
      <c r="AA16" s="82"/>
      <c r="AB16" s="83"/>
      <c r="AC16" s="2"/>
      <c r="AD16" s="2"/>
      <c r="AE16" s="77"/>
      <c r="AF16" s="78"/>
      <c r="AG16" s="9"/>
      <c r="AH16" s="82"/>
      <c r="AI16" s="83"/>
      <c r="AJ16" s="9"/>
      <c r="AK16" s="82"/>
      <c r="AL16" s="83"/>
      <c r="AM16" s="9"/>
      <c r="AN16" s="82"/>
      <c r="AO16" s="83"/>
      <c r="AP16" s="11"/>
    </row>
    <row r="17" spans="1:42" ht="14.4" thickBot="1" x14ac:dyDescent="0.35">
      <c r="B17" s="2"/>
      <c r="C17" s="84" t="s">
        <v>24</v>
      </c>
      <c r="D17" s="85"/>
      <c r="E17" s="4"/>
      <c r="F17" s="84" t="s">
        <v>25</v>
      </c>
      <c r="G17" s="85"/>
      <c r="H17" s="9"/>
      <c r="I17" s="86" t="s">
        <v>26</v>
      </c>
      <c r="J17" s="87"/>
      <c r="K17" s="9"/>
      <c r="L17" s="98"/>
      <c r="M17" s="99"/>
      <c r="N17" s="9"/>
      <c r="O17" s="91"/>
      <c r="P17" s="93"/>
      <c r="Q17" s="9"/>
      <c r="R17" s="62"/>
      <c r="S17" s="63"/>
      <c r="T17" s="9"/>
      <c r="U17" s="62"/>
      <c r="V17" s="63"/>
      <c r="W17" s="9"/>
      <c r="X17" s="79"/>
      <c r="Y17" s="80"/>
      <c r="Z17" s="9"/>
      <c r="AA17" s="62"/>
      <c r="AB17" s="63"/>
      <c r="AC17" s="2"/>
      <c r="AD17" s="2"/>
      <c r="AE17" s="79"/>
      <c r="AF17" s="80"/>
      <c r="AG17" s="9"/>
      <c r="AH17" s="62"/>
      <c r="AI17" s="63"/>
      <c r="AJ17" s="9"/>
      <c r="AK17" s="62"/>
      <c r="AL17" s="63"/>
      <c r="AM17" s="9"/>
      <c r="AN17" s="62"/>
      <c r="AO17" s="63"/>
      <c r="AP17" s="11"/>
    </row>
    <row r="18" spans="1:42" ht="14.4" thickBot="1" x14ac:dyDescent="0.35">
      <c r="A18" s="2"/>
      <c r="B18" s="2"/>
      <c r="C18" s="2"/>
      <c r="D18" s="18"/>
      <c r="E18" s="19"/>
      <c r="F18" s="20"/>
      <c r="G18" s="4"/>
      <c r="H18" s="4"/>
      <c r="I18" s="4"/>
      <c r="K18" s="4"/>
      <c r="L18" s="21"/>
      <c r="M18" s="4"/>
      <c r="N18" s="4"/>
      <c r="O18" s="4"/>
      <c r="P18" s="22"/>
      <c r="Q18" s="4"/>
      <c r="R18" s="4"/>
      <c r="S18" s="18"/>
      <c r="T18" s="4"/>
      <c r="U18" s="4"/>
      <c r="V18" s="22"/>
      <c r="W18" s="4"/>
      <c r="X18" s="23"/>
      <c r="Y18" s="22"/>
      <c r="Z18" s="4"/>
      <c r="AA18" s="20"/>
      <c r="AB18" s="4"/>
      <c r="AC18" s="2"/>
      <c r="AD18" s="2"/>
      <c r="AE18" s="4"/>
      <c r="AF18" s="18"/>
      <c r="AG18" s="4"/>
      <c r="AH18" s="4"/>
      <c r="AI18" s="22"/>
      <c r="AJ18" s="4"/>
      <c r="AK18" s="4"/>
      <c r="AL18" s="22"/>
      <c r="AM18" s="4"/>
      <c r="AN18" s="20"/>
      <c r="AO18" s="4"/>
    </row>
    <row r="19" spans="1:42" x14ac:dyDescent="0.3">
      <c r="A19" s="2"/>
      <c r="B19" s="2"/>
      <c r="C19" s="2"/>
      <c r="D19" s="2"/>
      <c r="E19" s="3"/>
      <c r="F19" s="24"/>
      <c r="G19" s="3"/>
      <c r="H19" s="3"/>
      <c r="I19" s="4"/>
      <c r="J19" s="22"/>
      <c r="K19" s="3"/>
      <c r="L19" s="3"/>
      <c r="M19" s="24"/>
      <c r="N19" s="3"/>
      <c r="O19" s="3"/>
      <c r="P19" s="25"/>
      <c r="Q19" s="3"/>
      <c r="R19" s="3"/>
      <c r="S19" s="26"/>
      <c r="T19" s="3"/>
      <c r="U19" s="27"/>
      <c r="V19" s="3"/>
      <c r="W19" s="28"/>
      <c r="X19" s="3"/>
      <c r="Y19" s="3"/>
      <c r="Z19" s="3"/>
      <c r="AA19" s="29"/>
      <c r="AB19" s="3"/>
      <c r="AC19" s="2"/>
      <c r="AD19" s="2"/>
      <c r="AG19" s="25"/>
      <c r="AI19" s="25"/>
      <c r="AL19" s="26"/>
      <c r="AN19" s="29"/>
    </row>
    <row r="20" spans="1:42" x14ac:dyDescent="0.3">
      <c r="A20" s="2"/>
      <c r="B20" s="2"/>
      <c r="C20" s="2"/>
      <c r="D20" s="2"/>
      <c r="E20" s="102" t="s">
        <v>27</v>
      </c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</row>
    <row r="21" spans="1:42" x14ac:dyDescent="0.3">
      <c r="A21" s="2"/>
      <c r="B21" s="2"/>
      <c r="C21" s="2"/>
      <c r="D21" s="2"/>
      <c r="E21" s="102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</row>
    <row r="22" spans="1:42" x14ac:dyDescent="0.3">
      <c r="A22" s="2"/>
      <c r="B22" s="2"/>
      <c r="C22" s="2"/>
      <c r="D22" s="2"/>
      <c r="E22" s="102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</row>
    <row r="23" spans="1:42" ht="14.4" thickBot="1" x14ac:dyDescent="0.35">
      <c r="A23" s="2"/>
      <c r="B23" s="2"/>
      <c r="C23" s="3"/>
      <c r="D23" s="3"/>
      <c r="E23" s="3"/>
      <c r="F23" s="24"/>
      <c r="G23" s="3"/>
      <c r="H23" s="3"/>
      <c r="I23" s="3"/>
      <c r="J23" s="3"/>
      <c r="K23" s="3"/>
      <c r="L23" s="3"/>
      <c r="M23" s="24"/>
      <c r="N23" s="3"/>
      <c r="O23" s="3"/>
      <c r="P23" s="3"/>
      <c r="Q23" s="3"/>
      <c r="R23" s="3"/>
      <c r="S23" s="3"/>
      <c r="T23" s="3"/>
      <c r="U23" s="3"/>
      <c r="V23" s="3"/>
      <c r="W23" s="24"/>
      <c r="X23" s="3"/>
      <c r="Y23" s="3"/>
      <c r="Z23" s="3"/>
      <c r="AA23" s="3"/>
      <c r="AB23" s="3"/>
      <c r="AC23" s="2"/>
      <c r="AL23" s="27"/>
    </row>
    <row r="24" spans="1:42" ht="66" customHeight="1" thickBot="1" x14ac:dyDescent="0.35">
      <c r="A24" s="2"/>
      <c r="B24" s="2"/>
      <c r="C24" s="3"/>
      <c r="D24" s="86" t="s">
        <v>28</v>
      </c>
      <c r="E24" s="104"/>
      <c r="F24" s="87"/>
      <c r="G24" s="3"/>
      <c r="H24" s="3"/>
      <c r="I24" s="3"/>
      <c r="J24" s="3"/>
      <c r="K24" s="86" t="s">
        <v>29</v>
      </c>
      <c r="L24" s="104"/>
      <c r="M24" s="104"/>
      <c r="N24" s="87"/>
      <c r="O24" s="30"/>
      <c r="P24" s="3"/>
      <c r="Q24" s="3"/>
      <c r="R24" s="3"/>
      <c r="S24" s="3"/>
      <c r="T24" s="105" t="s">
        <v>30</v>
      </c>
      <c r="U24" s="106"/>
      <c r="V24" s="106"/>
      <c r="W24" s="106"/>
      <c r="X24" s="106"/>
      <c r="Y24" s="106"/>
      <c r="Z24" s="107"/>
      <c r="AA24" s="3"/>
      <c r="AB24" s="3"/>
      <c r="AC24" s="2"/>
      <c r="AE24" s="108" t="s">
        <v>31</v>
      </c>
      <c r="AF24" s="109"/>
      <c r="AG24" s="109"/>
      <c r="AH24" s="109"/>
      <c r="AI24" s="109"/>
      <c r="AJ24" s="109"/>
      <c r="AK24" s="109"/>
      <c r="AL24" s="110"/>
    </row>
    <row r="25" spans="1:42" ht="14.4" thickBot="1" x14ac:dyDescent="0.35">
      <c r="A25" s="2"/>
      <c r="B25" s="2"/>
      <c r="C25" s="3"/>
      <c r="D25" s="24"/>
      <c r="E25" s="3"/>
      <c r="F25" s="3"/>
      <c r="G25" s="24"/>
      <c r="H25" s="3"/>
      <c r="I25" s="3"/>
      <c r="J25" s="3"/>
      <c r="K25" s="3"/>
      <c r="L25" s="3"/>
      <c r="M25" s="24"/>
      <c r="N25" s="3"/>
      <c r="O25" s="3"/>
      <c r="P25" s="3"/>
      <c r="Q25" s="3"/>
      <c r="R25" s="3"/>
      <c r="S25" s="31"/>
      <c r="T25" s="32"/>
      <c r="U25" s="3"/>
      <c r="V25" s="24"/>
      <c r="W25" s="3"/>
      <c r="X25" s="3"/>
      <c r="Z25" s="24"/>
      <c r="AA25" s="3"/>
      <c r="AB25" s="3"/>
      <c r="AC25" s="2"/>
      <c r="AE25" s="3"/>
      <c r="AF25" s="33"/>
      <c r="AG25" s="3"/>
      <c r="AH25" s="3"/>
      <c r="AI25" s="24"/>
      <c r="AJ25" s="3"/>
      <c r="AK25" s="3"/>
      <c r="AL25" s="24"/>
      <c r="AM25" s="3"/>
      <c r="AN25" s="3"/>
      <c r="AO25" s="34"/>
    </row>
    <row r="26" spans="1:42" ht="129.75" customHeight="1" thickBot="1" x14ac:dyDescent="0.35">
      <c r="A26" s="2"/>
      <c r="B26" s="2"/>
      <c r="C26" s="180" t="s">
        <v>32</v>
      </c>
      <c r="D26" s="181"/>
      <c r="E26" s="3"/>
      <c r="F26" s="186" t="s">
        <v>33</v>
      </c>
      <c r="G26" s="187"/>
      <c r="H26" s="4"/>
      <c r="I26" s="4"/>
      <c r="J26" s="4"/>
      <c r="K26" s="153" t="s">
        <v>34</v>
      </c>
      <c r="L26" s="154"/>
      <c r="M26" s="154"/>
      <c r="N26" s="155"/>
      <c r="O26" s="4"/>
      <c r="P26" s="4"/>
      <c r="Q26" s="4"/>
      <c r="R26" s="156" t="s">
        <v>35</v>
      </c>
      <c r="S26" s="157"/>
      <c r="T26" s="4"/>
      <c r="U26" s="158" t="s">
        <v>36</v>
      </c>
      <c r="V26" s="159"/>
      <c r="W26" s="4"/>
      <c r="X26" s="111" t="s">
        <v>37</v>
      </c>
      <c r="Y26" s="112"/>
      <c r="Z26" s="112"/>
      <c r="AA26" s="113"/>
      <c r="AB26" s="35"/>
      <c r="AC26" s="2"/>
      <c r="AE26" s="114" t="s">
        <v>38</v>
      </c>
      <c r="AF26" s="115"/>
      <c r="AG26" s="4"/>
      <c r="AH26" s="116" t="s">
        <v>39</v>
      </c>
      <c r="AI26" s="117"/>
      <c r="AJ26" s="4"/>
      <c r="AK26" s="120" t="s">
        <v>40</v>
      </c>
      <c r="AL26" s="121"/>
      <c r="AM26" s="34"/>
    </row>
    <row r="27" spans="1:42" ht="14.4" thickBot="1" x14ac:dyDescent="0.35">
      <c r="A27" s="2"/>
      <c r="B27" s="2"/>
      <c r="C27" s="182"/>
      <c r="D27" s="183"/>
      <c r="E27" s="3"/>
      <c r="F27" s="188"/>
      <c r="G27" s="189"/>
      <c r="H27" s="4"/>
      <c r="I27" s="4"/>
      <c r="J27" s="18"/>
      <c r="K27" s="4"/>
      <c r="L27" s="4"/>
      <c r="M27" s="22"/>
      <c r="N27" s="4"/>
      <c r="O27" s="36"/>
      <c r="P27" s="22"/>
      <c r="Q27" s="4"/>
      <c r="R27" s="4"/>
      <c r="S27" s="22"/>
      <c r="T27" s="4"/>
      <c r="U27" s="4"/>
      <c r="V27" s="22"/>
      <c r="W27" s="4"/>
      <c r="X27" s="4"/>
      <c r="Z27" s="22"/>
      <c r="AA27" s="35"/>
      <c r="AB27" s="35"/>
      <c r="AC27" s="2"/>
      <c r="AE27" s="4"/>
      <c r="AF27" s="22"/>
      <c r="AG27" s="4"/>
      <c r="AH27" s="118"/>
      <c r="AI27" s="119"/>
      <c r="AJ27" s="4"/>
      <c r="AK27" s="4"/>
      <c r="AL27" s="22"/>
      <c r="AM27" s="34"/>
    </row>
    <row r="28" spans="1:42" ht="132.75" customHeight="1" thickBot="1" x14ac:dyDescent="0.35">
      <c r="A28" s="2"/>
      <c r="B28" s="2"/>
      <c r="C28" s="184"/>
      <c r="D28" s="185"/>
      <c r="E28" s="3"/>
      <c r="F28" s="190"/>
      <c r="G28" s="191"/>
      <c r="H28" s="4"/>
      <c r="I28" s="122" t="s">
        <v>41</v>
      </c>
      <c r="J28" s="123"/>
      <c r="K28" s="4"/>
      <c r="L28" s="128" t="s">
        <v>42</v>
      </c>
      <c r="M28" s="129"/>
      <c r="N28" s="129"/>
      <c r="O28" s="129"/>
      <c r="P28" s="130"/>
      <c r="Q28" s="4"/>
      <c r="R28" s="134" t="s">
        <v>43</v>
      </c>
      <c r="S28" s="135"/>
      <c r="T28" s="4"/>
      <c r="U28" s="138" t="s">
        <v>44</v>
      </c>
      <c r="V28" s="139"/>
      <c r="W28" s="4"/>
      <c r="X28" s="140" t="s">
        <v>45</v>
      </c>
      <c r="Y28" s="141"/>
      <c r="Z28" s="141"/>
      <c r="AA28" s="142"/>
      <c r="AB28" s="3"/>
      <c r="AC28" s="2"/>
      <c r="AE28" s="149" t="s">
        <v>46</v>
      </c>
      <c r="AF28" s="150"/>
      <c r="AG28" s="4"/>
      <c r="AH28" s="4"/>
      <c r="AI28" s="22"/>
      <c r="AJ28" s="4"/>
      <c r="AK28" s="116" t="s">
        <v>47</v>
      </c>
      <c r="AL28" s="117"/>
      <c r="AM28" s="34"/>
    </row>
    <row r="29" spans="1:42" ht="99" customHeight="1" thickBot="1" x14ac:dyDescent="0.35">
      <c r="A29" s="2"/>
      <c r="B29" s="2"/>
      <c r="C29" s="3"/>
      <c r="D29" s="24"/>
      <c r="E29" s="3"/>
      <c r="F29" s="3"/>
      <c r="G29" s="24"/>
      <c r="H29" s="4"/>
      <c r="I29" s="124"/>
      <c r="J29" s="125"/>
      <c r="K29" s="4"/>
      <c r="L29" s="131"/>
      <c r="M29" s="132"/>
      <c r="N29" s="132"/>
      <c r="O29" s="132"/>
      <c r="P29" s="133"/>
      <c r="Q29" s="4"/>
      <c r="R29" s="136"/>
      <c r="S29" s="137"/>
      <c r="T29" s="4"/>
      <c r="U29" s="4"/>
      <c r="V29" s="22"/>
      <c r="W29" s="4"/>
      <c r="X29" s="143"/>
      <c r="Y29" s="144"/>
      <c r="Z29" s="144"/>
      <c r="AA29" s="145"/>
      <c r="AB29" s="3"/>
      <c r="AC29" s="2"/>
      <c r="AE29" s="151"/>
      <c r="AF29" s="152"/>
      <c r="AG29" s="4"/>
      <c r="AH29" s="122" t="s">
        <v>48</v>
      </c>
      <c r="AI29" s="123"/>
      <c r="AJ29" s="4"/>
      <c r="AK29" s="160"/>
      <c r="AL29" s="161"/>
      <c r="AM29" s="34"/>
    </row>
    <row r="30" spans="1:42" ht="14.4" thickBot="1" x14ac:dyDescent="0.35">
      <c r="A30" s="2"/>
      <c r="B30" s="2"/>
      <c r="C30" s="88" t="s">
        <v>49</v>
      </c>
      <c r="D30" s="90"/>
      <c r="E30" s="3"/>
      <c r="F30" s="162" t="s">
        <v>50</v>
      </c>
      <c r="G30" s="163"/>
      <c r="H30" s="4"/>
      <c r="I30" s="124"/>
      <c r="J30" s="125"/>
      <c r="K30" s="4"/>
      <c r="L30" s="37"/>
      <c r="M30" s="38"/>
      <c r="N30" s="4"/>
      <c r="O30" s="4"/>
      <c r="P30" s="22"/>
      <c r="Q30" s="4"/>
      <c r="R30" s="4"/>
      <c r="S30" s="22"/>
      <c r="T30" s="4"/>
      <c r="U30" s="39"/>
      <c r="V30" s="22"/>
      <c r="W30" s="4"/>
      <c r="X30" s="143"/>
      <c r="Y30" s="144"/>
      <c r="Z30" s="144"/>
      <c r="AA30" s="145"/>
      <c r="AC30" s="2"/>
      <c r="AE30" s="4"/>
      <c r="AF30" s="22"/>
      <c r="AG30" s="4"/>
      <c r="AH30" s="124"/>
      <c r="AI30" s="125"/>
      <c r="AJ30" s="4"/>
      <c r="AK30" s="160"/>
      <c r="AL30" s="161"/>
      <c r="AM30" s="34"/>
    </row>
    <row r="31" spans="1:42" ht="51.75" customHeight="1" thickBot="1" x14ac:dyDescent="0.35">
      <c r="A31" s="2"/>
      <c r="B31" s="2"/>
      <c r="C31" s="100"/>
      <c r="D31" s="101"/>
      <c r="E31" s="40"/>
      <c r="F31" s="164"/>
      <c r="G31" s="165"/>
      <c r="H31" s="4"/>
      <c r="I31" s="126"/>
      <c r="J31" s="127"/>
      <c r="K31" s="4"/>
      <c r="L31" s="37"/>
      <c r="M31" s="41"/>
      <c r="N31" s="4"/>
      <c r="O31" s="168" t="s">
        <v>51</v>
      </c>
      <c r="P31" s="169"/>
      <c r="Q31" s="4"/>
      <c r="R31" s="134" t="s">
        <v>52</v>
      </c>
      <c r="S31" s="135"/>
      <c r="T31" s="4"/>
      <c r="U31" s="176" t="s">
        <v>53</v>
      </c>
      <c r="V31" s="177"/>
      <c r="W31" s="4"/>
      <c r="X31" s="146"/>
      <c r="Y31" s="147"/>
      <c r="Z31" s="147"/>
      <c r="AA31" s="148"/>
      <c r="AC31" s="2"/>
      <c r="AD31" s="2"/>
      <c r="AE31" s="116" t="s">
        <v>54</v>
      </c>
      <c r="AF31" s="117"/>
      <c r="AG31" s="4"/>
      <c r="AH31" s="126"/>
      <c r="AI31" s="127"/>
      <c r="AJ31" s="4"/>
      <c r="AK31" s="118"/>
      <c r="AL31" s="119"/>
      <c r="AM31" s="34"/>
    </row>
    <row r="32" spans="1:42" ht="14.4" thickBot="1" x14ac:dyDescent="0.35">
      <c r="A32" s="2"/>
      <c r="B32" s="2"/>
      <c r="C32" s="100"/>
      <c r="D32" s="101"/>
      <c r="E32" s="3"/>
      <c r="F32" s="166"/>
      <c r="G32" s="167"/>
      <c r="H32" s="4"/>
      <c r="I32" s="4"/>
      <c r="J32" s="22"/>
      <c r="K32" s="4"/>
      <c r="L32" s="4"/>
      <c r="M32" s="22"/>
      <c r="N32" s="4"/>
      <c r="O32" s="170"/>
      <c r="P32" s="171"/>
      <c r="Q32" s="4"/>
      <c r="R32" s="174"/>
      <c r="S32" s="175"/>
      <c r="T32" s="4"/>
      <c r="U32" s="178"/>
      <c r="V32" s="179"/>
      <c r="W32" s="4"/>
      <c r="X32" s="4"/>
      <c r="Y32" s="22"/>
      <c r="Z32" s="4"/>
      <c r="AB32" s="22"/>
      <c r="AC32" s="2"/>
      <c r="AD32" s="2"/>
      <c r="AE32" s="160"/>
      <c r="AF32" s="161"/>
      <c r="AG32" s="4"/>
      <c r="AH32" s="4"/>
      <c r="AI32" s="22"/>
      <c r="AJ32" s="4"/>
      <c r="AK32" s="4"/>
      <c r="AL32" s="22"/>
      <c r="AM32" s="34"/>
    </row>
    <row r="33" spans="1:41" ht="28.5" customHeight="1" thickBot="1" x14ac:dyDescent="0.35">
      <c r="A33" s="2"/>
      <c r="B33" s="2"/>
      <c r="C33" s="91"/>
      <c r="D33" s="93"/>
      <c r="E33" s="3"/>
      <c r="F33" s="42"/>
      <c r="G33" s="43"/>
      <c r="H33" s="4"/>
      <c r="I33" s="44"/>
      <c r="J33" s="22"/>
      <c r="K33" s="44"/>
      <c r="L33" s="44"/>
      <c r="M33" s="22"/>
      <c r="N33" s="4"/>
      <c r="O33" s="172"/>
      <c r="P33" s="173"/>
      <c r="Q33" s="4"/>
      <c r="R33" s="136"/>
      <c r="S33" s="137"/>
      <c r="T33" s="4"/>
      <c r="U33" s="35"/>
      <c r="V33" s="22"/>
      <c r="W33" s="4"/>
      <c r="X33" s="134" t="s">
        <v>55</v>
      </c>
      <c r="Y33" s="135"/>
      <c r="Z33" s="4"/>
      <c r="AA33" s="140" t="s">
        <v>56</v>
      </c>
      <c r="AB33" s="142"/>
      <c r="AC33" s="2"/>
      <c r="AD33" s="2"/>
      <c r="AE33" s="118"/>
      <c r="AF33" s="119"/>
      <c r="AG33" s="4"/>
      <c r="AH33" s="149" t="s">
        <v>57</v>
      </c>
      <c r="AI33" s="150"/>
      <c r="AJ33" s="4"/>
      <c r="AK33" s="116" t="s">
        <v>58</v>
      </c>
      <c r="AL33" s="117"/>
      <c r="AM33" s="34"/>
    </row>
    <row r="34" spans="1:41" ht="14.4" thickBot="1" x14ac:dyDescent="0.35">
      <c r="A34" s="2"/>
      <c r="B34" s="2"/>
      <c r="C34" s="4"/>
      <c r="D34" s="22"/>
      <c r="E34" s="4"/>
      <c r="F34" s="45"/>
      <c r="G34" s="46"/>
      <c r="H34" s="4"/>
      <c r="I34" s="162" t="s">
        <v>59</v>
      </c>
      <c r="J34" s="205"/>
      <c r="K34" s="205"/>
      <c r="L34" s="205"/>
      <c r="M34" s="163"/>
      <c r="N34" s="4"/>
      <c r="O34" s="47"/>
      <c r="P34" s="4"/>
      <c r="Q34" s="4"/>
      <c r="R34" s="4"/>
      <c r="S34" s="4"/>
      <c r="T34" s="4"/>
      <c r="U34" s="140" t="s">
        <v>60</v>
      </c>
      <c r="V34" s="142"/>
      <c r="W34" s="4"/>
      <c r="X34" s="174"/>
      <c r="Y34" s="175"/>
      <c r="Z34" s="48"/>
      <c r="AA34" s="143"/>
      <c r="AB34" s="145"/>
      <c r="AC34" s="2"/>
      <c r="AD34" s="2"/>
      <c r="AE34" s="4"/>
      <c r="AF34" s="24"/>
      <c r="AG34" s="4"/>
      <c r="AH34" s="203"/>
      <c r="AI34" s="204"/>
      <c r="AJ34" s="4"/>
      <c r="AK34" s="160"/>
      <c r="AL34" s="161"/>
      <c r="AO34" s="34"/>
    </row>
    <row r="35" spans="1:41" ht="22.5" customHeight="1" thickBot="1" x14ac:dyDescent="0.35">
      <c r="A35" s="2"/>
      <c r="B35" s="2"/>
      <c r="C35" s="88" t="s">
        <v>61</v>
      </c>
      <c r="D35" s="89"/>
      <c r="E35" s="89"/>
      <c r="F35" s="193"/>
      <c r="G35" s="101"/>
      <c r="H35" s="49"/>
      <c r="I35" s="164"/>
      <c r="J35" s="206"/>
      <c r="K35" s="206"/>
      <c r="L35" s="206"/>
      <c r="M35" s="165"/>
      <c r="N35" s="50"/>
      <c r="O35" s="51"/>
      <c r="P35" s="4"/>
      <c r="R35" s="208" t="s">
        <v>62</v>
      </c>
      <c r="S35" s="209"/>
      <c r="T35" s="4"/>
      <c r="U35" s="146"/>
      <c r="V35" s="148"/>
      <c r="W35" s="4"/>
      <c r="X35" s="136"/>
      <c r="Y35" s="137"/>
      <c r="Z35" s="4"/>
      <c r="AA35" s="146"/>
      <c r="AB35" s="148"/>
      <c r="AC35" s="2"/>
      <c r="AD35" s="2"/>
      <c r="AE35" s="210" t="s">
        <v>63</v>
      </c>
      <c r="AF35" s="211"/>
      <c r="AG35" s="4"/>
      <c r="AH35" s="151"/>
      <c r="AI35" s="152"/>
      <c r="AJ35" s="4"/>
      <c r="AK35" s="118"/>
      <c r="AL35" s="119"/>
      <c r="AM35" s="4"/>
      <c r="AN35" s="4"/>
      <c r="AO35" s="34"/>
    </row>
    <row r="36" spans="1:41" ht="14.4" thickBot="1" x14ac:dyDescent="0.35">
      <c r="A36" s="2"/>
      <c r="B36" s="2"/>
      <c r="C36" s="100"/>
      <c r="D36" s="193"/>
      <c r="E36" s="193"/>
      <c r="F36" s="193"/>
      <c r="G36" s="101"/>
      <c r="H36" s="49"/>
      <c r="I36" s="166"/>
      <c r="J36" s="207"/>
      <c r="K36" s="207"/>
      <c r="L36" s="207"/>
      <c r="M36" s="167"/>
      <c r="N36" s="4"/>
      <c r="O36" s="4"/>
      <c r="P36" s="4"/>
      <c r="S36" s="4"/>
      <c r="T36" s="4"/>
      <c r="U36" s="3"/>
      <c r="V36" s="3"/>
      <c r="W36" s="4"/>
      <c r="X36" s="4"/>
      <c r="Y36" s="4"/>
      <c r="Z36" s="4"/>
      <c r="AA36" s="35"/>
      <c r="AB36" s="35"/>
      <c r="AC36" s="2"/>
      <c r="AD36" s="2"/>
      <c r="AE36" s="212"/>
      <c r="AF36" s="213"/>
    </row>
    <row r="37" spans="1:41" ht="27.75" customHeight="1" thickBot="1" x14ac:dyDescent="0.35">
      <c r="A37" s="2"/>
      <c r="B37" s="2"/>
      <c r="C37" s="52"/>
      <c r="D37" s="52"/>
      <c r="E37" s="52"/>
      <c r="F37" s="52"/>
      <c r="G37" s="52"/>
      <c r="H37" s="4"/>
      <c r="I37" s="7"/>
      <c r="J37" s="7"/>
      <c r="K37" s="7"/>
      <c r="L37" s="7"/>
      <c r="M37" s="7"/>
      <c r="N37" s="4"/>
      <c r="O37" s="4"/>
      <c r="P37" s="4"/>
      <c r="Q37" s="4"/>
      <c r="R37" s="4"/>
      <c r="S37" s="4"/>
      <c r="T37" s="4"/>
      <c r="U37" s="3"/>
      <c r="V37" s="3"/>
      <c r="W37" s="4"/>
      <c r="X37" s="4"/>
      <c r="Y37" s="4"/>
      <c r="Z37" s="4"/>
      <c r="AA37" s="4"/>
      <c r="AB37" s="4"/>
      <c r="AC37" s="2"/>
      <c r="AD37" s="2"/>
      <c r="AE37" s="214"/>
      <c r="AF37" s="215"/>
    </row>
    <row r="38" spans="1:41" x14ac:dyDescent="0.3">
      <c r="A38" s="2"/>
      <c r="B38" s="2"/>
      <c r="C38" s="3"/>
      <c r="D38" s="3"/>
      <c r="E38" s="3"/>
      <c r="F38" s="3"/>
      <c r="G38" s="3"/>
      <c r="H38" s="4"/>
      <c r="I38" s="7"/>
      <c r="J38" s="7"/>
      <c r="K38" s="7"/>
      <c r="L38" s="7"/>
      <c r="M38" s="7"/>
      <c r="N38" s="4"/>
      <c r="O38" s="4"/>
      <c r="P38" s="4"/>
      <c r="Q38" s="4"/>
      <c r="R38" s="4"/>
      <c r="S38" s="4"/>
      <c r="T38" s="4"/>
      <c r="U38" s="3"/>
      <c r="V38" s="3"/>
      <c r="W38" s="4"/>
      <c r="X38" s="4"/>
      <c r="Y38" s="4"/>
      <c r="Z38" s="4"/>
      <c r="AA38" s="4"/>
      <c r="AB38" s="4"/>
      <c r="AC38" s="2"/>
      <c r="AD38" s="2"/>
    </row>
    <row r="39" spans="1:41" x14ac:dyDescent="0.3">
      <c r="A39" s="2"/>
      <c r="B39" s="2"/>
      <c r="C39" s="3"/>
      <c r="D39" s="3"/>
      <c r="E39" s="3"/>
      <c r="F39" s="3"/>
      <c r="G39" s="3"/>
      <c r="H39" s="4"/>
      <c r="I39" s="7"/>
      <c r="J39" s="7"/>
      <c r="K39" s="7"/>
      <c r="L39" s="7"/>
      <c r="M39" s="7"/>
      <c r="N39" s="4"/>
      <c r="O39" s="4"/>
      <c r="P39" s="4"/>
      <c r="Q39" s="4"/>
      <c r="R39" s="4"/>
      <c r="S39" s="4"/>
      <c r="T39" s="4"/>
      <c r="U39" s="3"/>
      <c r="V39" s="3"/>
      <c r="W39" s="4"/>
      <c r="X39" s="4"/>
      <c r="Y39" s="4"/>
      <c r="Z39" s="4"/>
      <c r="AA39" s="4"/>
      <c r="AB39" s="4"/>
      <c r="AC39" s="2"/>
      <c r="AD39" s="2"/>
    </row>
    <row r="40" spans="1:41" ht="14.4" thickBot="1" x14ac:dyDescent="0.35">
      <c r="A40" s="2"/>
      <c r="B40" s="2"/>
      <c r="C40" s="3"/>
      <c r="D40" s="3"/>
      <c r="E40" s="3"/>
      <c r="F40" s="3"/>
      <c r="G40" s="3"/>
      <c r="H40" s="4"/>
      <c r="I40" s="7"/>
      <c r="J40" s="7"/>
      <c r="K40" s="7"/>
      <c r="L40" s="7"/>
      <c r="M40" s="7"/>
      <c r="N40" s="4"/>
      <c r="O40" s="4"/>
      <c r="P40" s="4"/>
      <c r="Q40" s="4"/>
      <c r="R40" s="4"/>
      <c r="S40" s="4"/>
      <c r="T40" s="4"/>
      <c r="U40" s="3"/>
      <c r="V40" s="3"/>
      <c r="W40" s="4"/>
      <c r="X40" s="4"/>
      <c r="Y40" s="4"/>
      <c r="Z40" s="4"/>
      <c r="AA40" s="4"/>
      <c r="AB40" s="4"/>
      <c r="AC40" s="2"/>
      <c r="AD40" s="2"/>
    </row>
    <row r="41" spans="1:41" x14ac:dyDescent="0.3">
      <c r="A41" s="2"/>
      <c r="B41" s="2"/>
      <c r="C41" s="219" t="s">
        <v>64</v>
      </c>
      <c r="D41" s="220"/>
      <c r="E41" s="220"/>
      <c r="F41" s="220"/>
      <c r="G41" s="221"/>
      <c r="H41" s="4"/>
      <c r="I41" s="7"/>
      <c r="J41" s="75" t="s">
        <v>65</v>
      </c>
      <c r="K41" s="192"/>
      <c r="L41" s="192"/>
      <c r="M41" s="192"/>
      <c r="N41" s="192"/>
      <c r="O41" s="76"/>
      <c r="P41" s="4"/>
      <c r="Q41" s="4"/>
      <c r="R41" s="4"/>
      <c r="S41" s="4"/>
      <c r="T41" s="75" t="s">
        <v>74</v>
      </c>
      <c r="U41" s="192"/>
      <c r="V41" s="192"/>
      <c r="W41" s="192"/>
      <c r="X41" s="192"/>
      <c r="Y41" s="192"/>
      <c r="Z41" s="76"/>
      <c r="AA41" s="4"/>
      <c r="AB41" s="4"/>
      <c r="AC41" s="2"/>
      <c r="AD41" s="2"/>
      <c r="AF41" s="75" t="s">
        <v>75</v>
      </c>
      <c r="AG41" s="192"/>
      <c r="AH41" s="192"/>
      <c r="AI41" s="192"/>
      <c r="AJ41" s="192"/>
      <c r="AK41" s="192"/>
      <c r="AL41" s="76"/>
    </row>
    <row r="42" spans="1:41" x14ac:dyDescent="0.3">
      <c r="A42" s="2"/>
      <c r="B42" s="2"/>
      <c r="C42" s="222"/>
      <c r="D42" s="223"/>
      <c r="E42" s="223"/>
      <c r="F42" s="223"/>
      <c r="G42" s="224"/>
      <c r="H42" s="4"/>
      <c r="I42" s="7"/>
      <c r="J42" s="77"/>
      <c r="K42" s="193"/>
      <c r="L42" s="193"/>
      <c r="M42" s="193"/>
      <c r="N42" s="193"/>
      <c r="O42" s="78"/>
      <c r="P42" s="4"/>
      <c r="Q42" s="4"/>
      <c r="R42" s="4"/>
      <c r="S42" s="4"/>
      <c r="T42" s="77"/>
      <c r="U42" s="193"/>
      <c r="V42" s="193"/>
      <c r="W42" s="193"/>
      <c r="X42" s="193"/>
      <c r="Y42" s="193"/>
      <c r="Z42" s="78"/>
      <c r="AA42" s="4"/>
      <c r="AB42" s="4"/>
      <c r="AC42" s="2"/>
      <c r="AD42" s="2"/>
      <c r="AF42" s="77"/>
      <c r="AG42" s="193"/>
      <c r="AH42" s="193"/>
      <c r="AI42" s="193"/>
      <c r="AJ42" s="193"/>
      <c r="AK42" s="193"/>
      <c r="AL42" s="78"/>
    </row>
    <row r="43" spans="1:41" ht="14.4" thickBot="1" x14ac:dyDescent="0.35">
      <c r="A43" s="2"/>
      <c r="B43" s="2"/>
      <c r="C43" s="225"/>
      <c r="D43" s="226"/>
      <c r="E43" s="226"/>
      <c r="F43" s="226"/>
      <c r="G43" s="227"/>
      <c r="H43" s="4"/>
      <c r="I43" s="7"/>
      <c r="J43" s="79"/>
      <c r="K43" s="194"/>
      <c r="L43" s="194"/>
      <c r="M43" s="194"/>
      <c r="N43" s="194"/>
      <c r="O43" s="80"/>
      <c r="P43" s="4"/>
      <c r="Q43" s="4"/>
      <c r="R43" s="4"/>
      <c r="S43" s="4"/>
      <c r="T43" s="79"/>
      <c r="U43" s="194"/>
      <c r="V43" s="194"/>
      <c r="W43" s="194"/>
      <c r="X43" s="194"/>
      <c r="Y43" s="194"/>
      <c r="Z43" s="80"/>
      <c r="AA43" s="4"/>
      <c r="AB43" s="4"/>
      <c r="AC43" s="2"/>
      <c r="AD43" s="2"/>
      <c r="AF43" s="79"/>
      <c r="AG43" s="194"/>
      <c r="AH43" s="194"/>
      <c r="AI43" s="194"/>
      <c r="AJ43" s="194"/>
      <c r="AK43" s="194"/>
      <c r="AL43" s="80"/>
    </row>
    <row r="44" spans="1:41" x14ac:dyDescent="0.3">
      <c r="A44" s="2"/>
      <c r="B44" s="2"/>
      <c r="C44" s="3"/>
      <c r="D44" s="3"/>
      <c r="E44" s="3"/>
      <c r="F44" s="3"/>
      <c r="G44" s="3"/>
      <c r="H44" s="4"/>
      <c r="I44" s="7"/>
      <c r="J44" s="7"/>
      <c r="K44" s="7"/>
      <c r="L44" s="7"/>
      <c r="M44" s="7"/>
      <c r="N44" s="4"/>
      <c r="O44" s="4"/>
      <c r="P44" s="4"/>
      <c r="Q44" s="4"/>
      <c r="R44" s="4"/>
      <c r="S44" s="4"/>
      <c r="T44" s="4"/>
      <c r="U44" s="3"/>
      <c r="V44" s="3"/>
      <c r="W44" s="4"/>
      <c r="X44" s="4"/>
      <c r="Y44" s="4"/>
      <c r="Z44" s="4"/>
      <c r="AA44" s="4"/>
      <c r="AB44" s="4"/>
      <c r="AC44" s="2"/>
      <c r="AD44" s="2"/>
    </row>
    <row r="45" spans="1:41" x14ac:dyDescent="0.3">
      <c r="A45" s="2"/>
      <c r="B45" s="2"/>
      <c r="C45" s="53" t="s">
        <v>66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3"/>
      <c r="W45" s="4"/>
      <c r="X45" s="4"/>
      <c r="Y45" s="4"/>
      <c r="Z45" s="4"/>
      <c r="AA45" s="4"/>
      <c r="AB45" s="4"/>
      <c r="AC45" s="2"/>
      <c r="AD45" s="2"/>
    </row>
    <row r="46" spans="1:41" x14ac:dyDescent="0.3">
      <c r="A46" s="2"/>
      <c r="B46" s="2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3"/>
      <c r="T46" s="3"/>
      <c r="U46" s="3"/>
      <c r="V46" s="3"/>
      <c r="W46" s="3"/>
      <c r="X46" s="3"/>
      <c r="Y46" s="3"/>
      <c r="Z46" s="3"/>
      <c r="AA46" s="3"/>
      <c r="AB46" s="3"/>
      <c r="AC46" s="2"/>
      <c r="AD46" s="2"/>
    </row>
    <row r="47" spans="1:41" x14ac:dyDescent="0.3">
      <c r="A47" s="2"/>
      <c r="B47" s="2"/>
      <c r="C47" s="195" t="s">
        <v>67</v>
      </c>
      <c r="D47" s="196"/>
      <c r="E47" s="196"/>
      <c r="F47" s="196"/>
      <c r="G47" s="199"/>
      <c r="H47" s="199"/>
      <c r="I47" s="199"/>
      <c r="J47" s="199"/>
      <c r="K47" s="199"/>
      <c r="L47" s="199"/>
      <c r="M47" s="200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2"/>
      <c r="AD47" s="2"/>
    </row>
    <row r="48" spans="1:41" x14ac:dyDescent="0.3">
      <c r="A48" s="2"/>
      <c r="B48" s="2"/>
      <c r="C48" s="197"/>
      <c r="D48" s="198"/>
      <c r="E48" s="198"/>
      <c r="F48" s="198"/>
      <c r="G48" s="201"/>
      <c r="H48" s="201"/>
      <c r="I48" s="201"/>
      <c r="J48" s="201"/>
      <c r="K48" s="201"/>
      <c r="L48" s="201"/>
      <c r="M48" s="20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2"/>
      <c r="AD48" s="2"/>
      <c r="AE48" s="55" t="s">
        <v>68</v>
      </c>
    </row>
    <row r="49" spans="1:31" x14ac:dyDescent="0.3">
      <c r="A49" s="2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56"/>
      <c r="Y49" s="3"/>
      <c r="Z49" s="3"/>
      <c r="AA49" s="3"/>
      <c r="AB49" s="3"/>
      <c r="AC49" s="2"/>
      <c r="AD49" s="2"/>
      <c r="AE49" s="55" t="s">
        <v>69</v>
      </c>
    </row>
    <row r="50" spans="1:31" x14ac:dyDescent="0.3">
      <c r="A50" s="2"/>
      <c r="B50" s="2"/>
      <c r="C50" s="195" t="s">
        <v>70</v>
      </c>
      <c r="D50" s="196"/>
      <c r="E50" s="196"/>
      <c r="F50" s="216"/>
      <c r="G50" s="199"/>
      <c r="H50" s="199"/>
      <c r="I50" s="199"/>
      <c r="J50" s="199"/>
      <c r="K50" s="199"/>
      <c r="L50" s="199"/>
      <c r="M50" s="200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2"/>
      <c r="AD50" s="2"/>
      <c r="AE50" s="55" t="s">
        <v>71</v>
      </c>
    </row>
    <row r="51" spans="1:31" x14ac:dyDescent="0.3">
      <c r="A51" s="2"/>
      <c r="B51" s="2"/>
      <c r="C51" s="197"/>
      <c r="D51" s="198"/>
      <c r="E51" s="198"/>
      <c r="F51" s="217"/>
      <c r="G51" s="201"/>
      <c r="H51" s="201"/>
      <c r="I51" s="201"/>
      <c r="J51" s="201"/>
      <c r="K51" s="201"/>
      <c r="L51" s="201"/>
      <c r="M51" s="20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2"/>
      <c r="AD51" s="2"/>
    </row>
    <row r="52" spans="1:3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4" spans="1:31" x14ac:dyDescent="0.3">
      <c r="C54" s="218" t="s">
        <v>72</v>
      </c>
      <c r="D54" s="218"/>
      <c r="E54" s="218"/>
      <c r="F54" s="218"/>
      <c r="G54" s="218"/>
      <c r="H54" s="218"/>
      <c r="I54" s="218"/>
      <c r="J54" s="218"/>
    </row>
    <row r="55" spans="1:31" x14ac:dyDescent="0.3">
      <c r="C55" s="218"/>
      <c r="D55" s="218"/>
      <c r="E55" s="218"/>
      <c r="F55" s="218"/>
      <c r="G55" s="218"/>
      <c r="H55" s="218"/>
      <c r="I55" s="218"/>
      <c r="J55" s="218"/>
    </row>
    <row r="56" spans="1:31" x14ac:dyDescent="0.3">
      <c r="C56" s="57" t="s">
        <v>73</v>
      </c>
      <c r="D56" s="3"/>
      <c r="E56" s="3"/>
      <c r="F56" s="3"/>
      <c r="G56" s="3"/>
      <c r="H56" s="3"/>
      <c r="I56" s="56"/>
      <c r="J56" s="3"/>
    </row>
    <row r="57" spans="1:31" x14ac:dyDescent="0.3">
      <c r="C57" s="3"/>
      <c r="D57" s="3"/>
      <c r="E57" s="3"/>
      <c r="F57" s="3"/>
      <c r="G57" s="3"/>
      <c r="H57" s="3"/>
      <c r="I57" s="3"/>
      <c r="J57" s="3"/>
    </row>
    <row r="58" spans="1:31" ht="14.4" x14ac:dyDescent="0.3">
      <c r="C58" s="59" t="s">
        <v>76</v>
      </c>
    </row>
    <row r="59" spans="1:31" ht="14.4" x14ac:dyDescent="0.3">
      <c r="C59" s="58" t="s">
        <v>77</v>
      </c>
    </row>
    <row r="60" spans="1:31" ht="14.4" x14ac:dyDescent="0.3">
      <c r="C60" s="58"/>
    </row>
    <row r="61" spans="1:31" ht="14.4" x14ac:dyDescent="0.3">
      <c r="C61" s="58"/>
    </row>
    <row r="62" spans="1:31" x14ac:dyDescent="0.3">
      <c r="C62" s="1" t="s">
        <v>78</v>
      </c>
    </row>
    <row r="63" spans="1:31" x14ac:dyDescent="0.3">
      <c r="C63" s="1" t="s">
        <v>79</v>
      </c>
    </row>
    <row r="64" spans="1:31" x14ac:dyDescent="0.3">
      <c r="C64" s="1" t="s">
        <v>80</v>
      </c>
    </row>
    <row r="65" spans="3:3" x14ac:dyDescent="0.3">
      <c r="C65" s="1" t="s">
        <v>81</v>
      </c>
    </row>
    <row r="66" spans="3:3" x14ac:dyDescent="0.3">
      <c r="C66" s="1" t="s">
        <v>82</v>
      </c>
    </row>
  </sheetData>
  <mergeCells count="80">
    <mergeCell ref="C50:F51"/>
    <mergeCell ref="G50:M51"/>
    <mergeCell ref="C54:J55"/>
    <mergeCell ref="C41:G43"/>
    <mergeCell ref="J41:O43"/>
    <mergeCell ref="AF41:AL43"/>
    <mergeCell ref="C47:F48"/>
    <mergeCell ref="G47:M48"/>
    <mergeCell ref="AH33:AI35"/>
    <mergeCell ref="AK33:AL35"/>
    <mergeCell ref="I34:M36"/>
    <mergeCell ref="U34:V35"/>
    <mergeCell ref="C35:G36"/>
    <mergeCell ref="R35:S35"/>
    <mergeCell ref="AE35:AF37"/>
    <mergeCell ref="X33:Y35"/>
    <mergeCell ref="AA33:AB35"/>
    <mergeCell ref="C26:D28"/>
    <mergeCell ref="F26:G28"/>
    <mergeCell ref="T41:Z43"/>
    <mergeCell ref="C30:D33"/>
    <mergeCell ref="F30:G32"/>
    <mergeCell ref="O31:P33"/>
    <mergeCell ref="R31:S33"/>
    <mergeCell ref="U31:V32"/>
    <mergeCell ref="X26:AA26"/>
    <mergeCell ref="AE26:AF26"/>
    <mergeCell ref="AH26:AI27"/>
    <mergeCell ref="AK26:AL26"/>
    <mergeCell ref="I28:J31"/>
    <mergeCell ref="L28:P29"/>
    <mergeCell ref="R28:S29"/>
    <mergeCell ref="U28:V28"/>
    <mergeCell ref="X28:AA31"/>
    <mergeCell ref="AE28:AF29"/>
    <mergeCell ref="K26:N26"/>
    <mergeCell ref="R26:S26"/>
    <mergeCell ref="U26:V26"/>
    <mergeCell ref="AK28:AL31"/>
    <mergeCell ref="AH29:AI31"/>
    <mergeCell ref="AE31:AF33"/>
    <mergeCell ref="E20:AN22"/>
    <mergeCell ref="D24:F24"/>
    <mergeCell ref="K24:N24"/>
    <mergeCell ref="T24:Z24"/>
    <mergeCell ref="AE24:AL24"/>
    <mergeCell ref="AA15:AB17"/>
    <mergeCell ref="AE15:AF17"/>
    <mergeCell ref="AH15:AI17"/>
    <mergeCell ref="AK15:AL17"/>
    <mergeCell ref="AN15:AO17"/>
    <mergeCell ref="C17:D17"/>
    <mergeCell ref="F17:G17"/>
    <mergeCell ref="I17:J17"/>
    <mergeCell ref="AN12:AO13"/>
    <mergeCell ref="C13:D13"/>
    <mergeCell ref="F13:G13"/>
    <mergeCell ref="C14:G15"/>
    <mergeCell ref="I14:J15"/>
    <mergeCell ref="L15:M17"/>
    <mergeCell ref="O15:P17"/>
    <mergeCell ref="R15:S17"/>
    <mergeCell ref="U15:V17"/>
    <mergeCell ref="X15:Y17"/>
    <mergeCell ref="X11:Y13"/>
    <mergeCell ref="AE11:AF13"/>
    <mergeCell ref="AK11:AL13"/>
    <mergeCell ref="U12:V13"/>
    <mergeCell ref="AA12:AB13"/>
    <mergeCell ref="AH12:AI13"/>
    <mergeCell ref="D4:J4"/>
    <mergeCell ref="K4:Z4"/>
    <mergeCell ref="D6:Z6"/>
    <mergeCell ref="D8:AM8"/>
    <mergeCell ref="I10:J12"/>
    <mergeCell ref="C11:D11"/>
    <mergeCell ref="F11:G11"/>
    <mergeCell ref="L11:M13"/>
    <mergeCell ref="O11:P13"/>
    <mergeCell ref="R11:S13"/>
  </mergeCells>
  <printOptions horizontalCentered="1" verticalCentered="1"/>
  <pageMargins left="0" right="0" top="0" bottom="0.74803149606299213" header="0" footer="0"/>
  <pageSetup paperSize="5" scale="3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FC36-FC4B-417F-8E5D-A1DA235DAF1B}">
  <sheetPr>
    <pageSetUpPr fitToPage="1"/>
  </sheetPr>
  <dimension ref="A1:Y63"/>
  <sheetViews>
    <sheetView showGridLines="0" zoomScale="80" zoomScaleNormal="80" zoomScaleSheetLayoutView="85" workbookViewId="0">
      <selection activeCell="E12" sqref="E12"/>
    </sheetView>
  </sheetViews>
  <sheetFormatPr baseColWidth="10" defaultColWidth="11.44140625" defaultRowHeight="13.8" x14ac:dyDescent="0.25"/>
  <cols>
    <col min="1" max="1" width="4" style="361" customWidth="1"/>
    <col min="2" max="2" width="2.88671875" style="361" customWidth="1"/>
    <col min="3" max="3" width="38.6640625" style="361" customWidth="1"/>
    <col min="4" max="4" width="47.33203125" style="361" customWidth="1"/>
    <col min="5" max="5" width="38.88671875" style="361" customWidth="1"/>
    <col min="6" max="6" width="24" style="361" customWidth="1"/>
    <col min="7" max="7" width="13.6640625" style="361" bestFit="1" customWidth="1"/>
    <col min="8" max="8" width="9.44140625" style="361" bestFit="1" customWidth="1"/>
    <col min="9" max="10" width="9.44140625" style="361" customWidth="1"/>
    <col min="11" max="12" width="9.44140625" style="361" bestFit="1" customWidth="1"/>
    <col min="13" max="13" width="13.6640625" style="361" customWidth="1"/>
    <col min="14" max="14" width="19.44140625" style="361" customWidth="1"/>
    <col min="15" max="15" width="20.44140625" style="361" customWidth="1"/>
    <col min="16" max="19" width="23.109375" style="361" bestFit="1" customWidth="1"/>
    <col min="20" max="21" width="18.5546875" style="361" bestFit="1" customWidth="1"/>
    <col min="22" max="22" width="24.44140625" style="361" bestFit="1" customWidth="1"/>
    <col min="23" max="16384" width="11.44140625" style="361"/>
  </cols>
  <sheetData>
    <row r="1" spans="1:25" ht="13.5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5" ht="14.4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ht="78" customHeight="1" x14ac:dyDescent="0.3">
      <c r="A3"/>
      <c r="B3"/>
      <c r="C3" s="362"/>
      <c r="D3" s="362"/>
      <c r="E3" s="363" t="s">
        <v>136</v>
      </c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/>
      <c r="X3"/>
      <c r="Y3"/>
    </row>
    <row r="4" spans="1:25" ht="14.4" x14ac:dyDescent="0.3">
      <c r="A4"/>
      <c r="B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/>
      <c r="X4"/>
      <c r="Y4"/>
    </row>
    <row r="5" spans="1:25" s="368" customFormat="1" ht="24.75" customHeight="1" x14ac:dyDescent="0.3">
      <c r="A5"/>
      <c r="B5"/>
      <c r="C5" s="365" t="s">
        <v>137</v>
      </c>
      <c r="D5" s="366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6"/>
      <c r="Q5" s="366"/>
      <c r="R5" s="366"/>
      <c r="S5" s="366"/>
      <c r="T5" s="366"/>
      <c r="U5" s="366"/>
      <c r="V5" s="366"/>
      <c r="W5"/>
      <c r="X5"/>
      <c r="Y5"/>
    </row>
    <row r="6" spans="1:25" s="368" customFormat="1" ht="21" customHeight="1" x14ac:dyDescent="0.3">
      <c r="A6"/>
      <c r="B6"/>
      <c r="C6" s="366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6"/>
      <c r="Q6" s="366"/>
      <c r="R6" s="366"/>
      <c r="S6" s="366"/>
      <c r="T6" s="366"/>
      <c r="U6" s="366"/>
      <c r="V6" s="366"/>
      <c r="W6"/>
      <c r="X6"/>
      <c r="Y6"/>
    </row>
    <row r="7" spans="1:25" ht="40.5" customHeight="1" x14ac:dyDescent="0.3">
      <c r="A7"/>
      <c r="B7"/>
      <c r="C7" s="369" t="s">
        <v>138</v>
      </c>
      <c r="D7" s="370" t="s">
        <v>139</v>
      </c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1"/>
      <c r="P7" s="372"/>
      <c r="Q7" s="372"/>
      <c r="R7" s="372"/>
      <c r="S7" s="372"/>
      <c r="T7" s="372"/>
      <c r="U7" s="372"/>
      <c r="V7" s="372"/>
      <c r="W7"/>
      <c r="X7"/>
      <c r="Y7"/>
    </row>
    <row r="8" spans="1:25" ht="41.25" customHeight="1" x14ac:dyDescent="0.3">
      <c r="A8"/>
      <c r="B8"/>
      <c r="C8" s="373" t="s">
        <v>140</v>
      </c>
      <c r="D8" s="370" t="s">
        <v>99</v>
      </c>
      <c r="E8" s="370"/>
      <c r="F8" s="370"/>
      <c r="G8" s="370"/>
      <c r="H8" s="370"/>
      <c r="I8" s="370"/>
      <c r="J8" s="370"/>
      <c r="K8" s="370"/>
      <c r="L8" s="370"/>
      <c r="M8" s="370"/>
      <c r="N8" s="370"/>
      <c r="O8" s="371"/>
      <c r="P8" s="374"/>
      <c r="Q8" s="374"/>
      <c r="R8" s="374"/>
      <c r="S8" s="374"/>
      <c r="T8" s="374"/>
      <c r="U8" s="374"/>
      <c r="V8" s="374"/>
      <c r="W8"/>
      <c r="X8"/>
      <c r="Y8"/>
    </row>
    <row r="9" spans="1:25" ht="49.5" customHeight="1" x14ac:dyDescent="0.3">
      <c r="A9"/>
      <c r="B9"/>
      <c r="C9" s="373" t="s">
        <v>141</v>
      </c>
      <c r="D9" s="370" t="s">
        <v>142</v>
      </c>
      <c r="E9" s="370"/>
      <c r="F9" s="370"/>
      <c r="G9" s="370"/>
      <c r="H9" s="370"/>
      <c r="I9" s="370"/>
      <c r="J9" s="370"/>
      <c r="K9" s="370"/>
      <c r="L9" s="370"/>
      <c r="M9" s="370"/>
      <c r="N9" s="370"/>
      <c r="O9" s="371"/>
      <c r="P9" s="374"/>
      <c r="Q9" s="374"/>
      <c r="R9" s="374"/>
      <c r="S9" s="374"/>
      <c r="T9" s="374"/>
      <c r="U9" s="374"/>
      <c r="V9" s="374"/>
      <c r="W9"/>
      <c r="X9"/>
      <c r="Y9"/>
    </row>
    <row r="10" spans="1:25" ht="23.25" customHeight="1" x14ac:dyDescent="0.3">
      <c r="A10"/>
      <c r="B10"/>
      <c r="C10" s="375"/>
      <c r="D10" s="375"/>
      <c r="E10" s="375"/>
      <c r="F10" s="371"/>
      <c r="G10" s="371"/>
      <c r="H10" s="371"/>
      <c r="I10" s="371"/>
      <c r="J10" s="371"/>
      <c r="K10" s="371"/>
      <c r="L10" s="371"/>
      <c r="M10" s="371"/>
      <c r="N10" s="376"/>
      <c r="O10" s="371"/>
      <c r="P10" s="371"/>
      <c r="Q10" s="371"/>
      <c r="R10" s="371"/>
      <c r="S10" s="377"/>
      <c r="T10" s="377"/>
      <c r="U10" s="377"/>
      <c r="V10" s="377"/>
      <c r="W10"/>
      <c r="X10"/>
      <c r="Y10"/>
    </row>
    <row r="11" spans="1:25" ht="18.75" customHeight="1" x14ac:dyDescent="0.3">
      <c r="A11"/>
      <c r="B11"/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8" t="s">
        <v>143</v>
      </c>
      <c r="O11" s="379"/>
      <c r="P11" s="380" t="s">
        <v>144</v>
      </c>
      <c r="Q11" s="381" t="s">
        <v>143</v>
      </c>
      <c r="R11" s="379"/>
      <c r="S11" s="379"/>
      <c r="T11" s="379"/>
      <c r="U11" s="379"/>
      <c r="V11" s="382"/>
      <c r="W11"/>
      <c r="X11"/>
      <c r="Y11"/>
    </row>
    <row r="12" spans="1:25" ht="23.25" customHeight="1" x14ac:dyDescent="0.3">
      <c r="A12"/>
      <c r="B12"/>
      <c r="C12" s="369" t="s">
        <v>145</v>
      </c>
      <c r="D12" s="377"/>
      <c r="E12" s="377"/>
      <c r="F12" s="377"/>
      <c r="G12" s="377"/>
      <c r="H12" s="377"/>
      <c r="I12" s="377"/>
      <c r="J12" s="377"/>
      <c r="K12" s="377"/>
      <c r="N12" s="383" t="s">
        <v>146</v>
      </c>
      <c r="O12" s="383" t="s">
        <v>147</v>
      </c>
      <c r="P12" s="384"/>
      <c r="Q12" s="383" t="s">
        <v>146</v>
      </c>
      <c r="R12" s="383" t="s">
        <v>147</v>
      </c>
      <c r="S12" s="383" t="s">
        <v>148</v>
      </c>
      <c r="T12" s="383"/>
      <c r="U12" s="383"/>
      <c r="V12" s="383" t="s">
        <v>149</v>
      </c>
      <c r="W12"/>
      <c r="X12"/>
      <c r="Y12"/>
    </row>
    <row r="13" spans="1:25" ht="23.25" customHeight="1" x14ac:dyDescent="0.3">
      <c r="A13"/>
      <c r="B13"/>
      <c r="C13" s="373" t="s">
        <v>150</v>
      </c>
      <c r="D13" s="385" t="s">
        <v>151</v>
      </c>
      <c r="E13" s="373" t="s">
        <v>152</v>
      </c>
      <c r="F13" s="385"/>
      <c r="G13" s="377"/>
      <c r="H13" s="386" t="s">
        <v>153</v>
      </c>
      <c r="I13" s="387"/>
      <c r="J13" s="387"/>
      <c r="K13" s="387"/>
      <c r="L13" s="387"/>
      <c r="M13" s="388"/>
      <c r="N13" s="389">
        <v>3442</v>
      </c>
      <c r="O13" s="389">
        <v>3442</v>
      </c>
      <c r="P13" s="384"/>
      <c r="Q13" s="390">
        <v>224882</v>
      </c>
      <c r="R13" s="390">
        <v>224882</v>
      </c>
      <c r="S13" s="390">
        <v>224882</v>
      </c>
      <c r="T13" s="391"/>
      <c r="U13" s="391"/>
      <c r="V13" s="390">
        <v>224882</v>
      </c>
      <c r="W13"/>
      <c r="X13"/>
      <c r="Y13"/>
    </row>
    <row r="14" spans="1:25" ht="25.5" customHeight="1" x14ac:dyDescent="0.3">
      <c r="A14"/>
      <c r="B14"/>
      <c r="C14" s="373" t="s">
        <v>150</v>
      </c>
      <c r="D14" s="385"/>
      <c r="E14" s="373" t="s">
        <v>152</v>
      </c>
      <c r="F14" s="385"/>
      <c r="G14" s="377"/>
      <c r="H14" s="386" t="s">
        <v>154</v>
      </c>
      <c r="I14" s="387"/>
      <c r="J14" s="387"/>
      <c r="K14" s="387"/>
      <c r="L14" s="387"/>
      <c r="M14" s="388"/>
      <c r="N14" s="392"/>
      <c r="O14" s="392"/>
      <c r="P14" s="393"/>
      <c r="Q14" s="390"/>
      <c r="R14" s="390"/>
      <c r="S14" s="390"/>
      <c r="T14" s="391"/>
      <c r="U14" s="391"/>
      <c r="V14" s="390"/>
      <c r="W14"/>
      <c r="X14"/>
      <c r="Y14"/>
    </row>
    <row r="15" spans="1:25" ht="14.4" x14ac:dyDescent="0.3">
      <c r="A15"/>
      <c r="B15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7"/>
      <c r="R15" s="377"/>
      <c r="S15" s="377"/>
      <c r="T15" s="377"/>
      <c r="U15" s="377"/>
      <c r="V15" s="377"/>
      <c r="W15"/>
      <c r="X15"/>
      <c r="Y15"/>
    </row>
    <row r="16" spans="1:25" ht="14.4" x14ac:dyDescent="0.3">
      <c r="A16"/>
      <c r="B16"/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  <c r="Q16" s="377"/>
      <c r="R16" s="377"/>
      <c r="S16" s="377"/>
      <c r="T16" s="377"/>
      <c r="U16" s="377"/>
      <c r="V16" s="377"/>
      <c r="W16"/>
      <c r="X16"/>
      <c r="Y16"/>
    </row>
    <row r="17" spans="1:25" ht="27.75" customHeight="1" x14ac:dyDescent="0.3">
      <c r="A17"/>
      <c r="B17"/>
      <c r="C17" s="394" t="s">
        <v>155</v>
      </c>
      <c r="D17" s="394" t="s">
        <v>156</v>
      </c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6" t="s">
        <v>157</v>
      </c>
      <c r="Q17" s="396"/>
      <c r="R17" s="396"/>
      <c r="S17" s="396"/>
      <c r="T17" s="396"/>
      <c r="U17" s="396"/>
      <c r="V17" s="396"/>
      <c r="W17"/>
      <c r="X17"/>
      <c r="Y17"/>
    </row>
    <row r="18" spans="1:25" ht="21" customHeight="1" x14ac:dyDescent="0.3">
      <c r="A18"/>
      <c r="B18"/>
      <c r="C18" s="394"/>
      <c r="D18" s="394"/>
      <c r="E18" s="397" t="s">
        <v>158</v>
      </c>
      <c r="F18" s="398" t="s">
        <v>159</v>
      </c>
      <c r="G18" s="397" t="s">
        <v>160</v>
      </c>
      <c r="H18" s="397"/>
      <c r="I18" s="397"/>
      <c r="J18" s="397"/>
      <c r="K18" s="397"/>
      <c r="L18" s="397"/>
      <c r="M18" s="398" t="s">
        <v>161</v>
      </c>
      <c r="N18" s="398" t="s">
        <v>162</v>
      </c>
      <c r="O18" s="398"/>
      <c r="P18" s="397" t="s">
        <v>163</v>
      </c>
      <c r="Q18" s="397" t="s">
        <v>164</v>
      </c>
      <c r="R18" s="397" t="s">
        <v>165</v>
      </c>
      <c r="S18" s="397" t="s">
        <v>166</v>
      </c>
      <c r="T18" s="397" t="s">
        <v>167</v>
      </c>
      <c r="U18" s="397" t="s">
        <v>168</v>
      </c>
      <c r="V18" s="397" t="s">
        <v>169</v>
      </c>
      <c r="W18"/>
      <c r="X18"/>
      <c r="Y18"/>
    </row>
    <row r="19" spans="1:25" ht="30.75" customHeight="1" x14ac:dyDescent="0.3">
      <c r="A19"/>
      <c r="B19"/>
      <c r="C19" s="394"/>
      <c r="D19" s="394"/>
      <c r="E19" s="397"/>
      <c r="F19" s="398"/>
      <c r="G19" s="399" t="s">
        <v>170</v>
      </c>
      <c r="H19" s="399" t="s">
        <v>146</v>
      </c>
      <c r="I19" s="399" t="s">
        <v>147</v>
      </c>
      <c r="J19" s="399" t="s">
        <v>148</v>
      </c>
      <c r="K19" s="399" t="s">
        <v>149</v>
      </c>
      <c r="L19" s="399" t="s">
        <v>171</v>
      </c>
      <c r="M19" s="398"/>
      <c r="N19" s="398"/>
      <c r="O19" s="398"/>
      <c r="P19" s="397"/>
      <c r="Q19" s="397"/>
      <c r="R19" s="397"/>
      <c r="S19" s="397"/>
      <c r="T19" s="397"/>
      <c r="U19" s="397"/>
      <c r="V19" s="397"/>
      <c r="W19"/>
      <c r="X19"/>
      <c r="Y19"/>
    </row>
    <row r="20" spans="1:25" ht="63.75" customHeight="1" x14ac:dyDescent="0.3">
      <c r="A20"/>
      <c r="B20"/>
      <c r="C20" s="400" t="s">
        <v>100</v>
      </c>
      <c r="D20" s="400" t="s">
        <v>28</v>
      </c>
      <c r="E20" s="400" t="s">
        <v>172</v>
      </c>
      <c r="F20" s="400" t="s">
        <v>173</v>
      </c>
      <c r="G20" s="401">
        <v>185150</v>
      </c>
      <c r="H20" s="401">
        <v>185150</v>
      </c>
      <c r="I20" s="401">
        <v>185150</v>
      </c>
      <c r="J20" s="401">
        <v>185150</v>
      </c>
      <c r="K20" s="401">
        <v>185150</v>
      </c>
      <c r="L20" s="401">
        <v>185150</v>
      </c>
      <c r="M20" s="400" t="s">
        <v>174</v>
      </c>
      <c r="N20" s="402" t="s">
        <v>175</v>
      </c>
      <c r="O20" s="402"/>
      <c r="P20" s="403">
        <v>3409480020</v>
      </c>
      <c r="Q20" s="403">
        <v>3511764421</v>
      </c>
      <c r="R20" s="403">
        <v>3617117353</v>
      </c>
      <c r="S20" s="403">
        <v>3725630873.8145399</v>
      </c>
      <c r="T20" s="403">
        <v>3837399800.0289764</v>
      </c>
      <c r="U20" s="403">
        <v>3952521794</v>
      </c>
      <c r="V20" s="403">
        <f>+Q20+R20+S20+T20+U20</f>
        <v>18644434241.843517</v>
      </c>
      <c r="W20"/>
      <c r="X20"/>
      <c r="Y20"/>
    </row>
    <row r="21" spans="1:25" ht="63.75" customHeight="1" x14ac:dyDescent="0.3">
      <c r="A21"/>
      <c r="B21"/>
      <c r="C21" s="400"/>
      <c r="D21" s="400"/>
      <c r="E21" s="400"/>
      <c r="F21" s="400"/>
      <c r="G21" s="401"/>
      <c r="H21" s="401"/>
      <c r="I21" s="401"/>
      <c r="J21" s="401"/>
      <c r="K21" s="401"/>
      <c r="L21" s="401"/>
      <c r="M21" s="400"/>
      <c r="N21" s="402" t="s">
        <v>176</v>
      </c>
      <c r="O21" s="402"/>
      <c r="P21" s="403">
        <v>56175847130</v>
      </c>
      <c r="Q21" s="403">
        <v>57861122544</v>
      </c>
      <c r="R21" s="403">
        <v>59596956220</v>
      </c>
      <c r="S21" s="403">
        <v>61384864907</v>
      </c>
      <c r="T21" s="403">
        <v>63226410854</v>
      </c>
      <c r="U21" s="403">
        <v>65123203180</v>
      </c>
      <c r="V21" s="403">
        <f t="shared" ref="V21:V31" si="0">+Q21+R21+S21+T21+U21</f>
        <v>307192557705</v>
      </c>
      <c r="W21"/>
      <c r="X21"/>
      <c r="Y21"/>
    </row>
    <row r="22" spans="1:25" ht="63.75" customHeight="1" x14ac:dyDescent="0.3">
      <c r="A22"/>
      <c r="B22"/>
      <c r="C22" s="400"/>
      <c r="D22" s="400"/>
      <c r="E22" s="400"/>
      <c r="F22" s="400"/>
      <c r="G22" s="401"/>
      <c r="H22" s="401"/>
      <c r="I22" s="401"/>
      <c r="J22" s="401"/>
      <c r="K22" s="401"/>
      <c r="L22" s="401"/>
      <c r="M22" s="400"/>
      <c r="N22" s="402" t="s">
        <v>177</v>
      </c>
      <c r="O22" s="402"/>
      <c r="P22" s="403">
        <v>3409480040</v>
      </c>
      <c r="Q22" s="403">
        <v>3511764441</v>
      </c>
      <c r="R22" s="403">
        <v>3617117374</v>
      </c>
      <c r="S22" s="403">
        <v>3725630896</v>
      </c>
      <c r="T22" s="403">
        <v>3837399823</v>
      </c>
      <c r="U22" s="403">
        <v>3952521817</v>
      </c>
      <c r="V22" s="403">
        <f t="shared" si="0"/>
        <v>18644434351</v>
      </c>
      <c r="W22"/>
      <c r="X22"/>
      <c r="Y22"/>
    </row>
    <row r="23" spans="1:25" ht="63.75" customHeight="1" x14ac:dyDescent="0.3">
      <c r="A23"/>
      <c r="B23"/>
      <c r="C23" s="400"/>
      <c r="D23" s="400"/>
      <c r="E23" s="400"/>
      <c r="F23" s="400"/>
      <c r="G23" s="401">
        <v>9640</v>
      </c>
      <c r="H23" s="401">
        <v>9640</v>
      </c>
      <c r="I23" s="401">
        <v>9640</v>
      </c>
      <c r="J23" s="401">
        <v>9640</v>
      </c>
      <c r="K23" s="401">
        <v>9640</v>
      </c>
      <c r="L23" s="401">
        <v>9640</v>
      </c>
      <c r="M23" s="400"/>
      <c r="N23" s="402" t="s">
        <v>178</v>
      </c>
      <c r="O23" s="402"/>
      <c r="P23" s="403">
        <v>802491575</v>
      </c>
      <c r="Q23" s="403">
        <v>826566322</v>
      </c>
      <c r="R23" s="403">
        <v>851363312</v>
      </c>
      <c r="S23" s="403">
        <v>876904211</v>
      </c>
      <c r="T23" s="403">
        <v>903211338</v>
      </c>
      <c r="U23" s="403">
        <v>930307678</v>
      </c>
      <c r="V23" s="403">
        <f t="shared" si="0"/>
        <v>4388352861</v>
      </c>
      <c r="W23"/>
      <c r="X23"/>
      <c r="Y23"/>
    </row>
    <row r="24" spans="1:25" ht="63.75" customHeight="1" x14ac:dyDescent="0.3">
      <c r="A24"/>
      <c r="B24"/>
      <c r="C24" s="400"/>
      <c r="D24" s="400"/>
      <c r="E24" s="400"/>
      <c r="F24" s="400"/>
      <c r="G24" s="401"/>
      <c r="H24" s="401"/>
      <c r="I24" s="401"/>
      <c r="J24" s="401"/>
      <c r="K24" s="401"/>
      <c r="L24" s="401"/>
      <c r="M24" s="400"/>
      <c r="N24" s="402" t="s">
        <v>179</v>
      </c>
      <c r="O24" s="402"/>
      <c r="P24" s="403">
        <v>5742491575</v>
      </c>
      <c r="Q24" s="403">
        <v>5914766322</v>
      </c>
      <c r="R24" s="403">
        <v>6092209312</v>
      </c>
      <c r="S24" s="403">
        <v>6274975591</v>
      </c>
      <c r="T24" s="403">
        <v>6463224859</v>
      </c>
      <c r="U24" s="403">
        <v>6657121605</v>
      </c>
      <c r="V24" s="403">
        <f t="shared" si="0"/>
        <v>31402297689</v>
      </c>
      <c r="W24"/>
      <c r="X24"/>
      <c r="Y24"/>
    </row>
    <row r="25" spans="1:25" ht="63.75" customHeight="1" x14ac:dyDescent="0.3">
      <c r="A25"/>
      <c r="B25"/>
      <c r="C25" s="400"/>
      <c r="D25" s="400"/>
      <c r="E25" s="400"/>
      <c r="F25" s="400"/>
      <c r="G25" s="401"/>
      <c r="H25" s="401"/>
      <c r="I25" s="401"/>
      <c r="J25" s="401"/>
      <c r="K25" s="401"/>
      <c r="L25" s="401"/>
      <c r="M25" s="400"/>
      <c r="N25" s="402" t="s">
        <v>180</v>
      </c>
      <c r="O25" s="402"/>
      <c r="P25" s="403">
        <v>802491575</v>
      </c>
      <c r="Q25" s="403">
        <v>826566322</v>
      </c>
      <c r="R25" s="403">
        <v>851363312</v>
      </c>
      <c r="S25" s="403">
        <v>876904211</v>
      </c>
      <c r="T25" s="403">
        <v>903211338</v>
      </c>
      <c r="U25" s="403">
        <v>930307678</v>
      </c>
      <c r="V25" s="403">
        <f t="shared" si="0"/>
        <v>4388352861</v>
      </c>
      <c r="W25"/>
      <c r="X25"/>
      <c r="Y25"/>
    </row>
    <row r="26" spans="1:25" ht="93" customHeight="1" x14ac:dyDescent="0.3">
      <c r="A26"/>
      <c r="B26"/>
      <c r="C26" s="400"/>
      <c r="D26" s="400"/>
      <c r="E26" s="400" t="s">
        <v>181</v>
      </c>
      <c r="F26" s="400" t="s">
        <v>182</v>
      </c>
      <c r="G26" s="401">
        <v>23442</v>
      </c>
      <c r="H26" s="401">
        <v>23442</v>
      </c>
      <c r="I26" s="401">
        <v>23442</v>
      </c>
      <c r="J26" s="401">
        <v>23442</v>
      </c>
      <c r="K26" s="401">
        <v>23442</v>
      </c>
      <c r="L26" s="401">
        <v>23442</v>
      </c>
      <c r="M26" s="400" t="s">
        <v>174</v>
      </c>
      <c r="N26" s="402" t="s">
        <v>183</v>
      </c>
      <c r="O26" s="402"/>
      <c r="P26" s="403">
        <v>1403949773</v>
      </c>
      <c r="Q26" s="403">
        <v>1446068266</v>
      </c>
      <c r="R26" s="403">
        <v>1489450314</v>
      </c>
      <c r="S26" s="403">
        <v>1534133824</v>
      </c>
      <c r="T26" s="403">
        <v>1580157838</v>
      </c>
      <c r="U26" s="403">
        <v>1627562573</v>
      </c>
      <c r="V26" s="403">
        <f t="shared" si="0"/>
        <v>7677372815</v>
      </c>
      <c r="W26"/>
      <c r="X26"/>
      <c r="Y26"/>
    </row>
    <row r="27" spans="1:25" ht="65.25" customHeight="1" x14ac:dyDescent="0.3">
      <c r="A27"/>
      <c r="B27"/>
      <c r="C27" s="400"/>
      <c r="D27" s="400"/>
      <c r="E27" s="400"/>
      <c r="F27" s="400"/>
      <c r="G27" s="401"/>
      <c r="H27" s="401"/>
      <c r="I27" s="401"/>
      <c r="J27" s="401"/>
      <c r="K27" s="401"/>
      <c r="L27" s="401"/>
      <c r="M27" s="400"/>
      <c r="N27" s="402" t="s">
        <v>184</v>
      </c>
      <c r="O27" s="402"/>
      <c r="P27" s="403">
        <v>10966355952</v>
      </c>
      <c r="Q27" s="403">
        <v>11295346631</v>
      </c>
      <c r="R27" s="403">
        <v>11634207029</v>
      </c>
      <c r="S27" s="403">
        <v>11983233240</v>
      </c>
      <c r="T27" s="403">
        <v>12342730238</v>
      </c>
      <c r="U27" s="403">
        <v>12713012145</v>
      </c>
      <c r="V27" s="403">
        <f t="shared" si="0"/>
        <v>59968529283</v>
      </c>
      <c r="W27"/>
      <c r="X27"/>
      <c r="Y27"/>
    </row>
    <row r="28" spans="1:25" ht="45.75" customHeight="1" x14ac:dyDescent="0.3">
      <c r="A28"/>
      <c r="B28"/>
      <c r="C28" s="400"/>
      <c r="D28" s="400"/>
      <c r="E28" s="400"/>
      <c r="F28" s="400"/>
      <c r="G28" s="401"/>
      <c r="H28" s="401"/>
      <c r="I28" s="401"/>
      <c r="J28" s="401"/>
      <c r="K28" s="401"/>
      <c r="L28" s="401"/>
      <c r="M28" s="400"/>
      <c r="N28" s="402" t="s">
        <v>185</v>
      </c>
      <c r="O28" s="402"/>
      <c r="P28" s="403">
        <v>572436192</v>
      </c>
      <c r="Q28" s="403">
        <v>589609278</v>
      </c>
      <c r="R28" s="403">
        <v>607297556</v>
      </c>
      <c r="S28" s="403">
        <v>625516483</v>
      </c>
      <c r="T28" s="403">
        <v>644281977</v>
      </c>
      <c r="U28" s="403">
        <v>663610437</v>
      </c>
      <c r="V28" s="403">
        <f t="shared" si="0"/>
        <v>3130315731</v>
      </c>
      <c r="W28"/>
      <c r="X28"/>
      <c r="Y28"/>
    </row>
    <row r="29" spans="1:25" ht="77.25" customHeight="1" x14ac:dyDescent="0.3">
      <c r="A29"/>
      <c r="B29"/>
      <c r="C29" s="400"/>
      <c r="D29" s="400"/>
      <c r="E29" s="404" t="s">
        <v>186</v>
      </c>
      <c r="F29" s="404" t="s">
        <v>187</v>
      </c>
      <c r="G29" s="405">
        <v>879</v>
      </c>
      <c r="H29" s="405">
        <v>879</v>
      </c>
      <c r="I29" s="405">
        <v>879</v>
      </c>
      <c r="J29" s="405">
        <v>879</v>
      </c>
      <c r="K29" s="405">
        <v>879</v>
      </c>
      <c r="L29" s="405">
        <v>879</v>
      </c>
      <c r="M29" s="404" t="s">
        <v>174</v>
      </c>
      <c r="N29" s="402" t="s">
        <v>188</v>
      </c>
      <c r="O29" s="402"/>
      <c r="P29" s="403">
        <v>8486449280</v>
      </c>
      <c r="Q29" s="403">
        <v>8741042758</v>
      </c>
      <c r="R29" s="403">
        <v>9003274041</v>
      </c>
      <c r="S29" s="403">
        <v>9273372262</v>
      </c>
      <c r="T29" s="403">
        <v>9551573430</v>
      </c>
      <c r="U29" s="403">
        <v>9838120633</v>
      </c>
      <c r="V29" s="403">
        <f t="shared" si="0"/>
        <v>46407383124</v>
      </c>
      <c r="W29"/>
      <c r="X29"/>
      <c r="Y29"/>
    </row>
    <row r="30" spans="1:25" ht="59.25" customHeight="1" x14ac:dyDescent="0.3">
      <c r="A30"/>
      <c r="B30"/>
      <c r="C30" s="400"/>
      <c r="D30" s="400"/>
      <c r="E30" s="406"/>
      <c r="F30" s="406"/>
      <c r="G30" s="407"/>
      <c r="H30" s="407"/>
      <c r="I30" s="407"/>
      <c r="J30" s="407"/>
      <c r="K30" s="407"/>
      <c r="L30" s="407"/>
      <c r="M30" s="406"/>
      <c r="N30" s="402" t="s">
        <v>189</v>
      </c>
      <c r="O30" s="402"/>
      <c r="P30" s="403">
        <v>7982206070</v>
      </c>
      <c r="Q30" s="403">
        <v>8221672252</v>
      </c>
      <c r="R30" s="403">
        <v>8468322420</v>
      </c>
      <c r="S30" s="403">
        <v>8722372092</v>
      </c>
      <c r="T30" s="403">
        <v>8984043255</v>
      </c>
      <c r="U30" s="403">
        <v>9253564553</v>
      </c>
      <c r="V30" s="403">
        <f t="shared" si="0"/>
        <v>43649974572</v>
      </c>
      <c r="W30"/>
      <c r="X30"/>
      <c r="Y30"/>
    </row>
    <row r="31" spans="1:25" ht="15" customHeight="1" x14ac:dyDescent="0.3">
      <c r="A31"/>
      <c r="B31"/>
      <c r="C31" s="408" t="s">
        <v>190</v>
      </c>
      <c r="D31" s="409"/>
      <c r="E31" s="409"/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10">
        <f>SUM(P20:P30)</f>
        <v>99753679182</v>
      </c>
      <c r="Q31" s="410">
        <f t="shared" ref="Q31:U31" si="1">SUM(Q20:Q30)</f>
        <v>102746289557</v>
      </c>
      <c r="R31" s="410">
        <f t="shared" si="1"/>
        <v>105828678243</v>
      </c>
      <c r="S31" s="410">
        <f t="shared" si="1"/>
        <v>109003538590.81454</v>
      </c>
      <c r="T31" s="410">
        <f t="shared" si="1"/>
        <v>112273644750.02898</v>
      </c>
      <c r="U31" s="410">
        <f t="shared" si="1"/>
        <v>115641854093</v>
      </c>
      <c r="V31" s="403">
        <f t="shared" si="0"/>
        <v>545494005233.84357</v>
      </c>
      <c r="W31"/>
      <c r="X31"/>
      <c r="Y31"/>
    </row>
    <row r="32" spans="1:25" ht="21.75" customHeight="1" x14ac:dyDescent="0.3">
      <c r="A32"/>
      <c r="B32"/>
      <c r="C32" s="411" t="s">
        <v>191</v>
      </c>
      <c r="D32" s="394" t="s">
        <v>192</v>
      </c>
      <c r="E32" s="395"/>
      <c r="F32" s="395"/>
      <c r="G32" s="395"/>
      <c r="H32" s="395"/>
      <c r="I32" s="395"/>
      <c r="J32" s="395"/>
      <c r="K32" s="395"/>
      <c r="L32" s="395"/>
      <c r="M32" s="395"/>
      <c r="N32" s="412"/>
      <c r="O32" s="412"/>
      <c r="P32" s="396" t="s">
        <v>157</v>
      </c>
      <c r="Q32" s="396"/>
      <c r="R32" s="396"/>
      <c r="S32" s="396"/>
      <c r="T32" s="396"/>
      <c r="U32" s="396"/>
      <c r="V32" s="396"/>
      <c r="W32"/>
      <c r="X32"/>
      <c r="Y32"/>
    </row>
    <row r="33" spans="1:25" ht="21.75" customHeight="1" x14ac:dyDescent="0.3">
      <c r="A33"/>
      <c r="B33"/>
      <c r="C33" s="413"/>
      <c r="D33" s="394"/>
      <c r="E33" s="397" t="s">
        <v>158</v>
      </c>
      <c r="F33" s="398" t="s">
        <v>159</v>
      </c>
      <c r="G33" s="397" t="s">
        <v>160</v>
      </c>
      <c r="H33" s="397"/>
      <c r="I33" s="397"/>
      <c r="J33" s="397"/>
      <c r="K33" s="397"/>
      <c r="L33" s="397"/>
      <c r="M33" s="398" t="s">
        <v>161</v>
      </c>
      <c r="N33" s="398" t="s">
        <v>162</v>
      </c>
      <c r="O33" s="398"/>
      <c r="P33" s="397" t="s">
        <v>163</v>
      </c>
      <c r="Q33" s="397" t="s">
        <v>164</v>
      </c>
      <c r="R33" s="397" t="s">
        <v>165</v>
      </c>
      <c r="S33" s="397" t="s">
        <v>166</v>
      </c>
      <c r="T33" s="397" t="s">
        <v>167</v>
      </c>
      <c r="U33" s="397" t="s">
        <v>168</v>
      </c>
      <c r="V33" s="397" t="s">
        <v>169</v>
      </c>
      <c r="W33"/>
      <c r="X33"/>
      <c r="Y33"/>
    </row>
    <row r="34" spans="1:25" ht="27" customHeight="1" x14ac:dyDescent="0.3">
      <c r="A34"/>
      <c r="B34"/>
      <c r="C34" s="414"/>
      <c r="D34" s="394"/>
      <c r="E34" s="397"/>
      <c r="F34" s="398"/>
      <c r="G34" s="399" t="s">
        <v>170</v>
      </c>
      <c r="H34" s="399" t="s">
        <v>146</v>
      </c>
      <c r="I34" s="399" t="s">
        <v>147</v>
      </c>
      <c r="J34" s="399" t="s">
        <v>148</v>
      </c>
      <c r="K34" s="399" t="s">
        <v>149</v>
      </c>
      <c r="L34" s="399" t="s">
        <v>171</v>
      </c>
      <c r="M34" s="398"/>
      <c r="N34" s="398"/>
      <c r="O34" s="398"/>
      <c r="P34" s="397"/>
      <c r="Q34" s="397"/>
      <c r="R34" s="397"/>
      <c r="S34" s="397"/>
      <c r="T34" s="397"/>
      <c r="U34" s="397"/>
      <c r="V34" s="397"/>
      <c r="W34"/>
      <c r="X34"/>
      <c r="Y34"/>
    </row>
    <row r="35" spans="1:25" ht="48.75" customHeight="1" x14ac:dyDescent="0.3">
      <c r="A35"/>
      <c r="B35"/>
      <c r="C35" s="415" t="s">
        <v>101</v>
      </c>
      <c r="D35" s="402" t="s">
        <v>29</v>
      </c>
      <c r="E35" s="400" t="s">
        <v>193</v>
      </c>
      <c r="F35" s="400" t="s">
        <v>194</v>
      </c>
      <c r="G35" s="416">
        <v>224882</v>
      </c>
      <c r="H35" s="416">
        <v>224882</v>
      </c>
      <c r="I35" s="416">
        <v>224882</v>
      </c>
      <c r="J35" s="416">
        <v>224882</v>
      </c>
      <c r="K35" s="416">
        <v>224882</v>
      </c>
      <c r="L35" s="416">
        <v>224882</v>
      </c>
      <c r="M35" s="400" t="s">
        <v>174</v>
      </c>
      <c r="N35" s="402" t="s">
        <v>195</v>
      </c>
      <c r="O35" s="402"/>
      <c r="P35" s="403">
        <v>7982206070</v>
      </c>
      <c r="Q35" s="403">
        <v>8221672252</v>
      </c>
      <c r="R35" s="403">
        <v>8468322420</v>
      </c>
      <c r="S35" s="403">
        <v>8722372092</v>
      </c>
      <c r="T35" s="403">
        <v>8984043255</v>
      </c>
      <c r="U35" s="403">
        <v>9253564553</v>
      </c>
      <c r="V35" s="403">
        <f>Q35+R35+S35+T35+U35</f>
        <v>43649974572</v>
      </c>
      <c r="W35"/>
      <c r="X35"/>
      <c r="Y35"/>
    </row>
    <row r="36" spans="1:25" ht="98.25" customHeight="1" x14ac:dyDescent="0.3">
      <c r="A36"/>
      <c r="B36"/>
      <c r="C36" s="415"/>
      <c r="D36" s="402"/>
      <c r="E36" s="400"/>
      <c r="F36" s="400"/>
      <c r="G36" s="416"/>
      <c r="H36" s="416"/>
      <c r="I36" s="416"/>
      <c r="J36" s="416"/>
      <c r="K36" s="416"/>
      <c r="L36" s="416"/>
      <c r="M36" s="400"/>
      <c r="N36" s="402" t="s">
        <v>196</v>
      </c>
      <c r="O36" s="402"/>
      <c r="P36" s="403">
        <v>7982206070</v>
      </c>
      <c r="Q36" s="403">
        <v>8221672252</v>
      </c>
      <c r="R36" s="403">
        <v>8468322420</v>
      </c>
      <c r="S36" s="403">
        <v>8722372092</v>
      </c>
      <c r="T36" s="403">
        <v>8984043255</v>
      </c>
      <c r="U36" s="403">
        <v>9253564553</v>
      </c>
      <c r="V36" s="403">
        <f t="shared" ref="V36:V40" si="2">Q36+R36+S36+T36+U36</f>
        <v>43649974572</v>
      </c>
      <c r="W36"/>
      <c r="X36"/>
      <c r="Y36"/>
    </row>
    <row r="37" spans="1:25" ht="66.75" customHeight="1" x14ac:dyDescent="0.3">
      <c r="A37"/>
      <c r="B37"/>
      <c r="C37" s="415"/>
      <c r="D37" s="402"/>
      <c r="E37" s="400" t="s">
        <v>197</v>
      </c>
      <c r="F37" s="400" t="s">
        <v>198</v>
      </c>
      <c r="G37" s="417">
        <v>57</v>
      </c>
      <c r="H37" s="417">
        <v>57</v>
      </c>
      <c r="I37" s="417">
        <v>57</v>
      </c>
      <c r="J37" s="417">
        <v>57</v>
      </c>
      <c r="K37" s="417">
        <v>57</v>
      </c>
      <c r="L37" s="417">
        <v>57</v>
      </c>
      <c r="M37" s="400" t="s">
        <v>174</v>
      </c>
      <c r="N37" s="402" t="s">
        <v>199</v>
      </c>
      <c r="O37" s="402"/>
      <c r="P37" s="403">
        <v>1932433808</v>
      </c>
      <c r="Q37" s="403">
        <v>1990406822</v>
      </c>
      <c r="R37" s="403">
        <v>2050119027</v>
      </c>
      <c r="S37" s="403">
        <v>2111622598</v>
      </c>
      <c r="T37" s="403">
        <v>2174971276</v>
      </c>
      <c r="U37" s="403">
        <v>2240220414</v>
      </c>
      <c r="V37" s="403">
        <f t="shared" si="2"/>
        <v>10567340137</v>
      </c>
      <c r="W37"/>
      <c r="X37"/>
      <c r="Y37"/>
    </row>
    <row r="38" spans="1:25" ht="57" customHeight="1" x14ac:dyDescent="0.3">
      <c r="A38"/>
      <c r="B38"/>
      <c r="C38" s="415"/>
      <c r="D38" s="402"/>
      <c r="E38" s="400"/>
      <c r="F38" s="400"/>
      <c r="G38" s="417"/>
      <c r="H38" s="417"/>
      <c r="I38" s="417"/>
      <c r="J38" s="417"/>
      <c r="K38" s="417"/>
      <c r="L38" s="417"/>
      <c r="M38" s="400"/>
      <c r="N38" s="402" t="s">
        <v>200</v>
      </c>
      <c r="O38" s="402"/>
      <c r="P38" s="403">
        <v>420433808</v>
      </c>
      <c r="Q38" s="403">
        <v>433046822</v>
      </c>
      <c r="R38" s="403">
        <v>446038227</v>
      </c>
      <c r="S38" s="403">
        <v>459419374</v>
      </c>
      <c r="T38" s="403">
        <v>473201955</v>
      </c>
      <c r="U38" s="403">
        <v>487398014</v>
      </c>
      <c r="V38" s="403">
        <f t="shared" si="2"/>
        <v>2299104392</v>
      </c>
      <c r="W38"/>
      <c r="X38"/>
      <c r="Y38"/>
    </row>
    <row r="39" spans="1:25" ht="66" customHeight="1" x14ac:dyDescent="0.3">
      <c r="A39"/>
      <c r="B39"/>
      <c r="C39" s="415"/>
      <c r="D39" s="402"/>
      <c r="E39" s="400"/>
      <c r="F39" s="400"/>
      <c r="G39" s="417"/>
      <c r="H39" s="417"/>
      <c r="I39" s="417"/>
      <c r="J39" s="417"/>
      <c r="K39" s="417"/>
      <c r="L39" s="417"/>
      <c r="M39" s="400"/>
      <c r="N39" s="402" t="s">
        <v>201</v>
      </c>
      <c r="O39" s="402"/>
      <c r="P39" s="403">
        <v>582433808</v>
      </c>
      <c r="Q39" s="403">
        <v>599906822.24000001</v>
      </c>
      <c r="R39" s="403">
        <v>617904026.90719998</v>
      </c>
      <c r="S39" s="403">
        <v>636441147.71441603</v>
      </c>
      <c r="T39" s="403">
        <v>655534382.14584851</v>
      </c>
      <c r="U39" s="403">
        <v>675200413.61022401</v>
      </c>
      <c r="V39" s="403">
        <f t="shared" si="2"/>
        <v>3184986792.6176882</v>
      </c>
      <c r="W39"/>
      <c r="X39"/>
      <c r="Y39"/>
    </row>
    <row r="40" spans="1:25" ht="15" customHeight="1" x14ac:dyDescent="0.3">
      <c r="A40"/>
      <c r="B40"/>
      <c r="C40" s="418" t="s">
        <v>190</v>
      </c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10">
        <f>SUM(P35:P39)</f>
        <v>18899713564</v>
      </c>
      <c r="Q40" s="410">
        <f t="shared" ref="Q40:U40" si="3">SUM(Q35:Q39)</f>
        <v>19466704970.240002</v>
      </c>
      <c r="R40" s="410">
        <f t="shared" si="3"/>
        <v>20050706120.9072</v>
      </c>
      <c r="S40" s="410">
        <f t="shared" si="3"/>
        <v>20652227303.714417</v>
      </c>
      <c r="T40" s="410">
        <f t="shared" si="3"/>
        <v>21271794123.145847</v>
      </c>
      <c r="U40" s="410">
        <f t="shared" si="3"/>
        <v>21909947947.610226</v>
      </c>
      <c r="V40" s="403">
        <f t="shared" si="2"/>
        <v>103351380465.61769</v>
      </c>
      <c r="W40"/>
      <c r="X40"/>
      <c r="Y40"/>
    </row>
    <row r="41" spans="1:25" ht="21.75" customHeight="1" x14ac:dyDescent="0.3">
      <c r="A41"/>
      <c r="B41"/>
      <c r="C41" s="394" t="s">
        <v>202</v>
      </c>
      <c r="D41" s="394" t="s">
        <v>203</v>
      </c>
      <c r="E41" s="395"/>
      <c r="F41" s="395"/>
      <c r="G41" s="395"/>
      <c r="H41" s="395"/>
      <c r="I41" s="395"/>
      <c r="J41" s="395"/>
      <c r="K41" s="395"/>
      <c r="L41" s="395"/>
      <c r="M41" s="395"/>
      <c r="N41" s="412"/>
      <c r="O41" s="412"/>
      <c r="P41" s="396" t="s">
        <v>157</v>
      </c>
      <c r="Q41" s="396"/>
      <c r="R41" s="396"/>
      <c r="S41" s="396"/>
      <c r="T41" s="396"/>
      <c r="U41" s="396"/>
      <c r="V41" s="396"/>
      <c r="W41"/>
      <c r="X41"/>
      <c r="Y41"/>
    </row>
    <row r="42" spans="1:25" ht="21.75" customHeight="1" x14ac:dyDescent="0.3">
      <c r="A42"/>
      <c r="B42"/>
      <c r="C42" s="394"/>
      <c r="D42" s="394"/>
      <c r="E42" s="397" t="s">
        <v>158</v>
      </c>
      <c r="F42" s="398" t="s">
        <v>159</v>
      </c>
      <c r="G42" s="397" t="s">
        <v>160</v>
      </c>
      <c r="H42" s="397"/>
      <c r="I42" s="397"/>
      <c r="J42" s="397"/>
      <c r="K42" s="397"/>
      <c r="L42" s="397"/>
      <c r="M42" s="398" t="s">
        <v>161</v>
      </c>
      <c r="N42" s="398" t="s">
        <v>162</v>
      </c>
      <c r="O42" s="398"/>
      <c r="P42" s="397" t="s">
        <v>163</v>
      </c>
      <c r="Q42" s="397" t="s">
        <v>164</v>
      </c>
      <c r="R42" s="397" t="s">
        <v>165</v>
      </c>
      <c r="S42" s="397" t="s">
        <v>166</v>
      </c>
      <c r="T42" s="397" t="s">
        <v>167</v>
      </c>
      <c r="U42" s="397" t="s">
        <v>168</v>
      </c>
      <c r="V42" s="397" t="s">
        <v>169</v>
      </c>
      <c r="W42"/>
      <c r="X42"/>
      <c r="Y42"/>
    </row>
    <row r="43" spans="1:25" ht="29.25" customHeight="1" x14ac:dyDescent="0.3">
      <c r="A43"/>
      <c r="B43"/>
      <c r="C43" s="394"/>
      <c r="D43" s="394"/>
      <c r="E43" s="397"/>
      <c r="F43" s="398"/>
      <c r="G43" s="399" t="s">
        <v>170</v>
      </c>
      <c r="H43" s="399" t="s">
        <v>146</v>
      </c>
      <c r="I43" s="399" t="s">
        <v>147</v>
      </c>
      <c r="J43" s="399" t="s">
        <v>148</v>
      </c>
      <c r="K43" s="399" t="s">
        <v>149</v>
      </c>
      <c r="L43" s="399" t="s">
        <v>171</v>
      </c>
      <c r="M43" s="398"/>
      <c r="N43" s="398"/>
      <c r="O43" s="398"/>
      <c r="P43" s="397"/>
      <c r="Q43" s="397"/>
      <c r="R43" s="397"/>
      <c r="S43" s="397"/>
      <c r="T43" s="397"/>
      <c r="U43" s="397"/>
      <c r="V43" s="397"/>
      <c r="W43"/>
      <c r="X43"/>
      <c r="Y43"/>
    </row>
    <row r="44" spans="1:25" ht="88.5" customHeight="1" x14ac:dyDescent="0.3">
      <c r="A44"/>
      <c r="B44"/>
      <c r="C44" s="402" t="s">
        <v>102</v>
      </c>
      <c r="D44" s="402" t="s">
        <v>30</v>
      </c>
      <c r="E44" s="402" t="s">
        <v>204</v>
      </c>
      <c r="F44" s="400" t="s">
        <v>205</v>
      </c>
      <c r="G44" s="417">
        <v>33</v>
      </c>
      <c r="H44" s="417">
        <v>33</v>
      </c>
      <c r="I44" s="417">
        <v>33</v>
      </c>
      <c r="J44" s="417">
        <v>33</v>
      </c>
      <c r="K44" s="417">
        <v>33</v>
      </c>
      <c r="L44" s="417">
        <v>33</v>
      </c>
      <c r="M44" s="400" t="s">
        <v>174</v>
      </c>
      <c r="N44" s="402" t="s">
        <v>206</v>
      </c>
      <c r="O44" s="402"/>
      <c r="P44" s="403">
        <v>7982206070</v>
      </c>
      <c r="Q44" s="403">
        <v>8221672252</v>
      </c>
      <c r="R44" s="403">
        <v>8468322420</v>
      </c>
      <c r="S44" s="403">
        <v>8722372092</v>
      </c>
      <c r="T44" s="403">
        <v>8984043255</v>
      </c>
      <c r="U44" s="403">
        <v>9253564553</v>
      </c>
      <c r="V44" s="403">
        <f>Q44+R44+S44+T44+U44</f>
        <v>43649974572</v>
      </c>
      <c r="W44"/>
      <c r="X44"/>
      <c r="Y44"/>
    </row>
    <row r="45" spans="1:25" ht="85.5" customHeight="1" x14ac:dyDescent="0.3">
      <c r="A45"/>
      <c r="B45"/>
      <c r="C45" s="402"/>
      <c r="D45" s="402"/>
      <c r="E45" s="402"/>
      <c r="F45" s="400"/>
      <c r="G45" s="417"/>
      <c r="H45" s="417"/>
      <c r="I45" s="417"/>
      <c r="J45" s="417"/>
      <c r="K45" s="417"/>
      <c r="L45" s="417"/>
      <c r="M45" s="400"/>
      <c r="N45" s="402" t="s">
        <v>44</v>
      </c>
      <c r="O45" s="402"/>
      <c r="P45" s="403">
        <v>15325921218</v>
      </c>
      <c r="Q45" s="403">
        <v>15785698855</v>
      </c>
      <c r="R45" s="403">
        <v>16259269820</v>
      </c>
      <c r="S45" s="403">
        <v>16747047915</v>
      </c>
      <c r="T45" s="403">
        <v>17249459352</v>
      </c>
      <c r="U45" s="403">
        <v>17766943133</v>
      </c>
      <c r="V45" s="403">
        <f>Q45+R45+S45+T45+U45</f>
        <v>83808419075</v>
      </c>
      <c r="W45"/>
      <c r="X45"/>
      <c r="Y45"/>
    </row>
    <row r="46" spans="1:25" ht="15" customHeight="1" x14ac:dyDescent="0.3">
      <c r="A46"/>
      <c r="B46"/>
      <c r="C46" s="408" t="s">
        <v>190</v>
      </c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0">
        <f>SUM(P44:P45)</f>
        <v>23308127288</v>
      </c>
      <c r="Q46" s="410">
        <f>SUM(Q44:Q45)</f>
        <v>24007371107</v>
      </c>
      <c r="R46" s="410">
        <f>SUM(R44:R45)</f>
        <v>24727592240</v>
      </c>
      <c r="S46" s="410">
        <f>SUM(S44:S45)</f>
        <v>25469420007</v>
      </c>
      <c r="T46" s="410">
        <f t="shared" ref="T46:V46" si="4">SUM(T44:T45)</f>
        <v>26233502607</v>
      </c>
      <c r="U46" s="410">
        <f t="shared" si="4"/>
        <v>27020507686</v>
      </c>
      <c r="V46" s="410">
        <f t="shared" si="4"/>
        <v>127458393647</v>
      </c>
      <c r="W46"/>
      <c r="X46"/>
      <c r="Y46"/>
    </row>
    <row r="47" spans="1:25" ht="15.6" x14ac:dyDescent="0.3">
      <c r="A47"/>
      <c r="B47"/>
      <c r="C47" s="394" t="s">
        <v>207</v>
      </c>
      <c r="D47" s="394" t="s">
        <v>208</v>
      </c>
      <c r="E47" s="395"/>
      <c r="F47" s="395"/>
      <c r="G47" s="395"/>
      <c r="H47" s="395"/>
      <c r="I47" s="395"/>
      <c r="J47" s="395"/>
      <c r="K47" s="395"/>
      <c r="L47" s="395"/>
      <c r="M47" s="395"/>
      <c r="N47" s="412"/>
      <c r="O47" s="412"/>
      <c r="P47" s="396" t="s">
        <v>157</v>
      </c>
      <c r="Q47" s="396"/>
      <c r="R47" s="396"/>
      <c r="S47" s="396"/>
      <c r="T47" s="396"/>
      <c r="U47" s="396"/>
      <c r="V47" s="396"/>
      <c r="W47"/>
      <c r="X47"/>
      <c r="Y47"/>
    </row>
    <row r="48" spans="1:25" ht="15.6" x14ac:dyDescent="0.3">
      <c r="A48"/>
      <c r="B48"/>
      <c r="C48" s="394"/>
      <c r="D48" s="394"/>
      <c r="E48" s="397" t="s">
        <v>158</v>
      </c>
      <c r="F48" s="398" t="s">
        <v>159</v>
      </c>
      <c r="G48" s="397" t="s">
        <v>160</v>
      </c>
      <c r="H48" s="397"/>
      <c r="I48" s="397"/>
      <c r="J48" s="397"/>
      <c r="K48" s="397"/>
      <c r="L48" s="397"/>
      <c r="M48" s="398" t="s">
        <v>161</v>
      </c>
      <c r="N48" s="398" t="s">
        <v>162</v>
      </c>
      <c r="O48" s="398"/>
      <c r="P48" s="397" t="s">
        <v>163</v>
      </c>
      <c r="Q48" s="397" t="s">
        <v>164</v>
      </c>
      <c r="R48" s="397" t="s">
        <v>165</v>
      </c>
      <c r="S48" s="397" t="s">
        <v>166</v>
      </c>
      <c r="T48" s="397" t="s">
        <v>167</v>
      </c>
      <c r="U48" s="397" t="s">
        <v>168</v>
      </c>
      <c r="V48" s="397" t="s">
        <v>169</v>
      </c>
      <c r="W48"/>
      <c r="X48"/>
      <c r="Y48"/>
    </row>
    <row r="49" spans="1:25" ht="15.6" x14ac:dyDescent="0.3">
      <c r="A49"/>
      <c r="B49"/>
      <c r="C49" s="394"/>
      <c r="D49" s="394"/>
      <c r="E49" s="397"/>
      <c r="F49" s="398"/>
      <c r="G49" s="399" t="s">
        <v>170</v>
      </c>
      <c r="H49" s="399" t="s">
        <v>146</v>
      </c>
      <c r="I49" s="399" t="s">
        <v>147</v>
      </c>
      <c r="J49" s="399" t="s">
        <v>148</v>
      </c>
      <c r="K49" s="399" t="s">
        <v>149</v>
      </c>
      <c r="L49" s="399" t="s">
        <v>171</v>
      </c>
      <c r="M49" s="398"/>
      <c r="N49" s="398"/>
      <c r="O49" s="398"/>
      <c r="P49" s="397"/>
      <c r="Q49" s="397"/>
      <c r="R49" s="397"/>
      <c r="S49" s="397"/>
      <c r="T49" s="397"/>
      <c r="U49" s="397"/>
      <c r="V49" s="397"/>
      <c r="W49"/>
      <c r="X49"/>
      <c r="Y49"/>
    </row>
    <row r="50" spans="1:25" ht="54" customHeight="1" x14ac:dyDescent="0.3">
      <c r="A50"/>
      <c r="B50"/>
      <c r="C50" s="420" t="s">
        <v>103</v>
      </c>
      <c r="D50" s="420" t="s">
        <v>209</v>
      </c>
      <c r="E50" s="421" t="s">
        <v>210</v>
      </c>
      <c r="F50" s="422" t="s">
        <v>211</v>
      </c>
      <c r="G50" s="423">
        <v>224882</v>
      </c>
      <c r="H50" s="423">
        <v>224882</v>
      </c>
      <c r="I50" s="423">
        <v>224882</v>
      </c>
      <c r="J50" s="423">
        <v>224882</v>
      </c>
      <c r="K50" s="423">
        <v>224882</v>
      </c>
      <c r="L50" s="423">
        <v>224882</v>
      </c>
      <c r="M50" s="424" t="s">
        <v>174</v>
      </c>
      <c r="N50" s="402" t="s">
        <v>212</v>
      </c>
      <c r="O50" s="402"/>
      <c r="P50" s="403">
        <v>8198206070</v>
      </c>
      <c r="Q50" s="403">
        <v>8444152252</v>
      </c>
      <c r="R50" s="403">
        <v>8697476820</v>
      </c>
      <c r="S50" s="403">
        <v>8958401124</v>
      </c>
      <c r="T50" s="403">
        <v>9227153158</v>
      </c>
      <c r="U50" s="403">
        <v>9503967753</v>
      </c>
      <c r="V50" s="403">
        <f>Q50+R50+S50+T50+U50</f>
        <v>44831151107</v>
      </c>
      <c r="W50"/>
      <c r="X50"/>
      <c r="Y50"/>
    </row>
    <row r="51" spans="1:25" ht="65.25" customHeight="1" x14ac:dyDescent="0.3">
      <c r="A51"/>
      <c r="B51"/>
      <c r="C51" s="425"/>
      <c r="D51" s="425"/>
      <c r="E51" s="421" t="s">
        <v>213</v>
      </c>
      <c r="F51" s="422" t="s">
        <v>214</v>
      </c>
      <c r="G51" s="426">
        <v>10</v>
      </c>
      <c r="H51" s="426">
        <v>10</v>
      </c>
      <c r="I51" s="426">
        <v>10</v>
      </c>
      <c r="J51" s="426">
        <v>10</v>
      </c>
      <c r="K51" s="426">
        <v>10</v>
      </c>
      <c r="L51" s="426">
        <v>10</v>
      </c>
      <c r="M51" s="424" t="s">
        <v>174</v>
      </c>
      <c r="N51" s="402" t="s">
        <v>215</v>
      </c>
      <c r="O51" s="402"/>
      <c r="P51" s="403">
        <v>3737976980</v>
      </c>
      <c r="Q51" s="403">
        <v>3850116289</v>
      </c>
      <c r="R51" s="403">
        <v>3965619778</v>
      </c>
      <c r="S51" s="403">
        <v>4084588371</v>
      </c>
      <c r="T51" s="403">
        <v>4207126023</v>
      </c>
      <c r="U51" s="403">
        <v>4333339803</v>
      </c>
      <c r="V51" s="403">
        <f>Q51+R51+S51+T51+U51</f>
        <v>20440790264</v>
      </c>
      <c r="W51"/>
      <c r="X51"/>
      <c r="Y51"/>
    </row>
    <row r="52" spans="1:25" ht="15" customHeight="1" x14ac:dyDescent="0.3">
      <c r="A52"/>
      <c r="B52"/>
      <c r="C52" s="427" t="s">
        <v>190</v>
      </c>
      <c r="D52" s="427"/>
      <c r="E52" s="427"/>
      <c r="F52" s="427"/>
      <c r="G52" s="427"/>
      <c r="H52" s="427"/>
      <c r="I52" s="427"/>
      <c r="J52" s="427"/>
      <c r="K52" s="427"/>
      <c r="L52" s="427"/>
      <c r="M52" s="427"/>
      <c r="N52" s="427"/>
      <c r="O52" s="427"/>
      <c r="P52" s="403">
        <f>SUM(P50:P51)</f>
        <v>11936183050</v>
      </c>
      <c r="Q52" s="403">
        <f t="shared" ref="Q52:V52" si="5">SUM(Q50:Q51)</f>
        <v>12294268541</v>
      </c>
      <c r="R52" s="403">
        <f t="shared" si="5"/>
        <v>12663096598</v>
      </c>
      <c r="S52" s="403">
        <f t="shared" si="5"/>
        <v>13042989495</v>
      </c>
      <c r="T52" s="403">
        <f t="shared" si="5"/>
        <v>13434279181</v>
      </c>
      <c r="U52" s="403">
        <f t="shared" si="5"/>
        <v>13837307556</v>
      </c>
      <c r="V52" s="403">
        <f t="shared" si="5"/>
        <v>65271941371</v>
      </c>
      <c r="W52"/>
      <c r="X52"/>
      <c r="Y52"/>
    </row>
    <row r="53" spans="1:25" ht="15" customHeight="1" x14ac:dyDescent="0.3">
      <c r="A53"/>
      <c r="B53"/>
      <c r="C53" s="427" t="s">
        <v>169</v>
      </c>
      <c r="D53" s="427"/>
      <c r="E53" s="427"/>
      <c r="F53" s="427"/>
      <c r="G53" s="427"/>
      <c r="H53" s="427"/>
      <c r="I53" s="427"/>
      <c r="J53" s="427"/>
      <c r="K53" s="427"/>
      <c r="L53" s="427"/>
      <c r="M53" s="427"/>
      <c r="N53" s="427"/>
      <c r="O53" s="427"/>
      <c r="P53" s="403">
        <f>+P31+P40+P46+P52</f>
        <v>153897703084</v>
      </c>
      <c r="Q53" s="403">
        <f t="shared" ref="Q53:V53" si="6">+Q31+Q40+Q46+Q52</f>
        <v>158514634175.23999</v>
      </c>
      <c r="R53" s="403">
        <f t="shared" si="6"/>
        <v>163270073201.9072</v>
      </c>
      <c r="S53" s="403">
        <f t="shared" si="6"/>
        <v>168168175396.52896</v>
      </c>
      <c r="T53" s="403">
        <f t="shared" si="6"/>
        <v>173213220661.1748</v>
      </c>
      <c r="U53" s="403">
        <f t="shared" si="6"/>
        <v>178409617282.61023</v>
      </c>
      <c r="V53" s="403">
        <f t="shared" si="6"/>
        <v>841575720717.4613</v>
      </c>
      <c r="W53"/>
      <c r="X53"/>
      <c r="Y53"/>
    </row>
    <row r="54" spans="1:25" ht="14.4" x14ac:dyDescent="0.3">
      <c r="A54"/>
      <c r="B54"/>
      <c r="C54" s="361" t="s">
        <v>216</v>
      </c>
      <c r="W54"/>
      <c r="X54"/>
      <c r="Y54"/>
    </row>
    <row r="56" spans="1:25" ht="14.4" x14ac:dyDescent="0.25">
      <c r="C56" s="59" t="s">
        <v>76</v>
      </c>
    </row>
    <row r="57" spans="1:25" ht="14.4" x14ac:dyDescent="0.25">
      <c r="C57" s="58" t="s">
        <v>77</v>
      </c>
    </row>
    <row r="58" spans="1:25" ht="14.4" x14ac:dyDescent="0.25">
      <c r="C58" s="58"/>
    </row>
    <row r="59" spans="1:25" ht="14.4" x14ac:dyDescent="0.25">
      <c r="C59" s="58"/>
    </row>
    <row r="60" spans="1:25" x14ac:dyDescent="0.25">
      <c r="C60" s="1" t="s">
        <v>78</v>
      </c>
    </row>
    <row r="61" spans="1:25" x14ac:dyDescent="0.25">
      <c r="C61" s="1" t="s">
        <v>80</v>
      </c>
    </row>
    <row r="62" spans="1:25" x14ac:dyDescent="0.25">
      <c r="C62" s="1" t="s">
        <v>217</v>
      </c>
    </row>
    <row r="63" spans="1:25" x14ac:dyDescent="0.25">
      <c r="C63" s="1" t="s">
        <v>82</v>
      </c>
    </row>
  </sheetData>
  <mergeCells count="173">
    <mergeCell ref="C52:O52"/>
    <mergeCell ref="C53:O53"/>
    <mergeCell ref="T48:T49"/>
    <mergeCell ref="U48:U49"/>
    <mergeCell ref="V48:V49"/>
    <mergeCell ref="C50:C51"/>
    <mergeCell ref="D50:D51"/>
    <mergeCell ref="N50:O50"/>
    <mergeCell ref="N51:O51"/>
    <mergeCell ref="P47:V47"/>
    <mergeCell ref="E48:E49"/>
    <mergeCell ref="F48:F49"/>
    <mergeCell ref="G48:L48"/>
    <mergeCell ref="M48:M49"/>
    <mergeCell ref="N48:O49"/>
    <mergeCell ref="P48:P49"/>
    <mergeCell ref="Q48:Q49"/>
    <mergeCell ref="R48:R49"/>
    <mergeCell ref="S48:S49"/>
    <mergeCell ref="L44:L45"/>
    <mergeCell ref="M44:M45"/>
    <mergeCell ref="N44:O44"/>
    <mergeCell ref="N45:O45"/>
    <mergeCell ref="C46:O46"/>
    <mergeCell ref="C47:C49"/>
    <mergeCell ref="D47:D49"/>
    <mergeCell ref="E47:M47"/>
    <mergeCell ref="V42:V43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P42:P43"/>
    <mergeCell ref="Q42:Q43"/>
    <mergeCell ref="R42:R43"/>
    <mergeCell ref="S42:S43"/>
    <mergeCell ref="T42:T43"/>
    <mergeCell ref="U42:U43"/>
    <mergeCell ref="C40:O40"/>
    <mergeCell ref="C41:C43"/>
    <mergeCell ref="D41:D43"/>
    <mergeCell ref="E41:M41"/>
    <mergeCell ref="P41:V41"/>
    <mergeCell ref="E42:E43"/>
    <mergeCell ref="F42:F43"/>
    <mergeCell ref="G42:L42"/>
    <mergeCell ref="M42:M43"/>
    <mergeCell ref="N42:O43"/>
    <mergeCell ref="I37:I39"/>
    <mergeCell ref="J37:J39"/>
    <mergeCell ref="K37:K39"/>
    <mergeCell ref="L37:L39"/>
    <mergeCell ref="M37:M39"/>
    <mergeCell ref="N37:O37"/>
    <mergeCell ref="N38:O38"/>
    <mergeCell ref="N39:O39"/>
    <mergeCell ref="I35:I36"/>
    <mergeCell ref="J35:J36"/>
    <mergeCell ref="K35:K36"/>
    <mergeCell ref="L35:L36"/>
    <mergeCell ref="M35:M36"/>
    <mergeCell ref="N35:O35"/>
    <mergeCell ref="N36:O36"/>
    <mergeCell ref="C35:C39"/>
    <mergeCell ref="D35:D39"/>
    <mergeCell ref="E35:E36"/>
    <mergeCell ref="F35:F36"/>
    <mergeCell ref="G35:G36"/>
    <mergeCell ref="H35:H36"/>
    <mergeCell ref="E37:E39"/>
    <mergeCell ref="F37:F39"/>
    <mergeCell ref="G37:G39"/>
    <mergeCell ref="H37:H39"/>
    <mergeCell ref="Q33:Q34"/>
    <mergeCell ref="R33:R34"/>
    <mergeCell ref="S33:S34"/>
    <mergeCell ref="T33:T34"/>
    <mergeCell ref="U33:U34"/>
    <mergeCell ref="V33:V34"/>
    <mergeCell ref="C32:C34"/>
    <mergeCell ref="D32:D34"/>
    <mergeCell ref="E32:M32"/>
    <mergeCell ref="P32:V32"/>
    <mergeCell ref="E33:E34"/>
    <mergeCell ref="F33:F34"/>
    <mergeCell ref="G33:L33"/>
    <mergeCell ref="M33:M34"/>
    <mergeCell ref="N33:O34"/>
    <mergeCell ref="P33:P34"/>
    <mergeCell ref="K29:K30"/>
    <mergeCell ref="L29:L30"/>
    <mergeCell ref="M29:M30"/>
    <mergeCell ref="N29:O29"/>
    <mergeCell ref="N30:O30"/>
    <mergeCell ref="C31:O31"/>
    <mergeCell ref="E29:E30"/>
    <mergeCell ref="F29:F30"/>
    <mergeCell ref="G29:G30"/>
    <mergeCell ref="H29:H30"/>
    <mergeCell ref="I29:I30"/>
    <mergeCell ref="J29:J30"/>
    <mergeCell ref="K26:K28"/>
    <mergeCell ref="L26:L28"/>
    <mergeCell ref="M26:M28"/>
    <mergeCell ref="N26:O26"/>
    <mergeCell ref="N27:O27"/>
    <mergeCell ref="N28:O28"/>
    <mergeCell ref="L23:L25"/>
    <mergeCell ref="N23:O23"/>
    <mergeCell ref="N24:O24"/>
    <mergeCell ref="N25:O25"/>
    <mergeCell ref="E26:E28"/>
    <mergeCell ref="F26:F28"/>
    <mergeCell ref="G26:G28"/>
    <mergeCell ref="H26:H28"/>
    <mergeCell ref="I26:I28"/>
    <mergeCell ref="J26:J28"/>
    <mergeCell ref="L20:L22"/>
    <mergeCell ref="M20:M25"/>
    <mergeCell ref="N20:O20"/>
    <mergeCell ref="N21:O21"/>
    <mergeCell ref="N22:O22"/>
    <mergeCell ref="G23:G25"/>
    <mergeCell ref="H23:H25"/>
    <mergeCell ref="I23:I25"/>
    <mergeCell ref="J23:J25"/>
    <mergeCell ref="K23:K25"/>
    <mergeCell ref="V18:V19"/>
    <mergeCell ref="C20:C30"/>
    <mergeCell ref="D20:D30"/>
    <mergeCell ref="E20:E25"/>
    <mergeCell ref="F20:F25"/>
    <mergeCell ref="G20:G22"/>
    <mergeCell ref="H20:H22"/>
    <mergeCell ref="I20:I22"/>
    <mergeCell ref="J20:J22"/>
    <mergeCell ref="K20:K22"/>
    <mergeCell ref="P18:P19"/>
    <mergeCell ref="Q18:Q19"/>
    <mergeCell ref="R18:R19"/>
    <mergeCell ref="S18:S19"/>
    <mergeCell ref="T18:T19"/>
    <mergeCell ref="U18:U19"/>
    <mergeCell ref="C17:C19"/>
    <mergeCell ref="D17:D19"/>
    <mergeCell ref="E17:M17"/>
    <mergeCell ref="N17:O17"/>
    <mergeCell ref="P17:V17"/>
    <mergeCell ref="E18:E19"/>
    <mergeCell ref="F18:F19"/>
    <mergeCell ref="G18:L18"/>
    <mergeCell ref="M18:M19"/>
    <mergeCell ref="N18:O19"/>
    <mergeCell ref="N11:O11"/>
    <mergeCell ref="P11:P14"/>
    <mergeCell ref="Q11:V11"/>
    <mergeCell ref="H13:M13"/>
    <mergeCell ref="Q13:Q14"/>
    <mergeCell ref="R13:R14"/>
    <mergeCell ref="S13:S14"/>
    <mergeCell ref="V13:V14"/>
    <mergeCell ref="H14:M14"/>
    <mergeCell ref="C3:D3"/>
    <mergeCell ref="E3:V3"/>
    <mergeCell ref="D7:N7"/>
    <mergeCell ref="P7:V7"/>
    <mergeCell ref="D8:N8"/>
    <mergeCell ref="D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28" orientation="landscape" r:id="rId1"/>
  <headerFooter>
    <oddHeader>&amp;L&amp;D</oddHeader>
    <oddFooter>&amp;Z&amp;F&amp;RPágina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0054-9503-442D-82D1-8BB1CF559E6C}">
  <dimension ref="A1:BA32"/>
  <sheetViews>
    <sheetView zoomScale="115" zoomScaleNormal="115" workbookViewId="0">
      <selection activeCell="A30" sqref="A30"/>
    </sheetView>
  </sheetViews>
  <sheetFormatPr baseColWidth="10" defaultRowHeight="14.4" x14ac:dyDescent="0.3"/>
  <cols>
    <col min="1" max="1" width="59.88671875" customWidth="1"/>
    <col min="2" max="53" width="2.6640625" customWidth="1"/>
  </cols>
  <sheetData>
    <row r="1" spans="1:53" ht="18.600000000000001" thickBot="1" x14ac:dyDescent="0.4">
      <c r="A1" s="428" t="s">
        <v>218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428"/>
      <c r="AF1" s="428"/>
      <c r="AG1" s="428"/>
      <c r="AH1" s="428"/>
      <c r="AI1" s="428"/>
      <c r="AJ1" s="428"/>
      <c r="AK1" s="428"/>
      <c r="AL1" s="428"/>
      <c r="AM1" s="428"/>
      <c r="AN1" s="428"/>
      <c r="AO1" s="428"/>
    </row>
    <row r="2" spans="1:53" x14ac:dyDescent="0.3">
      <c r="A2" s="429" t="s">
        <v>219</v>
      </c>
      <c r="B2" s="430" t="s">
        <v>220</v>
      </c>
      <c r="C2" s="431"/>
      <c r="D2" s="431"/>
      <c r="E2" s="432"/>
      <c r="F2" s="430" t="s">
        <v>221</v>
      </c>
      <c r="G2" s="431"/>
      <c r="H2" s="431"/>
      <c r="I2" s="432"/>
      <c r="J2" s="430" t="s">
        <v>222</v>
      </c>
      <c r="K2" s="431"/>
      <c r="L2" s="431"/>
      <c r="M2" s="432"/>
      <c r="N2" s="430" t="s">
        <v>223</v>
      </c>
      <c r="O2" s="431"/>
      <c r="P2" s="431"/>
      <c r="Q2" s="432"/>
      <c r="R2" s="430" t="s">
        <v>224</v>
      </c>
      <c r="S2" s="431"/>
      <c r="T2" s="431"/>
      <c r="U2" s="431"/>
      <c r="V2" s="430" t="s">
        <v>225</v>
      </c>
      <c r="W2" s="431"/>
      <c r="X2" s="431"/>
      <c r="Y2" s="431"/>
      <c r="Z2" s="430" t="s">
        <v>226</v>
      </c>
      <c r="AA2" s="431"/>
      <c r="AB2" s="431"/>
      <c r="AC2" s="431"/>
      <c r="AD2" s="430" t="s">
        <v>227</v>
      </c>
      <c r="AE2" s="431"/>
      <c r="AF2" s="431"/>
      <c r="AG2" s="431"/>
      <c r="AH2" s="430" t="s">
        <v>228</v>
      </c>
      <c r="AI2" s="431"/>
      <c r="AJ2" s="431"/>
      <c r="AK2" s="431"/>
      <c r="AL2" s="430" t="s">
        <v>229</v>
      </c>
      <c r="AM2" s="431"/>
      <c r="AN2" s="431"/>
      <c r="AO2" s="431"/>
      <c r="AP2" s="430" t="s">
        <v>230</v>
      </c>
      <c r="AQ2" s="431"/>
      <c r="AR2" s="431"/>
      <c r="AS2" s="431"/>
      <c r="AT2" s="430" t="s">
        <v>231</v>
      </c>
      <c r="AU2" s="431"/>
      <c r="AV2" s="431"/>
      <c r="AW2" s="431"/>
      <c r="AX2" s="430" t="s">
        <v>220</v>
      </c>
      <c r="AY2" s="431"/>
      <c r="AZ2" s="431"/>
      <c r="BA2" s="431"/>
    </row>
    <row r="3" spans="1:53" ht="15" thickBot="1" x14ac:dyDescent="0.35">
      <c r="A3" s="433"/>
      <c r="B3" s="434">
        <v>1</v>
      </c>
      <c r="C3" s="435">
        <v>2</v>
      </c>
      <c r="D3" s="435">
        <v>3</v>
      </c>
      <c r="E3" s="436">
        <v>4</v>
      </c>
      <c r="F3" s="434">
        <v>1</v>
      </c>
      <c r="G3" s="435">
        <v>2</v>
      </c>
      <c r="H3" s="435">
        <v>3</v>
      </c>
      <c r="I3" s="436">
        <v>4</v>
      </c>
      <c r="J3" s="434">
        <v>1</v>
      </c>
      <c r="K3" s="435">
        <v>2</v>
      </c>
      <c r="L3" s="435">
        <v>3</v>
      </c>
      <c r="M3" s="436">
        <v>4</v>
      </c>
      <c r="N3" s="434">
        <v>1</v>
      </c>
      <c r="O3" s="435">
        <v>2</v>
      </c>
      <c r="P3" s="435">
        <v>3</v>
      </c>
      <c r="Q3" s="436">
        <v>4</v>
      </c>
      <c r="R3" s="434">
        <v>1</v>
      </c>
      <c r="S3" s="435">
        <v>2</v>
      </c>
      <c r="T3" s="435">
        <v>3</v>
      </c>
      <c r="U3" s="435">
        <v>4</v>
      </c>
      <c r="V3" s="434">
        <v>1</v>
      </c>
      <c r="W3" s="435">
        <v>2</v>
      </c>
      <c r="X3" s="435">
        <v>3</v>
      </c>
      <c r="Y3" s="435">
        <v>4</v>
      </c>
      <c r="Z3" s="434">
        <v>1</v>
      </c>
      <c r="AA3" s="435">
        <v>2</v>
      </c>
      <c r="AB3" s="435">
        <v>3</v>
      </c>
      <c r="AC3" s="435">
        <v>4</v>
      </c>
      <c r="AD3" s="434">
        <v>1</v>
      </c>
      <c r="AE3" s="435">
        <v>2</v>
      </c>
      <c r="AF3" s="435">
        <v>3</v>
      </c>
      <c r="AG3" s="435">
        <v>4</v>
      </c>
      <c r="AH3" s="434">
        <v>1</v>
      </c>
      <c r="AI3" s="435">
        <v>2</v>
      </c>
      <c r="AJ3" s="435">
        <v>3</v>
      </c>
      <c r="AK3" s="435">
        <v>4</v>
      </c>
      <c r="AL3" s="434">
        <v>1</v>
      </c>
      <c r="AM3" s="435">
        <v>2</v>
      </c>
      <c r="AN3" s="435">
        <v>3</v>
      </c>
      <c r="AO3" s="435">
        <v>4</v>
      </c>
      <c r="AP3" s="434">
        <v>1</v>
      </c>
      <c r="AQ3" s="435">
        <v>2</v>
      </c>
      <c r="AR3" s="435">
        <v>3</v>
      </c>
      <c r="AS3" s="435">
        <v>4</v>
      </c>
      <c r="AT3" s="434">
        <v>1</v>
      </c>
      <c r="AU3" s="435">
        <v>2</v>
      </c>
      <c r="AV3" s="435">
        <v>3</v>
      </c>
      <c r="AW3" s="435">
        <v>4</v>
      </c>
      <c r="AX3" s="434">
        <v>1</v>
      </c>
      <c r="AY3" s="435">
        <v>2</v>
      </c>
      <c r="AZ3" s="435">
        <v>3</v>
      </c>
      <c r="BA3" s="435">
        <v>4</v>
      </c>
    </row>
    <row r="4" spans="1:53" x14ac:dyDescent="0.3">
      <c r="A4" s="437" t="s">
        <v>175</v>
      </c>
      <c r="B4" s="438"/>
      <c r="C4" s="439"/>
      <c r="D4" s="439" t="s">
        <v>232</v>
      </c>
      <c r="E4" s="440" t="s">
        <v>232</v>
      </c>
      <c r="F4" s="438" t="s">
        <v>232</v>
      </c>
      <c r="G4" s="439" t="s">
        <v>232</v>
      </c>
      <c r="H4" s="439"/>
      <c r="I4" s="440"/>
      <c r="J4" s="438"/>
      <c r="K4" s="439"/>
      <c r="L4" s="439"/>
      <c r="M4" s="440"/>
      <c r="N4" s="438"/>
      <c r="O4" s="439"/>
      <c r="P4" s="439"/>
      <c r="Q4" s="440"/>
      <c r="R4" s="438"/>
      <c r="S4" s="439"/>
      <c r="T4" s="439"/>
      <c r="U4" s="439"/>
      <c r="V4" s="438"/>
      <c r="W4" s="439"/>
      <c r="X4" s="439"/>
      <c r="Y4" s="439"/>
      <c r="Z4" s="438"/>
      <c r="AA4" s="439"/>
      <c r="AB4" s="439"/>
      <c r="AC4" s="439"/>
      <c r="AD4" s="438"/>
      <c r="AE4" s="439"/>
      <c r="AF4" s="439"/>
      <c r="AG4" s="439"/>
      <c r="AH4" s="438"/>
      <c r="AI4" s="439"/>
      <c r="AJ4" s="439"/>
      <c r="AK4" s="439"/>
      <c r="AL4" s="438"/>
      <c r="AM4" s="439"/>
      <c r="AN4" s="439"/>
      <c r="AO4" s="439"/>
      <c r="AP4" s="438"/>
      <c r="AQ4" s="439"/>
      <c r="AR4" s="439"/>
      <c r="AS4" s="439"/>
      <c r="AT4" s="438"/>
      <c r="AU4" s="439"/>
      <c r="AV4" s="439"/>
      <c r="AW4" s="439"/>
      <c r="AX4" s="438"/>
      <c r="AY4" s="439"/>
      <c r="AZ4" s="439"/>
      <c r="BA4" s="439"/>
    </row>
    <row r="5" spans="1:53" ht="41.4" x14ac:dyDescent="0.3">
      <c r="A5" s="437" t="s">
        <v>176</v>
      </c>
      <c r="B5" s="438"/>
      <c r="C5" s="439"/>
      <c r="D5" s="439"/>
      <c r="E5" s="440"/>
      <c r="F5" s="438"/>
      <c r="G5" s="439"/>
      <c r="H5" s="439" t="s">
        <v>232</v>
      </c>
      <c r="I5" s="440" t="s">
        <v>232</v>
      </c>
      <c r="J5" s="438" t="s">
        <v>232</v>
      </c>
      <c r="K5" s="439" t="s">
        <v>232</v>
      </c>
      <c r="L5" s="439" t="s">
        <v>232</v>
      </c>
      <c r="M5" s="440" t="s">
        <v>232</v>
      </c>
      <c r="N5" s="438" t="s">
        <v>232</v>
      </c>
      <c r="O5" s="439" t="s">
        <v>232</v>
      </c>
      <c r="P5" s="439" t="s">
        <v>232</v>
      </c>
      <c r="Q5" s="440" t="s">
        <v>232</v>
      </c>
      <c r="R5" s="438" t="s">
        <v>232</v>
      </c>
      <c r="S5" s="439" t="s">
        <v>232</v>
      </c>
      <c r="T5" s="439" t="s">
        <v>232</v>
      </c>
      <c r="U5" s="439" t="s">
        <v>232</v>
      </c>
      <c r="V5" s="438" t="s">
        <v>232</v>
      </c>
      <c r="W5" s="439" t="s">
        <v>232</v>
      </c>
      <c r="X5" s="439" t="s">
        <v>232</v>
      </c>
      <c r="Y5" s="439" t="s">
        <v>232</v>
      </c>
      <c r="Z5" s="438" t="s">
        <v>232</v>
      </c>
      <c r="AA5" s="439" t="s">
        <v>232</v>
      </c>
      <c r="AB5" s="439" t="s">
        <v>232</v>
      </c>
      <c r="AC5" s="439" t="s">
        <v>232</v>
      </c>
      <c r="AD5" s="438" t="s">
        <v>232</v>
      </c>
      <c r="AE5" s="439" t="s">
        <v>232</v>
      </c>
      <c r="AF5" s="439" t="s">
        <v>232</v>
      </c>
      <c r="AG5" s="439" t="s">
        <v>232</v>
      </c>
      <c r="AH5" s="438" t="s">
        <v>232</v>
      </c>
      <c r="AI5" s="439" t="s">
        <v>232</v>
      </c>
      <c r="AJ5" s="439" t="s">
        <v>232</v>
      </c>
      <c r="AK5" s="439" t="s">
        <v>232</v>
      </c>
      <c r="AL5" s="438" t="s">
        <v>232</v>
      </c>
      <c r="AM5" s="439" t="s">
        <v>232</v>
      </c>
      <c r="AN5" s="439" t="s">
        <v>232</v>
      </c>
      <c r="AO5" s="439" t="s">
        <v>232</v>
      </c>
      <c r="AP5" s="438" t="s">
        <v>232</v>
      </c>
      <c r="AQ5" s="439" t="s">
        <v>232</v>
      </c>
      <c r="AR5" s="439" t="s">
        <v>232</v>
      </c>
      <c r="AS5" s="439" t="s">
        <v>232</v>
      </c>
      <c r="AT5" s="438"/>
      <c r="AU5" s="439"/>
      <c r="AV5" s="439"/>
      <c r="AW5" s="439"/>
      <c r="AX5" s="438"/>
      <c r="AY5" s="439"/>
      <c r="AZ5" s="439"/>
      <c r="BA5" s="439"/>
    </row>
    <row r="6" spans="1:53" x14ac:dyDescent="0.3">
      <c r="A6" s="437" t="s">
        <v>177</v>
      </c>
      <c r="B6" s="438"/>
      <c r="C6" s="439"/>
      <c r="D6" s="439"/>
      <c r="E6" s="440"/>
      <c r="F6" s="438"/>
      <c r="G6" s="439"/>
      <c r="H6" s="439"/>
      <c r="I6" s="440"/>
      <c r="J6" s="438"/>
      <c r="K6" s="439"/>
      <c r="L6" s="439"/>
      <c r="M6" s="440"/>
      <c r="N6" s="438"/>
      <c r="O6" s="439"/>
      <c r="P6" s="439"/>
      <c r="Q6" s="440"/>
      <c r="R6" s="438"/>
      <c r="S6" s="439"/>
      <c r="T6" s="439"/>
      <c r="U6" s="439"/>
      <c r="V6" s="438"/>
      <c r="W6" s="439"/>
      <c r="X6" s="439"/>
      <c r="Y6" s="439"/>
      <c r="Z6" s="438"/>
      <c r="AA6" s="439"/>
      <c r="AB6" s="439"/>
      <c r="AC6" s="439"/>
      <c r="AD6" s="438"/>
      <c r="AE6" s="439"/>
      <c r="AF6" s="439"/>
      <c r="AG6" s="439"/>
      <c r="AH6" s="438"/>
      <c r="AI6" s="439"/>
      <c r="AJ6" s="439"/>
      <c r="AK6" s="439"/>
      <c r="AL6" s="438"/>
      <c r="AM6" s="439"/>
      <c r="AN6" s="439"/>
      <c r="AO6" s="439"/>
      <c r="AP6" s="438"/>
      <c r="AQ6" s="439"/>
      <c r="AR6" s="439"/>
      <c r="AS6" s="439"/>
      <c r="AT6" s="438" t="s">
        <v>232</v>
      </c>
      <c r="AU6" s="439" t="s">
        <v>232</v>
      </c>
      <c r="AV6" s="439"/>
      <c r="AW6" s="439"/>
      <c r="AX6" s="438"/>
      <c r="AY6" s="439"/>
      <c r="AZ6" s="439"/>
      <c r="BA6" s="439"/>
    </row>
    <row r="7" spans="1:53" ht="27.6" x14ac:dyDescent="0.3">
      <c r="A7" s="437" t="s">
        <v>178</v>
      </c>
      <c r="B7" s="438"/>
      <c r="C7" s="439"/>
      <c r="D7" s="439"/>
      <c r="E7" s="440"/>
      <c r="F7" s="438"/>
      <c r="G7" s="439" t="s">
        <v>232</v>
      </c>
      <c r="H7" s="439" t="s">
        <v>232</v>
      </c>
      <c r="I7" s="440" t="s">
        <v>232</v>
      </c>
      <c r="J7" s="438"/>
      <c r="K7" s="439"/>
      <c r="L7" s="439"/>
      <c r="M7" s="440"/>
      <c r="N7" s="438"/>
      <c r="O7" s="439"/>
      <c r="P7" s="439"/>
      <c r="Q7" s="440"/>
      <c r="R7" s="438"/>
      <c r="S7" s="439"/>
      <c r="T7" s="439"/>
      <c r="U7" s="439"/>
      <c r="V7" s="438"/>
      <c r="W7" s="439"/>
      <c r="X7" s="439"/>
      <c r="Y7" s="439"/>
      <c r="Z7" s="438"/>
      <c r="AA7" s="439"/>
      <c r="AB7" s="439"/>
      <c r="AC7" s="439"/>
      <c r="AD7" s="438"/>
      <c r="AE7" s="439"/>
      <c r="AF7" s="439"/>
      <c r="AG7" s="439"/>
      <c r="AH7" s="438"/>
      <c r="AI7" s="439"/>
      <c r="AJ7" s="439"/>
      <c r="AK7" s="439"/>
      <c r="AL7" s="438"/>
      <c r="AM7" s="439"/>
      <c r="AN7" s="439"/>
      <c r="AO7" s="439"/>
      <c r="AP7" s="438"/>
      <c r="AQ7" s="439"/>
      <c r="AR7" s="439"/>
      <c r="AS7" s="439"/>
      <c r="AT7" s="438"/>
      <c r="AU7" s="439"/>
      <c r="AV7" s="439"/>
      <c r="AW7" s="439"/>
      <c r="AX7" s="438"/>
      <c r="AY7" s="439"/>
      <c r="AZ7" s="439"/>
      <c r="BA7" s="439"/>
    </row>
    <row r="8" spans="1:53" ht="41.4" x14ac:dyDescent="0.3">
      <c r="A8" s="437" t="s">
        <v>179</v>
      </c>
      <c r="B8" s="438"/>
      <c r="C8" s="439"/>
      <c r="D8" s="439"/>
      <c r="E8" s="440"/>
      <c r="F8" s="438"/>
      <c r="G8" s="439"/>
      <c r="H8" s="439"/>
      <c r="I8" s="440"/>
      <c r="J8" s="438" t="s">
        <v>232</v>
      </c>
      <c r="K8" s="439" t="s">
        <v>232</v>
      </c>
      <c r="L8" s="439" t="s">
        <v>232</v>
      </c>
      <c r="M8" s="440" t="s">
        <v>232</v>
      </c>
      <c r="N8" s="438" t="s">
        <v>232</v>
      </c>
      <c r="O8" s="439" t="s">
        <v>232</v>
      </c>
      <c r="P8" s="439" t="s">
        <v>232</v>
      </c>
      <c r="Q8" s="440" t="s">
        <v>232</v>
      </c>
      <c r="R8" s="438" t="s">
        <v>232</v>
      </c>
      <c r="S8" s="439" t="s">
        <v>232</v>
      </c>
      <c r="T8" s="439" t="s">
        <v>232</v>
      </c>
      <c r="U8" s="439" t="s">
        <v>232</v>
      </c>
      <c r="V8" s="438" t="s">
        <v>232</v>
      </c>
      <c r="W8" s="439" t="s">
        <v>232</v>
      </c>
      <c r="X8" s="439" t="s">
        <v>232</v>
      </c>
      <c r="Y8" s="439" t="s">
        <v>232</v>
      </c>
      <c r="Z8" s="438" t="s">
        <v>232</v>
      </c>
      <c r="AA8" s="439" t="s">
        <v>232</v>
      </c>
      <c r="AB8" s="439" t="s">
        <v>232</v>
      </c>
      <c r="AC8" s="439" t="s">
        <v>232</v>
      </c>
      <c r="AD8" s="438" t="s">
        <v>232</v>
      </c>
      <c r="AE8" s="439" t="s">
        <v>232</v>
      </c>
      <c r="AF8" s="439" t="s">
        <v>232</v>
      </c>
      <c r="AG8" s="439" t="s">
        <v>232</v>
      </c>
      <c r="AH8" s="438" t="s">
        <v>232</v>
      </c>
      <c r="AI8" s="439" t="s">
        <v>232</v>
      </c>
      <c r="AJ8" s="439" t="s">
        <v>232</v>
      </c>
      <c r="AK8" s="439" t="s">
        <v>232</v>
      </c>
      <c r="AL8" s="438" t="s">
        <v>232</v>
      </c>
      <c r="AM8" s="439" t="s">
        <v>232</v>
      </c>
      <c r="AN8" s="439" t="s">
        <v>232</v>
      </c>
      <c r="AO8" s="439" t="s">
        <v>232</v>
      </c>
      <c r="AP8" s="438" t="s">
        <v>232</v>
      </c>
      <c r="AQ8" s="439" t="s">
        <v>232</v>
      </c>
      <c r="AR8" s="439" t="s">
        <v>232</v>
      </c>
      <c r="AS8" s="439" t="s">
        <v>232</v>
      </c>
      <c r="AT8" s="438"/>
      <c r="AU8" s="439"/>
      <c r="AV8" s="439"/>
      <c r="AW8" s="439"/>
      <c r="AX8" s="438"/>
      <c r="AY8" s="439"/>
      <c r="AZ8" s="439"/>
      <c r="BA8" s="439"/>
    </row>
    <row r="9" spans="1:53" ht="27.6" x14ac:dyDescent="0.3">
      <c r="A9" s="437" t="s">
        <v>180</v>
      </c>
      <c r="B9" s="438"/>
      <c r="C9" s="439"/>
      <c r="D9" s="439"/>
      <c r="E9" s="440"/>
      <c r="F9" s="438"/>
      <c r="G9" s="439"/>
      <c r="H9" s="439"/>
      <c r="I9" s="440"/>
      <c r="J9" s="438"/>
      <c r="K9" s="439"/>
      <c r="L9" s="439"/>
      <c r="M9" s="440"/>
      <c r="N9" s="438"/>
      <c r="O9" s="439"/>
      <c r="P9" s="439"/>
      <c r="Q9" s="440"/>
      <c r="R9" s="438"/>
      <c r="S9" s="439"/>
      <c r="T9" s="439"/>
      <c r="U9" s="439"/>
      <c r="V9" s="438"/>
      <c r="W9" s="439"/>
      <c r="X9" s="439"/>
      <c r="Y9" s="439"/>
      <c r="Z9" s="438"/>
      <c r="AA9" s="439"/>
      <c r="AB9" s="439"/>
      <c r="AC9" s="439"/>
      <c r="AD9" s="438"/>
      <c r="AE9" s="439"/>
      <c r="AF9" s="439"/>
      <c r="AG9" s="439"/>
      <c r="AH9" s="438"/>
      <c r="AI9" s="439"/>
      <c r="AJ9" s="439"/>
      <c r="AK9" s="439"/>
      <c r="AL9" s="438"/>
      <c r="AM9" s="439"/>
      <c r="AN9" s="439"/>
      <c r="AO9" s="439"/>
      <c r="AP9" s="438"/>
      <c r="AQ9" s="439"/>
      <c r="AR9" s="439"/>
      <c r="AS9" s="439"/>
      <c r="AT9" s="438" t="s">
        <v>232</v>
      </c>
      <c r="AU9" s="439" t="s">
        <v>232</v>
      </c>
      <c r="AV9" s="439"/>
      <c r="AW9" s="439"/>
      <c r="AX9" s="438"/>
      <c r="AY9" s="439"/>
      <c r="AZ9" s="439"/>
      <c r="BA9" s="439"/>
    </row>
    <row r="10" spans="1:53" ht="41.4" x14ac:dyDescent="0.3">
      <c r="A10" s="437" t="s">
        <v>183</v>
      </c>
      <c r="B10" s="438"/>
      <c r="C10" s="439"/>
      <c r="D10" s="439" t="s">
        <v>232</v>
      </c>
      <c r="E10" s="440" t="s">
        <v>232</v>
      </c>
      <c r="F10" s="438" t="s">
        <v>232</v>
      </c>
      <c r="G10" s="439" t="s">
        <v>232</v>
      </c>
      <c r="H10" s="439"/>
      <c r="I10" s="440"/>
      <c r="J10" s="438"/>
      <c r="K10" s="439"/>
      <c r="L10" s="439"/>
      <c r="M10" s="440"/>
      <c r="N10" s="438"/>
      <c r="O10" s="439"/>
      <c r="P10" s="439"/>
      <c r="Q10" s="440"/>
      <c r="R10" s="438"/>
      <c r="S10" s="439"/>
      <c r="T10" s="439"/>
      <c r="U10" s="439"/>
      <c r="V10" s="438"/>
      <c r="W10" s="439"/>
      <c r="X10" s="439"/>
      <c r="Y10" s="439"/>
      <c r="Z10" s="438"/>
      <c r="AA10" s="439"/>
      <c r="AB10" s="439"/>
      <c r="AC10" s="439"/>
      <c r="AD10" s="438"/>
      <c r="AE10" s="439"/>
      <c r="AF10" s="439"/>
      <c r="AG10" s="439"/>
      <c r="AH10" s="438"/>
      <c r="AI10" s="439"/>
      <c r="AJ10" s="439"/>
      <c r="AK10" s="439"/>
      <c r="AL10" s="438"/>
      <c r="AM10" s="439"/>
      <c r="AN10" s="439"/>
      <c r="AO10" s="439"/>
      <c r="AP10" s="438"/>
      <c r="AQ10" s="439"/>
      <c r="AR10" s="439"/>
      <c r="AS10" s="439"/>
      <c r="AT10" s="438"/>
      <c r="AU10" s="439"/>
      <c r="AV10" s="439"/>
      <c r="AW10" s="439"/>
      <c r="AX10" s="438"/>
      <c r="AY10" s="439"/>
      <c r="AZ10" s="439"/>
      <c r="BA10" s="439"/>
    </row>
    <row r="11" spans="1:53" ht="41.4" x14ac:dyDescent="0.3">
      <c r="A11" s="437" t="s">
        <v>184</v>
      </c>
      <c r="B11" s="438"/>
      <c r="C11" s="439"/>
      <c r="D11" s="439"/>
      <c r="E11" s="440"/>
      <c r="F11" s="438"/>
      <c r="G11" s="439" t="s">
        <v>232</v>
      </c>
      <c r="H11" s="439" t="s">
        <v>232</v>
      </c>
      <c r="I11" s="440" t="s">
        <v>232</v>
      </c>
      <c r="J11" s="438" t="s">
        <v>232</v>
      </c>
      <c r="K11" s="439" t="s">
        <v>232</v>
      </c>
      <c r="L11" s="439" t="s">
        <v>232</v>
      </c>
      <c r="M11" s="440" t="s">
        <v>232</v>
      </c>
      <c r="N11" s="438" t="s">
        <v>232</v>
      </c>
      <c r="O11" s="439" t="s">
        <v>232</v>
      </c>
      <c r="P11" s="439" t="s">
        <v>232</v>
      </c>
      <c r="Q11" s="440" t="s">
        <v>232</v>
      </c>
      <c r="R11" s="438" t="s">
        <v>232</v>
      </c>
      <c r="S11" s="439" t="s">
        <v>232</v>
      </c>
      <c r="T11" s="439" t="s">
        <v>232</v>
      </c>
      <c r="U11" s="439" t="s">
        <v>232</v>
      </c>
      <c r="V11" s="438" t="s">
        <v>232</v>
      </c>
      <c r="W11" s="439" t="s">
        <v>232</v>
      </c>
      <c r="X11" s="439" t="s">
        <v>232</v>
      </c>
      <c r="Y11" s="439" t="s">
        <v>232</v>
      </c>
      <c r="Z11" s="438" t="s">
        <v>232</v>
      </c>
      <c r="AA11" s="439" t="s">
        <v>232</v>
      </c>
      <c r="AB11" s="439" t="s">
        <v>232</v>
      </c>
      <c r="AC11" s="439" t="s">
        <v>232</v>
      </c>
      <c r="AD11" s="438" t="s">
        <v>232</v>
      </c>
      <c r="AE11" s="439" t="s">
        <v>232</v>
      </c>
      <c r="AF11" s="439" t="s">
        <v>232</v>
      </c>
      <c r="AG11" s="439" t="s">
        <v>232</v>
      </c>
      <c r="AH11" s="438" t="s">
        <v>232</v>
      </c>
      <c r="AI11" s="439" t="s">
        <v>232</v>
      </c>
      <c r="AJ11" s="439" t="s">
        <v>232</v>
      </c>
      <c r="AK11" s="439" t="s">
        <v>232</v>
      </c>
      <c r="AL11" s="438" t="s">
        <v>232</v>
      </c>
      <c r="AM11" s="439" t="s">
        <v>232</v>
      </c>
      <c r="AN11" s="439" t="s">
        <v>232</v>
      </c>
      <c r="AO11" s="439" t="s">
        <v>232</v>
      </c>
      <c r="AP11" s="438" t="s">
        <v>232</v>
      </c>
      <c r="AQ11" s="439" t="s">
        <v>232</v>
      </c>
      <c r="AR11" s="439" t="s">
        <v>232</v>
      </c>
      <c r="AS11" s="439" t="s">
        <v>232</v>
      </c>
      <c r="AT11" s="438"/>
      <c r="AU11" s="439"/>
      <c r="AV11" s="439"/>
      <c r="AW11" s="439"/>
      <c r="AX11" s="438"/>
      <c r="AY11" s="439"/>
      <c r="AZ11" s="439"/>
      <c r="BA11" s="439"/>
    </row>
    <row r="12" spans="1:53" ht="27.6" x14ac:dyDescent="0.3">
      <c r="A12" s="437" t="s">
        <v>185</v>
      </c>
      <c r="B12" s="438"/>
      <c r="C12" s="439"/>
      <c r="D12" s="439"/>
      <c r="E12" s="440"/>
      <c r="F12" s="438"/>
      <c r="G12" s="439"/>
      <c r="H12" s="439"/>
      <c r="I12" s="440"/>
      <c r="J12" s="438"/>
      <c r="K12" s="439"/>
      <c r="L12" s="439"/>
      <c r="M12" s="440"/>
      <c r="N12" s="438"/>
      <c r="O12" s="439"/>
      <c r="P12" s="439"/>
      <c r="Q12" s="440"/>
      <c r="R12" s="438"/>
      <c r="S12" s="439"/>
      <c r="T12" s="439"/>
      <c r="U12" s="439"/>
      <c r="V12" s="438"/>
      <c r="W12" s="439"/>
      <c r="X12" s="439"/>
      <c r="Y12" s="439"/>
      <c r="Z12" s="438"/>
      <c r="AA12" s="439"/>
      <c r="AB12" s="439"/>
      <c r="AC12" s="439"/>
      <c r="AD12" s="438"/>
      <c r="AE12" s="439"/>
      <c r="AF12" s="439"/>
      <c r="AG12" s="439"/>
      <c r="AH12" s="438"/>
      <c r="AI12" s="439"/>
      <c r="AJ12" s="439"/>
      <c r="AK12" s="439"/>
      <c r="AL12" s="438"/>
      <c r="AM12" s="439"/>
      <c r="AN12" s="439"/>
      <c r="AO12" s="439"/>
      <c r="AP12" s="438"/>
      <c r="AQ12" s="439"/>
      <c r="AR12" s="439"/>
      <c r="AS12" s="439"/>
      <c r="AT12" s="438" t="s">
        <v>232</v>
      </c>
      <c r="AU12" s="439" t="s">
        <v>232</v>
      </c>
      <c r="AV12" s="439"/>
      <c r="AW12" s="439"/>
      <c r="AX12" s="438"/>
      <c r="AY12" s="439"/>
      <c r="AZ12" s="439"/>
      <c r="BA12" s="439"/>
    </row>
    <row r="13" spans="1:53" ht="41.4" x14ac:dyDescent="0.3">
      <c r="A13" s="437" t="s">
        <v>188</v>
      </c>
      <c r="B13" s="438"/>
      <c r="C13" s="439"/>
      <c r="D13" s="439"/>
      <c r="E13" s="440"/>
      <c r="F13" s="438"/>
      <c r="G13" s="439" t="s">
        <v>232</v>
      </c>
      <c r="H13" s="439" t="s">
        <v>232</v>
      </c>
      <c r="I13" s="440" t="s">
        <v>232</v>
      </c>
      <c r="J13" s="438" t="s">
        <v>232</v>
      </c>
      <c r="K13" s="439" t="s">
        <v>232</v>
      </c>
      <c r="L13" s="439" t="s">
        <v>232</v>
      </c>
      <c r="M13" s="440" t="s">
        <v>232</v>
      </c>
      <c r="N13" s="438" t="s">
        <v>232</v>
      </c>
      <c r="O13" s="439" t="s">
        <v>232</v>
      </c>
      <c r="P13" s="439" t="s">
        <v>232</v>
      </c>
      <c r="Q13" s="440" t="s">
        <v>232</v>
      </c>
      <c r="R13" s="438" t="s">
        <v>232</v>
      </c>
      <c r="S13" s="439" t="s">
        <v>232</v>
      </c>
      <c r="T13" s="439" t="s">
        <v>232</v>
      </c>
      <c r="U13" s="439" t="s">
        <v>232</v>
      </c>
      <c r="V13" s="438" t="s">
        <v>232</v>
      </c>
      <c r="W13" s="439" t="s">
        <v>232</v>
      </c>
      <c r="X13" s="439" t="s">
        <v>232</v>
      </c>
      <c r="Y13" s="439" t="s">
        <v>232</v>
      </c>
      <c r="Z13" s="438" t="s">
        <v>232</v>
      </c>
      <c r="AA13" s="439" t="s">
        <v>232</v>
      </c>
      <c r="AB13" s="439" t="s">
        <v>232</v>
      </c>
      <c r="AC13" s="439" t="s">
        <v>232</v>
      </c>
      <c r="AD13" s="438" t="s">
        <v>232</v>
      </c>
      <c r="AE13" s="439" t="s">
        <v>232</v>
      </c>
      <c r="AF13" s="439" t="s">
        <v>232</v>
      </c>
      <c r="AG13" s="439" t="s">
        <v>232</v>
      </c>
      <c r="AH13" s="438" t="s">
        <v>232</v>
      </c>
      <c r="AI13" s="439" t="s">
        <v>232</v>
      </c>
      <c r="AJ13" s="439" t="s">
        <v>232</v>
      </c>
      <c r="AK13" s="439" t="s">
        <v>232</v>
      </c>
      <c r="AL13" s="438" t="s">
        <v>232</v>
      </c>
      <c r="AM13" s="439" t="s">
        <v>232</v>
      </c>
      <c r="AN13" s="439" t="s">
        <v>232</v>
      </c>
      <c r="AO13" s="439" t="s">
        <v>232</v>
      </c>
      <c r="AP13" s="438" t="s">
        <v>232</v>
      </c>
      <c r="AQ13" s="439" t="s">
        <v>232</v>
      </c>
      <c r="AR13" s="439" t="s">
        <v>232</v>
      </c>
      <c r="AS13" s="439" t="s">
        <v>232</v>
      </c>
      <c r="AT13" s="438"/>
      <c r="AU13" s="439"/>
      <c r="AV13" s="439"/>
      <c r="AW13" s="439"/>
      <c r="AX13" s="438"/>
      <c r="AY13" s="439"/>
      <c r="AZ13" s="439"/>
      <c r="BA13" s="439"/>
    </row>
    <row r="14" spans="1:53" ht="27.6" x14ac:dyDescent="0.3">
      <c r="A14" s="437" t="s">
        <v>189</v>
      </c>
      <c r="B14" s="438"/>
      <c r="C14" s="439"/>
      <c r="D14" s="439"/>
      <c r="E14" s="440"/>
      <c r="F14" s="438"/>
      <c r="G14" s="439" t="s">
        <v>232</v>
      </c>
      <c r="H14" s="439" t="s">
        <v>232</v>
      </c>
      <c r="I14" s="440" t="s">
        <v>232</v>
      </c>
      <c r="J14" s="438" t="s">
        <v>232</v>
      </c>
      <c r="K14" s="439" t="s">
        <v>232</v>
      </c>
      <c r="L14" s="439" t="s">
        <v>232</v>
      </c>
      <c r="M14" s="440" t="s">
        <v>232</v>
      </c>
      <c r="N14" s="438" t="s">
        <v>232</v>
      </c>
      <c r="O14" s="439" t="s">
        <v>232</v>
      </c>
      <c r="P14" s="439" t="s">
        <v>232</v>
      </c>
      <c r="Q14" s="440" t="s">
        <v>232</v>
      </c>
      <c r="R14" s="438" t="s">
        <v>232</v>
      </c>
      <c r="S14" s="439" t="s">
        <v>232</v>
      </c>
      <c r="T14" s="439" t="s">
        <v>232</v>
      </c>
      <c r="U14" s="439" t="s">
        <v>232</v>
      </c>
      <c r="V14" s="438" t="s">
        <v>232</v>
      </c>
      <c r="W14" s="439" t="s">
        <v>232</v>
      </c>
      <c r="X14" s="439" t="s">
        <v>232</v>
      </c>
      <c r="Y14" s="439" t="s">
        <v>232</v>
      </c>
      <c r="Z14" s="438" t="s">
        <v>232</v>
      </c>
      <c r="AA14" s="439" t="s">
        <v>232</v>
      </c>
      <c r="AB14" s="439" t="s">
        <v>232</v>
      </c>
      <c r="AC14" s="439" t="s">
        <v>232</v>
      </c>
      <c r="AD14" s="438" t="s">
        <v>232</v>
      </c>
      <c r="AE14" s="439" t="s">
        <v>232</v>
      </c>
      <c r="AF14" s="439" t="s">
        <v>232</v>
      </c>
      <c r="AG14" s="439" t="s">
        <v>232</v>
      </c>
      <c r="AH14" s="438" t="s">
        <v>232</v>
      </c>
      <c r="AI14" s="439" t="s">
        <v>232</v>
      </c>
      <c r="AJ14" s="439" t="s">
        <v>232</v>
      </c>
      <c r="AK14" s="439" t="s">
        <v>232</v>
      </c>
      <c r="AL14" s="438" t="s">
        <v>232</v>
      </c>
      <c r="AM14" s="439" t="s">
        <v>232</v>
      </c>
      <c r="AN14" s="439" t="s">
        <v>232</v>
      </c>
      <c r="AO14" s="439" t="s">
        <v>232</v>
      </c>
      <c r="AP14" s="438" t="s">
        <v>232</v>
      </c>
      <c r="AQ14" s="439" t="s">
        <v>232</v>
      </c>
      <c r="AR14" s="439" t="s">
        <v>232</v>
      </c>
      <c r="AS14" s="439" t="s">
        <v>232</v>
      </c>
      <c r="AT14" s="438"/>
      <c r="AU14" s="439"/>
      <c r="AV14" s="439"/>
      <c r="AW14" s="439"/>
      <c r="AX14" s="438"/>
      <c r="AY14" s="439"/>
      <c r="AZ14" s="439"/>
      <c r="BA14" s="439"/>
    </row>
    <row r="15" spans="1:53" ht="27.6" x14ac:dyDescent="0.3">
      <c r="A15" s="437" t="s">
        <v>195</v>
      </c>
      <c r="B15" s="438"/>
      <c r="C15" s="439"/>
      <c r="D15" s="439"/>
      <c r="E15" s="440"/>
      <c r="F15" s="438"/>
      <c r="G15" s="439" t="s">
        <v>232</v>
      </c>
      <c r="H15" s="439" t="s">
        <v>232</v>
      </c>
      <c r="I15" s="440" t="s">
        <v>232</v>
      </c>
      <c r="J15" s="438" t="s">
        <v>232</v>
      </c>
      <c r="K15" s="439" t="s">
        <v>232</v>
      </c>
      <c r="L15" s="439" t="s">
        <v>232</v>
      </c>
      <c r="M15" s="440" t="s">
        <v>232</v>
      </c>
      <c r="N15" s="438" t="s">
        <v>232</v>
      </c>
      <c r="O15" s="439" t="s">
        <v>232</v>
      </c>
      <c r="P15" s="439" t="s">
        <v>232</v>
      </c>
      <c r="Q15" s="440" t="s">
        <v>232</v>
      </c>
      <c r="R15" s="438" t="s">
        <v>232</v>
      </c>
      <c r="S15" s="439" t="s">
        <v>232</v>
      </c>
      <c r="T15" s="439" t="s">
        <v>232</v>
      </c>
      <c r="U15" s="439" t="s">
        <v>232</v>
      </c>
      <c r="V15" s="438" t="s">
        <v>232</v>
      </c>
      <c r="W15" s="439" t="s">
        <v>232</v>
      </c>
      <c r="X15" s="439" t="s">
        <v>232</v>
      </c>
      <c r="Y15" s="439" t="s">
        <v>232</v>
      </c>
      <c r="Z15" s="438" t="s">
        <v>232</v>
      </c>
      <c r="AA15" s="439" t="s">
        <v>232</v>
      </c>
      <c r="AB15" s="439" t="s">
        <v>232</v>
      </c>
      <c r="AC15" s="439" t="s">
        <v>232</v>
      </c>
      <c r="AD15" s="438" t="s">
        <v>232</v>
      </c>
      <c r="AE15" s="439" t="s">
        <v>232</v>
      </c>
      <c r="AF15" s="439" t="s">
        <v>232</v>
      </c>
      <c r="AG15" s="439" t="s">
        <v>232</v>
      </c>
      <c r="AH15" s="438" t="s">
        <v>232</v>
      </c>
      <c r="AI15" s="439" t="s">
        <v>232</v>
      </c>
      <c r="AJ15" s="439" t="s">
        <v>232</v>
      </c>
      <c r="AK15" s="439" t="s">
        <v>232</v>
      </c>
      <c r="AL15" s="438" t="s">
        <v>232</v>
      </c>
      <c r="AM15" s="439" t="s">
        <v>232</v>
      </c>
      <c r="AN15" s="439" t="s">
        <v>232</v>
      </c>
      <c r="AO15" s="439" t="s">
        <v>232</v>
      </c>
      <c r="AP15" s="438" t="s">
        <v>232</v>
      </c>
      <c r="AQ15" s="439" t="s">
        <v>232</v>
      </c>
      <c r="AR15" s="439" t="s">
        <v>232</v>
      </c>
      <c r="AS15" s="439" t="s">
        <v>232</v>
      </c>
      <c r="AT15" s="438"/>
      <c r="AU15" s="439"/>
      <c r="AV15" s="439"/>
      <c r="AW15" s="439"/>
      <c r="AX15" s="438"/>
      <c r="AY15" s="439"/>
      <c r="AZ15" s="439"/>
      <c r="BA15" s="439"/>
    </row>
    <row r="16" spans="1:53" ht="55.2" x14ac:dyDescent="0.3">
      <c r="A16" s="437" t="s">
        <v>196</v>
      </c>
      <c r="B16" s="438"/>
      <c r="C16" s="439"/>
      <c r="D16" s="439"/>
      <c r="E16" s="440"/>
      <c r="F16" s="438"/>
      <c r="G16" s="439" t="s">
        <v>232</v>
      </c>
      <c r="H16" s="439" t="s">
        <v>232</v>
      </c>
      <c r="I16" s="440" t="s">
        <v>232</v>
      </c>
      <c r="J16" s="438" t="s">
        <v>232</v>
      </c>
      <c r="K16" s="439" t="s">
        <v>232</v>
      </c>
      <c r="L16" s="439" t="s">
        <v>232</v>
      </c>
      <c r="M16" s="440" t="s">
        <v>232</v>
      </c>
      <c r="N16" s="438" t="s">
        <v>232</v>
      </c>
      <c r="O16" s="439" t="s">
        <v>232</v>
      </c>
      <c r="P16" s="439" t="s">
        <v>232</v>
      </c>
      <c r="Q16" s="440" t="s">
        <v>232</v>
      </c>
      <c r="R16" s="438" t="s">
        <v>232</v>
      </c>
      <c r="S16" s="439" t="s">
        <v>232</v>
      </c>
      <c r="T16" s="439" t="s">
        <v>232</v>
      </c>
      <c r="U16" s="439" t="s">
        <v>232</v>
      </c>
      <c r="V16" s="438" t="s">
        <v>232</v>
      </c>
      <c r="W16" s="439" t="s">
        <v>232</v>
      </c>
      <c r="X16" s="439" t="s">
        <v>232</v>
      </c>
      <c r="Y16" s="439" t="s">
        <v>232</v>
      </c>
      <c r="Z16" s="438" t="s">
        <v>232</v>
      </c>
      <c r="AA16" s="439" t="s">
        <v>232</v>
      </c>
      <c r="AB16" s="439" t="s">
        <v>232</v>
      </c>
      <c r="AC16" s="439" t="s">
        <v>232</v>
      </c>
      <c r="AD16" s="438" t="s">
        <v>232</v>
      </c>
      <c r="AE16" s="439" t="s">
        <v>232</v>
      </c>
      <c r="AF16" s="439" t="s">
        <v>232</v>
      </c>
      <c r="AG16" s="439" t="s">
        <v>232</v>
      </c>
      <c r="AH16" s="438" t="s">
        <v>232</v>
      </c>
      <c r="AI16" s="439" t="s">
        <v>232</v>
      </c>
      <c r="AJ16" s="439" t="s">
        <v>232</v>
      </c>
      <c r="AK16" s="439" t="s">
        <v>232</v>
      </c>
      <c r="AL16" s="438" t="s">
        <v>232</v>
      </c>
      <c r="AM16" s="439" t="s">
        <v>232</v>
      </c>
      <c r="AN16" s="439" t="s">
        <v>232</v>
      </c>
      <c r="AO16" s="439" t="s">
        <v>232</v>
      </c>
      <c r="AP16" s="438" t="s">
        <v>232</v>
      </c>
      <c r="AQ16" s="439" t="s">
        <v>232</v>
      </c>
      <c r="AR16" s="439" t="s">
        <v>232</v>
      </c>
      <c r="AS16" s="439" t="s">
        <v>232</v>
      </c>
      <c r="AT16" s="438"/>
      <c r="AU16" s="439"/>
      <c r="AV16" s="439"/>
      <c r="AW16" s="439"/>
      <c r="AX16" s="438"/>
      <c r="AY16" s="439"/>
      <c r="AZ16" s="439"/>
      <c r="BA16" s="439"/>
    </row>
    <row r="17" spans="1:53" ht="55.2" x14ac:dyDescent="0.3">
      <c r="A17" s="437" t="s">
        <v>199</v>
      </c>
      <c r="B17" s="438"/>
      <c r="C17" s="439"/>
      <c r="D17" s="439"/>
      <c r="E17" s="440"/>
      <c r="F17" s="438"/>
      <c r="G17" s="439"/>
      <c r="H17" s="439"/>
      <c r="I17" s="440"/>
      <c r="J17" s="438" t="s">
        <v>232</v>
      </c>
      <c r="K17" s="439" t="s">
        <v>232</v>
      </c>
      <c r="L17" s="439" t="s">
        <v>232</v>
      </c>
      <c r="M17" s="440" t="s">
        <v>232</v>
      </c>
      <c r="N17" s="438" t="s">
        <v>232</v>
      </c>
      <c r="O17" s="439" t="s">
        <v>232</v>
      </c>
      <c r="P17" s="439" t="s">
        <v>232</v>
      </c>
      <c r="Q17" s="440" t="s">
        <v>232</v>
      </c>
      <c r="R17" s="438" t="s">
        <v>232</v>
      </c>
      <c r="S17" s="439" t="s">
        <v>232</v>
      </c>
      <c r="T17" s="439" t="s">
        <v>232</v>
      </c>
      <c r="U17" s="439" t="s">
        <v>232</v>
      </c>
      <c r="V17" s="438" t="s">
        <v>232</v>
      </c>
      <c r="W17" s="439" t="s">
        <v>232</v>
      </c>
      <c r="X17" s="439" t="s">
        <v>232</v>
      </c>
      <c r="Y17" s="439" t="s">
        <v>232</v>
      </c>
      <c r="Z17" s="438" t="s">
        <v>232</v>
      </c>
      <c r="AA17" s="439" t="s">
        <v>232</v>
      </c>
      <c r="AB17" s="439" t="s">
        <v>232</v>
      </c>
      <c r="AC17" s="439" t="s">
        <v>232</v>
      </c>
      <c r="AD17" s="438" t="s">
        <v>232</v>
      </c>
      <c r="AE17" s="439" t="s">
        <v>232</v>
      </c>
      <c r="AF17" s="439" t="s">
        <v>232</v>
      </c>
      <c r="AG17" s="439" t="s">
        <v>232</v>
      </c>
      <c r="AH17" s="438" t="s">
        <v>232</v>
      </c>
      <c r="AI17" s="439" t="s">
        <v>232</v>
      </c>
      <c r="AJ17" s="439" t="s">
        <v>232</v>
      </c>
      <c r="AK17" s="439" t="s">
        <v>232</v>
      </c>
      <c r="AL17" s="438" t="s">
        <v>232</v>
      </c>
      <c r="AM17" s="439" t="s">
        <v>232</v>
      </c>
      <c r="AN17" s="439" t="s">
        <v>232</v>
      </c>
      <c r="AO17" s="439" t="s">
        <v>232</v>
      </c>
      <c r="AP17" s="438" t="s">
        <v>232</v>
      </c>
      <c r="AQ17" s="439" t="s">
        <v>232</v>
      </c>
      <c r="AR17" s="439" t="s">
        <v>232</v>
      </c>
      <c r="AS17" s="439" t="s">
        <v>232</v>
      </c>
      <c r="AT17" s="438"/>
      <c r="AU17" s="439"/>
      <c r="AV17" s="439"/>
      <c r="AW17" s="439"/>
      <c r="AX17" s="438"/>
      <c r="AY17" s="439"/>
      <c r="AZ17" s="439"/>
      <c r="BA17" s="439"/>
    </row>
    <row r="18" spans="1:53" ht="27.6" x14ac:dyDescent="0.3">
      <c r="A18" s="437" t="s">
        <v>200</v>
      </c>
      <c r="B18" s="438"/>
      <c r="C18" s="439"/>
      <c r="D18" s="439"/>
      <c r="E18" s="440"/>
      <c r="F18" s="438"/>
      <c r="G18" s="439"/>
      <c r="H18" s="439"/>
      <c r="I18" s="440"/>
      <c r="J18" s="438" t="s">
        <v>232</v>
      </c>
      <c r="K18" s="439" t="s">
        <v>232</v>
      </c>
      <c r="L18" s="439" t="s">
        <v>232</v>
      </c>
      <c r="M18" s="440" t="s">
        <v>232</v>
      </c>
      <c r="N18" s="438" t="s">
        <v>232</v>
      </c>
      <c r="O18" s="439" t="s">
        <v>232</v>
      </c>
      <c r="P18" s="439" t="s">
        <v>232</v>
      </c>
      <c r="Q18" s="440" t="s">
        <v>232</v>
      </c>
      <c r="R18" s="438" t="s">
        <v>232</v>
      </c>
      <c r="S18" s="439" t="s">
        <v>232</v>
      </c>
      <c r="T18" s="439" t="s">
        <v>232</v>
      </c>
      <c r="U18" s="439" t="s">
        <v>232</v>
      </c>
      <c r="V18" s="438" t="s">
        <v>232</v>
      </c>
      <c r="W18" s="439" t="s">
        <v>232</v>
      </c>
      <c r="X18" s="439" t="s">
        <v>232</v>
      </c>
      <c r="Y18" s="439" t="s">
        <v>232</v>
      </c>
      <c r="Z18" s="438" t="s">
        <v>232</v>
      </c>
      <c r="AA18" s="439" t="s">
        <v>232</v>
      </c>
      <c r="AB18" s="439" t="s">
        <v>232</v>
      </c>
      <c r="AC18" s="439" t="s">
        <v>232</v>
      </c>
      <c r="AD18" s="438" t="s">
        <v>232</v>
      </c>
      <c r="AE18" s="439" t="s">
        <v>232</v>
      </c>
      <c r="AF18" s="439" t="s">
        <v>232</v>
      </c>
      <c r="AG18" s="439" t="s">
        <v>232</v>
      </c>
      <c r="AH18" s="438" t="s">
        <v>232</v>
      </c>
      <c r="AI18" s="439" t="s">
        <v>232</v>
      </c>
      <c r="AJ18" s="439" t="s">
        <v>232</v>
      </c>
      <c r="AK18" s="439" t="s">
        <v>232</v>
      </c>
      <c r="AL18" s="438" t="s">
        <v>232</v>
      </c>
      <c r="AM18" s="439" t="s">
        <v>232</v>
      </c>
      <c r="AN18" s="439" t="s">
        <v>232</v>
      </c>
      <c r="AO18" s="439" t="s">
        <v>232</v>
      </c>
      <c r="AP18" s="438" t="s">
        <v>232</v>
      </c>
      <c r="AQ18" s="439" t="s">
        <v>232</v>
      </c>
      <c r="AR18" s="439" t="s">
        <v>232</v>
      </c>
      <c r="AS18" s="439" t="s">
        <v>232</v>
      </c>
      <c r="AT18" s="438"/>
      <c r="AU18" s="439"/>
      <c r="AV18" s="439"/>
      <c r="AW18" s="439"/>
      <c r="AX18" s="438"/>
      <c r="AY18" s="439"/>
      <c r="AZ18" s="439"/>
      <c r="BA18" s="439"/>
    </row>
    <row r="19" spans="1:53" ht="41.4" x14ac:dyDescent="0.3">
      <c r="A19" s="437" t="s">
        <v>201</v>
      </c>
      <c r="B19" s="438"/>
      <c r="C19" s="439"/>
      <c r="D19" s="439"/>
      <c r="E19" s="440"/>
      <c r="F19" s="438"/>
      <c r="G19" s="439"/>
      <c r="H19" s="439"/>
      <c r="I19" s="440"/>
      <c r="J19" s="438" t="s">
        <v>232</v>
      </c>
      <c r="K19" s="439" t="s">
        <v>232</v>
      </c>
      <c r="L19" s="439" t="s">
        <v>232</v>
      </c>
      <c r="M19" s="440" t="s">
        <v>232</v>
      </c>
      <c r="N19" s="438" t="s">
        <v>232</v>
      </c>
      <c r="O19" s="439" t="s">
        <v>232</v>
      </c>
      <c r="P19" s="439" t="s">
        <v>232</v>
      </c>
      <c r="Q19" s="440" t="s">
        <v>232</v>
      </c>
      <c r="R19" s="438" t="s">
        <v>232</v>
      </c>
      <c r="S19" s="439" t="s">
        <v>232</v>
      </c>
      <c r="T19" s="439" t="s">
        <v>232</v>
      </c>
      <c r="U19" s="439" t="s">
        <v>232</v>
      </c>
      <c r="V19" s="438" t="s">
        <v>232</v>
      </c>
      <c r="W19" s="439" t="s">
        <v>232</v>
      </c>
      <c r="X19" s="439" t="s">
        <v>232</v>
      </c>
      <c r="Y19" s="439" t="s">
        <v>232</v>
      </c>
      <c r="Z19" s="438" t="s">
        <v>232</v>
      </c>
      <c r="AA19" s="439" t="s">
        <v>232</v>
      </c>
      <c r="AB19" s="439" t="s">
        <v>232</v>
      </c>
      <c r="AC19" s="439" t="s">
        <v>232</v>
      </c>
      <c r="AD19" s="438" t="s">
        <v>232</v>
      </c>
      <c r="AE19" s="439" t="s">
        <v>232</v>
      </c>
      <c r="AF19" s="439" t="s">
        <v>232</v>
      </c>
      <c r="AG19" s="439" t="s">
        <v>232</v>
      </c>
      <c r="AH19" s="438" t="s">
        <v>232</v>
      </c>
      <c r="AI19" s="439" t="s">
        <v>232</v>
      </c>
      <c r="AJ19" s="439" t="s">
        <v>232</v>
      </c>
      <c r="AK19" s="439" t="s">
        <v>232</v>
      </c>
      <c r="AL19" s="438" t="s">
        <v>232</v>
      </c>
      <c r="AM19" s="439" t="s">
        <v>232</v>
      </c>
      <c r="AN19" s="439" t="s">
        <v>232</v>
      </c>
      <c r="AO19" s="439" t="s">
        <v>232</v>
      </c>
      <c r="AP19" s="438" t="s">
        <v>232</v>
      </c>
      <c r="AQ19" s="439" t="s">
        <v>232</v>
      </c>
      <c r="AR19" s="439" t="s">
        <v>232</v>
      </c>
      <c r="AS19" s="439" t="s">
        <v>232</v>
      </c>
      <c r="AT19" s="438"/>
      <c r="AU19" s="439"/>
      <c r="AV19" s="439"/>
      <c r="AW19" s="439"/>
      <c r="AX19" s="438"/>
      <c r="AY19" s="439"/>
      <c r="AZ19" s="439"/>
      <c r="BA19" s="439"/>
    </row>
    <row r="20" spans="1:53" ht="55.2" x14ac:dyDescent="0.3">
      <c r="A20" s="437" t="s">
        <v>206</v>
      </c>
      <c r="B20" s="438"/>
      <c r="C20" s="439"/>
      <c r="D20" s="439" t="s">
        <v>232</v>
      </c>
      <c r="E20" s="440" t="s">
        <v>232</v>
      </c>
      <c r="F20" s="438" t="s">
        <v>232</v>
      </c>
      <c r="G20" s="439" t="s">
        <v>232</v>
      </c>
      <c r="H20" s="439" t="s">
        <v>232</v>
      </c>
      <c r="I20" s="440" t="s">
        <v>232</v>
      </c>
      <c r="J20" s="438" t="s">
        <v>232</v>
      </c>
      <c r="K20" s="439" t="s">
        <v>232</v>
      </c>
      <c r="L20" s="439" t="s">
        <v>232</v>
      </c>
      <c r="M20" s="440" t="s">
        <v>232</v>
      </c>
      <c r="N20" s="438" t="s">
        <v>232</v>
      </c>
      <c r="O20" s="439" t="s">
        <v>232</v>
      </c>
      <c r="P20" s="439" t="s">
        <v>232</v>
      </c>
      <c r="Q20" s="440" t="s">
        <v>232</v>
      </c>
      <c r="R20" s="438" t="s">
        <v>232</v>
      </c>
      <c r="S20" s="439" t="s">
        <v>232</v>
      </c>
      <c r="T20" s="439" t="s">
        <v>232</v>
      </c>
      <c r="U20" s="439" t="s">
        <v>232</v>
      </c>
      <c r="V20" s="438" t="s">
        <v>232</v>
      </c>
      <c r="W20" s="439" t="s">
        <v>232</v>
      </c>
      <c r="X20" s="439" t="s">
        <v>232</v>
      </c>
      <c r="Y20" s="439" t="s">
        <v>232</v>
      </c>
      <c r="Z20" s="438" t="s">
        <v>232</v>
      </c>
      <c r="AA20" s="439" t="s">
        <v>232</v>
      </c>
      <c r="AB20" s="439" t="s">
        <v>232</v>
      </c>
      <c r="AC20" s="439" t="s">
        <v>232</v>
      </c>
      <c r="AD20" s="438" t="s">
        <v>232</v>
      </c>
      <c r="AE20" s="439" t="s">
        <v>232</v>
      </c>
      <c r="AF20" s="439" t="s">
        <v>232</v>
      </c>
      <c r="AG20" s="439" t="s">
        <v>232</v>
      </c>
      <c r="AH20" s="438" t="s">
        <v>232</v>
      </c>
      <c r="AI20" s="439" t="s">
        <v>232</v>
      </c>
      <c r="AJ20" s="439" t="s">
        <v>232</v>
      </c>
      <c r="AK20" s="439" t="s">
        <v>232</v>
      </c>
      <c r="AL20" s="438" t="s">
        <v>232</v>
      </c>
      <c r="AM20" s="439" t="s">
        <v>232</v>
      </c>
      <c r="AN20" s="439" t="s">
        <v>232</v>
      </c>
      <c r="AO20" s="439" t="s">
        <v>232</v>
      </c>
      <c r="AP20" s="438" t="s">
        <v>232</v>
      </c>
      <c r="AQ20" s="439" t="s">
        <v>232</v>
      </c>
      <c r="AR20" s="439" t="s">
        <v>232</v>
      </c>
      <c r="AS20" s="439" t="s">
        <v>232</v>
      </c>
      <c r="AT20" s="438"/>
      <c r="AU20" s="439"/>
      <c r="AV20" s="439"/>
      <c r="AW20" s="439"/>
      <c r="AX20" s="438"/>
      <c r="AY20" s="439"/>
      <c r="AZ20" s="439"/>
      <c r="BA20" s="439"/>
    </row>
    <row r="21" spans="1:53" ht="41.4" x14ac:dyDescent="0.3">
      <c r="A21" s="437" t="s">
        <v>44</v>
      </c>
      <c r="B21" s="438"/>
      <c r="C21" s="439"/>
      <c r="D21" s="439"/>
      <c r="E21" s="440"/>
      <c r="F21" s="438"/>
      <c r="G21" s="439" t="s">
        <v>232</v>
      </c>
      <c r="H21" s="439" t="s">
        <v>232</v>
      </c>
      <c r="I21" s="440" t="s">
        <v>232</v>
      </c>
      <c r="J21" s="438" t="s">
        <v>232</v>
      </c>
      <c r="K21" s="439" t="s">
        <v>232</v>
      </c>
      <c r="L21" s="439" t="s">
        <v>232</v>
      </c>
      <c r="M21" s="440" t="s">
        <v>232</v>
      </c>
      <c r="N21" s="438" t="s">
        <v>232</v>
      </c>
      <c r="O21" s="439" t="s">
        <v>232</v>
      </c>
      <c r="P21" s="439" t="s">
        <v>232</v>
      </c>
      <c r="Q21" s="440" t="s">
        <v>232</v>
      </c>
      <c r="R21" s="438" t="s">
        <v>232</v>
      </c>
      <c r="S21" s="439" t="s">
        <v>232</v>
      </c>
      <c r="T21" s="439" t="s">
        <v>232</v>
      </c>
      <c r="U21" s="439" t="s">
        <v>232</v>
      </c>
      <c r="V21" s="438" t="s">
        <v>232</v>
      </c>
      <c r="W21" s="439" t="s">
        <v>232</v>
      </c>
      <c r="X21" s="439" t="s">
        <v>232</v>
      </c>
      <c r="Y21" s="439" t="s">
        <v>232</v>
      </c>
      <c r="Z21" s="438" t="s">
        <v>232</v>
      </c>
      <c r="AA21" s="439" t="s">
        <v>232</v>
      </c>
      <c r="AB21" s="439" t="s">
        <v>232</v>
      </c>
      <c r="AC21" s="439" t="s">
        <v>232</v>
      </c>
      <c r="AD21" s="438" t="s">
        <v>232</v>
      </c>
      <c r="AE21" s="439" t="s">
        <v>232</v>
      </c>
      <c r="AF21" s="439" t="s">
        <v>232</v>
      </c>
      <c r="AG21" s="439" t="s">
        <v>232</v>
      </c>
      <c r="AH21" s="438" t="s">
        <v>232</v>
      </c>
      <c r="AI21" s="439" t="s">
        <v>232</v>
      </c>
      <c r="AJ21" s="439" t="s">
        <v>232</v>
      </c>
      <c r="AK21" s="439" t="s">
        <v>232</v>
      </c>
      <c r="AL21" s="438" t="s">
        <v>232</v>
      </c>
      <c r="AM21" s="439" t="s">
        <v>232</v>
      </c>
      <c r="AN21" s="439" t="s">
        <v>232</v>
      </c>
      <c r="AO21" s="439" t="s">
        <v>232</v>
      </c>
      <c r="AP21" s="438" t="s">
        <v>232</v>
      </c>
      <c r="AQ21" s="439" t="s">
        <v>232</v>
      </c>
      <c r="AR21" s="439" t="s">
        <v>232</v>
      </c>
      <c r="AS21" s="439" t="s">
        <v>232</v>
      </c>
      <c r="AT21" s="438"/>
      <c r="AU21" s="439"/>
      <c r="AV21" s="439"/>
      <c r="AW21" s="439"/>
      <c r="AX21" s="438"/>
      <c r="AY21" s="439"/>
      <c r="AZ21" s="439"/>
      <c r="BA21" s="439"/>
    </row>
    <row r="22" spans="1:53" ht="27.6" x14ac:dyDescent="0.3">
      <c r="A22" s="437" t="s">
        <v>212</v>
      </c>
      <c r="B22" s="438"/>
      <c r="C22" s="439"/>
      <c r="D22" s="439"/>
      <c r="E22" s="440"/>
      <c r="F22" s="438"/>
      <c r="G22" s="439" t="s">
        <v>232</v>
      </c>
      <c r="H22" s="439" t="s">
        <v>232</v>
      </c>
      <c r="I22" s="440" t="s">
        <v>232</v>
      </c>
      <c r="J22" s="438" t="s">
        <v>232</v>
      </c>
      <c r="K22" s="439" t="s">
        <v>232</v>
      </c>
      <c r="L22" s="439" t="s">
        <v>232</v>
      </c>
      <c r="M22" s="440" t="s">
        <v>232</v>
      </c>
      <c r="N22" s="438" t="s">
        <v>232</v>
      </c>
      <c r="O22" s="439" t="s">
        <v>232</v>
      </c>
      <c r="P22" s="439" t="s">
        <v>232</v>
      </c>
      <c r="Q22" s="440" t="s">
        <v>232</v>
      </c>
      <c r="R22" s="438" t="s">
        <v>232</v>
      </c>
      <c r="S22" s="439" t="s">
        <v>232</v>
      </c>
      <c r="T22" s="439" t="s">
        <v>232</v>
      </c>
      <c r="U22" s="439" t="s">
        <v>232</v>
      </c>
      <c r="V22" s="438" t="s">
        <v>232</v>
      </c>
      <c r="W22" s="439" t="s">
        <v>232</v>
      </c>
      <c r="X22" s="439" t="s">
        <v>232</v>
      </c>
      <c r="Y22" s="439" t="s">
        <v>232</v>
      </c>
      <c r="Z22" s="438" t="s">
        <v>232</v>
      </c>
      <c r="AA22" s="439" t="s">
        <v>232</v>
      </c>
      <c r="AB22" s="439" t="s">
        <v>232</v>
      </c>
      <c r="AC22" s="439" t="s">
        <v>232</v>
      </c>
      <c r="AD22" s="438" t="s">
        <v>232</v>
      </c>
      <c r="AE22" s="439" t="s">
        <v>232</v>
      </c>
      <c r="AF22" s="439" t="s">
        <v>232</v>
      </c>
      <c r="AG22" s="439" t="s">
        <v>232</v>
      </c>
      <c r="AH22" s="438" t="s">
        <v>232</v>
      </c>
      <c r="AI22" s="439" t="s">
        <v>232</v>
      </c>
      <c r="AJ22" s="439" t="s">
        <v>232</v>
      </c>
      <c r="AK22" s="439" t="s">
        <v>232</v>
      </c>
      <c r="AL22" s="438" t="s">
        <v>232</v>
      </c>
      <c r="AM22" s="439" t="s">
        <v>232</v>
      </c>
      <c r="AN22" s="439" t="s">
        <v>232</v>
      </c>
      <c r="AO22" s="439" t="s">
        <v>232</v>
      </c>
      <c r="AP22" s="438" t="s">
        <v>232</v>
      </c>
      <c r="AQ22" s="439" t="s">
        <v>232</v>
      </c>
      <c r="AR22" s="439" t="s">
        <v>232</v>
      </c>
      <c r="AS22" s="439" t="s">
        <v>232</v>
      </c>
      <c r="AT22" s="438"/>
      <c r="AU22" s="439"/>
      <c r="AV22" s="439"/>
      <c r="AW22" s="439"/>
      <c r="AX22" s="438"/>
      <c r="AY22" s="439"/>
      <c r="AZ22" s="439"/>
      <c r="BA22" s="439"/>
    </row>
    <row r="23" spans="1:53" ht="27.6" x14ac:dyDescent="0.3">
      <c r="A23" s="437" t="s">
        <v>215</v>
      </c>
      <c r="B23" s="438"/>
      <c r="C23" s="439"/>
      <c r="D23" s="439"/>
      <c r="E23" s="440"/>
      <c r="F23" s="438"/>
      <c r="G23" s="439"/>
      <c r="H23" s="439"/>
      <c r="I23" s="440"/>
      <c r="J23" s="438"/>
      <c r="K23" s="439"/>
      <c r="L23" s="439"/>
      <c r="M23" s="440" t="s">
        <v>232</v>
      </c>
      <c r="N23" s="438"/>
      <c r="O23" s="439"/>
      <c r="P23" s="439"/>
      <c r="Q23" s="440" t="s">
        <v>232</v>
      </c>
      <c r="R23" s="438"/>
      <c r="S23" s="439"/>
      <c r="T23" s="439"/>
      <c r="U23" s="439" t="s">
        <v>232</v>
      </c>
      <c r="V23" s="438"/>
      <c r="W23" s="439"/>
      <c r="X23" s="439"/>
      <c r="Y23" s="439" t="s">
        <v>232</v>
      </c>
      <c r="Z23" s="438"/>
      <c r="AA23" s="439"/>
      <c r="AB23" s="439"/>
      <c r="AC23" s="439" t="s">
        <v>232</v>
      </c>
      <c r="AD23" s="438"/>
      <c r="AE23" s="439"/>
      <c r="AF23" s="439"/>
      <c r="AG23" s="439" t="s">
        <v>232</v>
      </c>
      <c r="AH23" s="438"/>
      <c r="AI23" s="439"/>
      <c r="AJ23" s="439"/>
      <c r="AK23" s="439" t="s">
        <v>232</v>
      </c>
      <c r="AL23" s="438"/>
      <c r="AM23" s="439"/>
      <c r="AN23" s="439"/>
      <c r="AO23" s="439" t="s">
        <v>232</v>
      </c>
      <c r="AP23" s="438"/>
      <c r="AQ23" s="439"/>
      <c r="AR23" s="439"/>
      <c r="AS23" s="439" t="s">
        <v>232</v>
      </c>
      <c r="AT23" s="438"/>
      <c r="AU23" s="439"/>
      <c r="AV23" s="439"/>
      <c r="AW23" s="439" t="s">
        <v>232</v>
      </c>
      <c r="AX23" s="438"/>
      <c r="AY23" s="439"/>
      <c r="AZ23" s="439"/>
      <c r="BA23" s="439"/>
    </row>
    <row r="25" spans="1:53" x14ac:dyDescent="0.3">
      <c r="A25" s="59" t="s">
        <v>76</v>
      </c>
    </row>
    <row r="26" spans="1:53" x14ac:dyDescent="0.3">
      <c r="A26" s="58" t="s">
        <v>77</v>
      </c>
    </row>
    <row r="27" spans="1:53" x14ac:dyDescent="0.3">
      <c r="A27" s="58"/>
    </row>
    <row r="28" spans="1:53" x14ac:dyDescent="0.3">
      <c r="A28" s="58"/>
    </row>
    <row r="29" spans="1:53" x14ac:dyDescent="0.3">
      <c r="A29" s="1" t="s">
        <v>78</v>
      </c>
    </row>
    <row r="30" spans="1:53" x14ac:dyDescent="0.3">
      <c r="A30" s="1" t="s">
        <v>80</v>
      </c>
    </row>
    <row r="31" spans="1:53" x14ac:dyDescent="0.3">
      <c r="A31" s="1" t="s">
        <v>81</v>
      </c>
    </row>
    <row r="32" spans="1:53" x14ac:dyDescent="0.3">
      <c r="A32" s="1" t="s">
        <v>82</v>
      </c>
    </row>
  </sheetData>
  <mergeCells count="15">
    <mergeCell ref="AH2:AK2"/>
    <mergeCell ref="AL2:AO2"/>
    <mergeCell ref="AP2:AS2"/>
    <mergeCell ref="AT2:AW2"/>
    <mergeCell ref="AX2:BA2"/>
    <mergeCell ref="A1:AO1"/>
    <mergeCell ref="A2:A3"/>
    <mergeCell ref="B2:E2"/>
    <mergeCell ref="F2:I2"/>
    <mergeCell ref="J2:M2"/>
    <mergeCell ref="N2:Q2"/>
    <mergeCell ref="R2:U2"/>
    <mergeCell ref="V2:Y2"/>
    <mergeCell ref="Z2:AC2"/>
    <mergeCell ref="AD2:AG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1. Arbol Problemas</vt:lpstr>
      <vt:lpstr>2. Arbol Objetivos</vt:lpstr>
      <vt:lpstr>3. Cadena de Valor</vt:lpstr>
      <vt:lpstr>CRONOGRAMA</vt:lpstr>
      <vt:lpstr>'1. Arbol Problemas'!Área_de_impresión</vt:lpstr>
      <vt:lpstr>'3. Cadena de Valor'!Área_de_impresión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Julieth Gaitan Lozano</dc:creator>
  <cp:lastModifiedBy>Yasleydy Carolina Infante Orjuela</cp:lastModifiedBy>
  <cp:lastPrinted>2018-04-10T19:53:17Z</cp:lastPrinted>
  <dcterms:created xsi:type="dcterms:W3CDTF">2018-04-10T16:16:17Z</dcterms:created>
  <dcterms:modified xsi:type="dcterms:W3CDTF">2019-02-22T19:35:44Z</dcterms:modified>
</cp:coreProperties>
</file>