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D5FD0CF5-0D79-470A-9C67-7A04829427FC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G27" i="3"/>
  <c r="E27" i="3"/>
  <c r="H27" i="3" l="1"/>
  <c r="I32" i="3" l="1"/>
  <c r="F41" i="1"/>
  <c r="G41" i="1"/>
  <c r="C41" i="1"/>
  <c r="G32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<sst xmlns="http://schemas.openxmlformats.org/spreadsheetml/2006/main" count="467" uniqueCount="116">
  <si>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</si>
  <si>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</si>
  <si>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</si>
  <si>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</si>
  <si>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</si>
  <si>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</si>
  <si>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</si>
  <si>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</si>
  <si>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</si>
  <si>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</si>
  <si>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</si>
  <si>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</si>
  <si>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</si>
  <si>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</si>
  <si>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</si>
  <si>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</si>
  <si>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</si>
  <si>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</si>
  <si>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</si>
  <si>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</si>
  <si>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</si>
  <si>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</si>
  <si>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</si>
  <si>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</si>
  <si>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</si>
  <si>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</si>
  <si>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</si>
  <si>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</si>
  <si>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</si>
  <si>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</si>
  <si>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</si>
  <si>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</si>
  <si>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</si>
  <si>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</si>
  <si>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</si>
  <si>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</si>
  <si>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</si>
  <si>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</si>
  <si>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</si>
  <si>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</si>
  <si>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</si>
  <si>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</si>
  <si>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</si>
  <si>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</si>
  <si>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</si>
  <si>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</si>
  <si>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</si>
  <si>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</si>
  <si>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</si>
  <si>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</si>
  <si>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</si>
  <si>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</si>
  <si>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</si>
  <si>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</si>
  <si>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</si>
  <si>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</si>
  <si>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</si>
  <si>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</si>
  <si>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</si>
  <si>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</si>
  <si>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</si>
  <si>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</si>
  <si>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</si>
  <si>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</si>
  <si>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</si>
  <si>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</si>
  <si>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</si>
  <si>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</si>
  <si>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</si>
  <si>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</si>
  <si>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</si>
  <si>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</si>
  <si>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</si>
  <si>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</si>
  <si>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</si>
  <si>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</si>
  <si>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</si>
  <si>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</si>
  <si>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</si>
  <si>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</si>
  <si>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</si>
  <si>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</si>
  <si>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</si>
  <si>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</si>
  <si>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</si>
  <si>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</si>
  <si>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</si>
  <si>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</si>
  <si>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</si>
  <si>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</si>
  <si>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</si>
  <si>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</si>
  <si>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</si>
  <si>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</si>
  <si>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</si>
  <si>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</si>
  <si>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</si>
  <si>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</si>
  <si>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 xml:space="preserve">SEGÚN CORREO ELECTRONICO </t>
  </si>
  <si>
    <t>Res 8723 - 11 Julio 2018</t>
  </si>
  <si>
    <t>Putumayo</t>
  </si>
  <si>
    <t>Risaralda</t>
  </si>
  <si>
    <t>Pereira</t>
  </si>
  <si>
    <t>Centro de Desarrollo Infantil - CDI</t>
  </si>
  <si>
    <t>Recursos disponibles en el contrato</t>
  </si>
  <si>
    <t xml:space="preserve">Hogares Comunitarios de Bienestar Integrales - HCBI </t>
  </si>
  <si>
    <t>Santa Rosa de Cabal</t>
  </si>
  <si>
    <t>Hogar Infantil - HI</t>
  </si>
  <si>
    <t>Marsella</t>
  </si>
  <si>
    <t>Marsella - Santa Rosa de Cabal</t>
  </si>
  <si>
    <t>Desarrollo Infantil en Medio Familiar - DIMF</t>
  </si>
  <si>
    <t>MI CASITA ENCANTADA</t>
  </si>
  <si>
    <t>PEQUEÑO ANGELITO UNO</t>
  </si>
  <si>
    <t>PEQUEÑO ANGELITO DOS</t>
  </si>
  <si>
    <t>Mocoa</t>
  </si>
  <si>
    <t>Villagarzón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</si>
</sst>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6" fontId="5" fillId="6" borderId="1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6" fontId="5" fillId="7" borderId="11" xfId="0" applyNumberFormat="1" applyFont="1" applyFill="1" applyBorder="1" applyAlignment="1">
      <alignment horizontal="right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28" zoomScale="90" zoomScaleNormal="100" zoomScaleSheetLayoutView="90" workbookViewId="0">
      <selection activeCell="H34" sqref="H34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77" t="s">
        <v>48</v>
      </c>
      <c r="C6" s="77"/>
      <c r="D6" s="77"/>
      <c r="E6" s="77"/>
      <c r="F6" s="77"/>
      <c r="G6" s="77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0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0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0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0"/>
    </row>
    <row r="12" spans="1:8" ht="15" x14ac:dyDescent="0.2">
      <c r="A12" s="50">
        <v>5</v>
      </c>
      <c r="B12" s="51" t="s">
        <v>4</v>
      </c>
      <c r="C12" s="52">
        <v>490</v>
      </c>
      <c r="D12" s="52">
        <v>22</v>
      </c>
      <c r="E12" s="53">
        <f t="shared" si="0"/>
        <v>468</v>
      </c>
      <c r="F12" s="54"/>
      <c r="G12" s="54"/>
      <c r="H12" s="55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0"/>
    </row>
    <row r="14" spans="1:8" ht="104.25" customHeight="1" x14ac:dyDescent="0.2">
      <c r="A14" s="35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9">
        <v>54</v>
      </c>
      <c r="G14" s="39">
        <v>47</v>
      </c>
      <c r="H14" s="41" t="s">
        <v>93</v>
      </c>
    </row>
    <row r="15" spans="1:8" ht="15" x14ac:dyDescent="0.2">
      <c r="A15" s="35">
        <v>8</v>
      </c>
      <c r="B15" s="36" t="s">
        <v>7</v>
      </c>
      <c r="C15" s="37">
        <v>65</v>
      </c>
      <c r="D15" s="37">
        <v>40</v>
      </c>
      <c r="E15" s="38">
        <f t="shared" si="0"/>
        <v>25</v>
      </c>
      <c r="F15" s="39">
        <v>13</v>
      </c>
      <c r="G15" s="39">
        <v>27</v>
      </c>
      <c r="H15" s="40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0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0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0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0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0"/>
    </row>
    <row r="21" spans="1:8" ht="15" x14ac:dyDescent="0.2">
      <c r="A21" s="35">
        <v>14</v>
      </c>
      <c r="B21" s="36" t="s">
        <v>13</v>
      </c>
      <c r="C21" s="37">
        <v>132</v>
      </c>
      <c r="D21" s="42">
        <v>8</v>
      </c>
      <c r="E21" s="38">
        <f t="shared" si="0"/>
        <v>124</v>
      </c>
      <c r="F21" s="39">
        <v>34</v>
      </c>
      <c r="G21" s="39">
        <v>96</v>
      </c>
      <c r="H21" s="43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0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0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0"/>
    </row>
    <row r="25" spans="1:8" ht="15" x14ac:dyDescent="0.2">
      <c r="A25" s="44">
        <v>18</v>
      </c>
      <c r="B25" s="45" t="s">
        <v>17</v>
      </c>
      <c r="C25" s="46">
        <v>9</v>
      </c>
      <c r="D25" s="46">
        <v>8</v>
      </c>
      <c r="E25" s="47">
        <f t="shared" si="0"/>
        <v>1</v>
      </c>
      <c r="F25" s="48"/>
      <c r="G25" s="48"/>
      <c r="H25" s="49"/>
    </row>
    <row r="26" spans="1:8" ht="15" x14ac:dyDescent="0.2">
      <c r="A26" s="35">
        <v>19</v>
      </c>
      <c r="B26" s="36" t="s">
        <v>18</v>
      </c>
      <c r="C26" s="37">
        <v>165</v>
      </c>
      <c r="D26" s="37">
        <v>68</v>
      </c>
      <c r="E26" s="38">
        <f t="shared" si="0"/>
        <v>97</v>
      </c>
      <c r="F26" s="39">
        <v>82</v>
      </c>
      <c r="G26" s="39">
        <v>68</v>
      </c>
      <c r="H26" s="43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0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0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0"/>
    </row>
    <row r="30" spans="1:8" ht="99.75" x14ac:dyDescent="0.2">
      <c r="A30" s="35">
        <v>23</v>
      </c>
      <c r="B30" s="36" t="s">
        <v>22</v>
      </c>
      <c r="C30" s="37">
        <v>254</v>
      </c>
      <c r="D30" s="37">
        <v>38</v>
      </c>
      <c r="E30" s="38">
        <f t="shared" si="0"/>
        <v>216</v>
      </c>
      <c r="F30" s="39">
        <v>61</v>
      </c>
      <c r="G30" s="39">
        <v>70</v>
      </c>
      <c r="H30" s="59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0"/>
    </row>
    <row r="32" spans="1:8" ht="15" x14ac:dyDescent="0.2">
      <c r="A32" s="35">
        <v>25</v>
      </c>
      <c r="B32" s="36" t="s">
        <v>24</v>
      </c>
      <c r="C32" s="37">
        <v>61</v>
      </c>
      <c r="D32" s="37">
        <v>49</v>
      </c>
      <c r="E32" s="38">
        <f t="shared" si="0"/>
        <v>12</v>
      </c>
      <c r="F32" s="39"/>
      <c r="G32" s="39"/>
      <c r="H32" s="76" t="s">
        <v>97</v>
      </c>
    </row>
    <row r="33" spans="1:8" ht="15" x14ac:dyDescent="0.2">
      <c r="A33" s="35">
        <v>26</v>
      </c>
      <c r="B33" s="36" t="s">
        <v>25</v>
      </c>
      <c r="C33" s="37">
        <v>58</v>
      </c>
      <c r="D33" s="37">
        <v>8</v>
      </c>
      <c r="E33" s="38">
        <f t="shared" si="0"/>
        <v>50</v>
      </c>
      <c r="F33" s="39">
        <v>58</v>
      </c>
      <c r="G33" s="39">
        <v>0</v>
      </c>
      <c r="H33" s="59"/>
    </row>
    <row r="34" spans="1:8" ht="15" x14ac:dyDescent="0.2">
      <c r="A34" s="35">
        <v>27</v>
      </c>
      <c r="B34" s="36" t="s">
        <v>26</v>
      </c>
      <c r="C34" s="37">
        <v>5</v>
      </c>
      <c r="D34" s="37">
        <v>0</v>
      </c>
      <c r="E34" s="38">
        <f t="shared" si="0"/>
        <v>5</v>
      </c>
      <c r="F34" s="39">
        <v>5</v>
      </c>
      <c r="G34" s="39">
        <v>5</v>
      </c>
      <c r="H34" s="40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0"/>
    </row>
    <row r="36" spans="1:8" ht="15" x14ac:dyDescent="0.2">
      <c r="A36" s="44">
        <v>29</v>
      </c>
      <c r="B36" s="45" t="s">
        <v>28</v>
      </c>
      <c r="C36" s="46">
        <v>144</v>
      </c>
      <c r="D36" s="46">
        <v>2</v>
      </c>
      <c r="E36" s="47">
        <f t="shared" si="0"/>
        <v>142</v>
      </c>
      <c r="F36" s="48"/>
      <c r="G36" s="48">
        <v>17</v>
      </c>
      <c r="H36" s="49" t="s">
        <v>98</v>
      </c>
    </row>
    <row r="37" spans="1:8" ht="15" x14ac:dyDescent="0.2">
      <c r="A37" s="35">
        <v>30</v>
      </c>
      <c r="B37" s="36" t="s">
        <v>29</v>
      </c>
      <c r="C37" s="37">
        <v>133</v>
      </c>
      <c r="D37" s="37">
        <v>77</v>
      </c>
      <c r="E37" s="38">
        <f t="shared" si="0"/>
        <v>56</v>
      </c>
      <c r="F37" s="39">
        <v>52</v>
      </c>
      <c r="G37" s="39">
        <v>71</v>
      </c>
      <c r="H37" s="40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0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0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0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359</v>
      </c>
      <c r="G41" s="8">
        <f t="shared" si="1"/>
        <v>401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36"/>
  <sheetViews>
    <sheetView zoomScale="80" zoomScaleNormal="80" zoomScaleSheetLayoutView="86" workbookViewId="0">
      <selection activeCell="C12" sqref="C12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78" t="s">
        <v>47</v>
      </c>
      <c r="B6" s="78"/>
      <c r="C6" s="78"/>
      <c r="D6" s="78"/>
      <c r="E6" s="78"/>
      <c r="F6" s="78"/>
      <c r="G6" s="78"/>
      <c r="H6" s="78"/>
      <c r="I6" s="78"/>
      <c r="J6" s="78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44">
        <v>1</v>
      </c>
      <c r="B8" s="45" t="s">
        <v>6</v>
      </c>
      <c r="C8" s="45" t="s">
        <v>38</v>
      </c>
      <c r="D8" s="56" t="s">
        <v>55</v>
      </c>
      <c r="E8" s="46">
        <v>100</v>
      </c>
      <c r="F8" s="45" t="s">
        <v>37</v>
      </c>
      <c r="G8" s="46">
        <v>1</v>
      </c>
      <c r="H8" s="57" t="s">
        <v>61</v>
      </c>
      <c r="I8" s="58">
        <v>141965000</v>
      </c>
      <c r="J8" s="47"/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60">
        <v>4</v>
      </c>
      <c r="B11" s="16" t="s">
        <v>78</v>
      </c>
      <c r="C11" s="16"/>
      <c r="D11" s="61"/>
      <c r="E11" s="17"/>
      <c r="F11" s="16" t="s">
        <v>80</v>
      </c>
      <c r="G11" s="17"/>
      <c r="H11" s="62"/>
      <c r="I11" s="19">
        <v>165574720</v>
      </c>
      <c r="J11" s="20"/>
    </row>
    <row r="12" spans="1:11" ht="118.5" customHeight="1" x14ac:dyDescent="0.2">
      <c r="A12" s="35">
        <v>5</v>
      </c>
      <c r="B12" s="36" t="s">
        <v>43</v>
      </c>
      <c r="C12" s="36"/>
      <c r="D12" s="70" t="s">
        <v>83</v>
      </c>
      <c r="E12" s="37">
        <v>300</v>
      </c>
      <c r="F12" s="36" t="s">
        <v>79</v>
      </c>
      <c r="G12" s="37">
        <v>1</v>
      </c>
      <c r="H12" s="71" t="s">
        <v>84</v>
      </c>
      <c r="I12" s="72">
        <v>283945500</v>
      </c>
      <c r="J12" s="38"/>
      <c r="K12" s="73" t="s">
        <v>95</v>
      </c>
    </row>
    <row r="13" spans="1:11" ht="48" customHeight="1" x14ac:dyDescent="0.2">
      <c r="A13" s="63">
        <v>6</v>
      </c>
      <c r="B13" s="64" t="s">
        <v>85</v>
      </c>
      <c r="C13" s="64"/>
      <c r="D13" s="65" t="s">
        <v>77</v>
      </c>
      <c r="E13" s="66">
        <v>2578</v>
      </c>
      <c r="F13" s="64" t="s">
        <v>82</v>
      </c>
      <c r="G13" s="66"/>
      <c r="H13" s="67"/>
      <c r="I13" s="68">
        <v>286569752</v>
      </c>
      <c r="J13" s="69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60">
        <v>8</v>
      </c>
      <c r="B15" s="16" t="s">
        <v>29</v>
      </c>
      <c r="C15" s="16" t="s">
        <v>42</v>
      </c>
      <c r="D15" s="61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5">
        <v>9</v>
      </c>
      <c r="B16" s="36" t="s">
        <v>43</v>
      </c>
      <c r="C16" s="36" t="s">
        <v>44</v>
      </c>
      <c r="D16" s="70" t="s">
        <v>45</v>
      </c>
      <c r="E16" s="37">
        <v>60</v>
      </c>
      <c r="F16" s="36" t="s">
        <v>88</v>
      </c>
      <c r="G16" s="37">
        <v>1</v>
      </c>
      <c r="H16" s="75"/>
      <c r="I16" s="72">
        <v>85179000</v>
      </c>
      <c r="J16" s="38"/>
      <c r="K16" s="43" t="s">
        <v>96</v>
      </c>
    </row>
    <row r="17" spans="1:11" ht="35.25" customHeight="1" x14ac:dyDescent="0.2">
      <c r="A17" s="63">
        <v>10</v>
      </c>
      <c r="B17" s="64" t="s">
        <v>66</v>
      </c>
      <c r="C17" s="64" t="s">
        <v>64</v>
      </c>
      <c r="D17" s="65" t="s">
        <v>65</v>
      </c>
      <c r="E17" s="66"/>
      <c r="F17" s="64" t="s">
        <v>70</v>
      </c>
      <c r="G17" s="66">
        <v>1</v>
      </c>
      <c r="H17" s="74"/>
      <c r="I17" s="68">
        <v>33500000</v>
      </c>
      <c r="J17" s="69"/>
    </row>
    <row r="18" spans="1:11" ht="35.25" customHeight="1" x14ac:dyDescent="0.2">
      <c r="A18" s="63">
        <v>11</v>
      </c>
      <c r="B18" s="64" t="s">
        <v>100</v>
      </c>
      <c r="C18" s="64" t="s">
        <v>114</v>
      </c>
      <c r="D18" s="65" t="s">
        <v>111</v>
      </c>
      <c r="E18" s="66">
        <v>180</v>
      </c>
      <c r="F18" s="64" t="s">
        <v>99</v>
      </c>
      <c r="G18" s="66">
        <v>1</v>
      </c>
      <c r="H18" s="74"/>
      <c r="I18" s="83">
        <v>359654300</v>
      </c>
      <c r="J18" s="69"/>
    </row>
    <row r="19" spans="1:11" ht="35.25" customHeight="1" x14ac:dyDescent="0.2">
      <c r="A19" s="63">
        <v>12</v>
      </c>
      <c r="B19" s="64" t="s">
        <v>100</v>
      </c>
      <c r="C19" s="64" t="s">
        <v>115</v>
      </c>
      <c r="D19" s="65" t="s">
        <v>112</v>
      </c>
      <c r="E19" s="66">
        <v>125</v>
      </c>
      <c r="F19" s="64" t="s">
        <v>99</v>
      </c>
      <c r="G19" s="66">
        <v>1</v>
      </c>
      <c r="H19" s="74"/>
      <c r="I19" s="68"/>
      <c r="J19" s="69"/>
    </row>
    <row r="20" spans="1:11" ht="35.25" customHeight="1" x14ac:dyDescent="0.2">
      <c r="A20" s="63">
        <v>13</v>
      </c>
      <c r="B20" s="64" t="s">
        <v>100</v>
      </c>
      <c r="C20" s="64" t="s">
        <v>115</v>
      </c>
      <c r="D20" s="65" t="s">
        <v>113</v>
      </c>
      <c r="E20" s="66">
        <v>75</v>
      </c>
      <c r="F20" s="64" t="s">
        <v>99</v>
      </c>
      <c r="G20" s="66">
        <v>1</v>
      </c>
      <c r="H20" s="74"/>
      <c r="I20" s="68"/>
      <c r="J20" s="69"/>
    </row>
    <row r="21" spans="1:11" ht="50.25" customHeight="1" x14ac:dyDescent="0.2">
      <c r="A21" s="63">
        <v>14</v>
      </c>
      <c r="B21" s="37" t="s">
        <v>101</v>
      </c>
      <c r="C21" s="37" t="s">
        <v>102</v>
      </c>
      <c r="D21" s="37" t="s">
        <v>103</v>
      </c>
      <c r="E21" s="37">
        <v>745</v>
      </c>
      <c r="F21" s="37" t="s">
        <v>104</v>
      </c>
      <c r="G21" s="37">
        <v>1</v>
      </c>
      <c r="H21" s="80">
        <v>66262017330</v>
      </c>
      <c r="I21" s="79">
        <v>15045406</v>
      </c>
      <c r="J21" s="81">
        <v>0</v>
      </c>
    </row>
    <row r="22" spans="1:11" ht="50.25" customHeight="1" x14ac:dyDescent="0.2">
      <c r="A22" s="63">
        <v>15</v>
      </c>
      <c r="B22" s="37" t="s">
        <v>101</v>
      </c>
      <c r="C22" s="37" t="s">
        <v>102</v>
      </c>
      <c r="D22" s="37" t="s">
        <v>103</v>
      </c>
      <c r="E22" s="37">
        <v>270</v>
      </c>
      <c r="F22" s="37" t="s">
        <v>104</v>
      </c>
      <c r="G22" s="37">
        <v>1</v>
      </c>
      <c r="H22" s="80">
        <v>66262017335</v>
      </c>
      <c r="I22" s="79">
        <v>1292340</v>
      </c>
      <c r="J22" s="81">
        <v>0</v>
      </c>
    </row>
    <row r="23" spans="1:11" ht="50.25" customHeight="1" x14ac:dyDescent="0.2">
      <c r="A23" s="63">
        <v>16</v>
      </c>
      <c r="B23" s="37" t="s">
        <v>101</v>
      </c>
      <c r="C23" s="37" t="s">
        <v>102</v>
      </c>
      <c r="D23" s="37" t="s">
        <v>105</v>
      </c>
      <c r="E23" s="37">
        <v>4693</v>
      </c>
      <c r="F23" s="37" t="s">
        <v>104</v>
      </c>
      <c r="G23" s="37">
        <v>1</v>
      </c>
      <c r="H23" s="80">
        <v>66262018108</v>
      </c>
      <c r="I23" s="79">
        <v>32000000</v>
      </c>
      <c r="J23" s="81">
        <v>0</v>
      </c>
    </row>
    <row r="24" spans="1:11" ht="50.25" customHeight="1" x14ac:dyDescent="0.2">
      <c r="A24" s="63">
        <v>17</v>
      </c>
      <c r="B24" s="37" t="s">
        <v>101</v>
      </c>
      <c r="C24" s="37" t="s">
        <v>106</v>
      </c>
      <c r="D24" s="37" t="s">
        <v>107</v>
      </c>
      <c r="E24" s="37">
        <v>200</v>
      </c>
      <c r="F24" s="37" t="s">
        <v>104</v>
      </c>
      <c r="G24" s="37">
        <v>1</v>
      </c>
      <c r="H24" s="80">
        <v>66262017267</v>
      </c>
      <c r="I24" s="79">
        <v>7261000</v>
      </c>
      <c r="J24" s="81">
        <v>0</v>
      </c>
    </row>
    <row r="25" spans="1:11" ht="50.25" customHeight="1" x14ac:dyDescent="0.2">
      <c r="A25" s="63">
        <v>18</v>
      </c>
      <c r="B25" s="37" t="s">
        <v>101</v>
      </c>
      <c r="C25" s="37" t="s">
        <v>108</v>
      </c>
      <c r="D25" s="37" t="s">
        <v>107</v>
      </c>
      <c r="E25" s="37">
        <v>80</v>
      </c>
      <c r="F25" s="37" t="s">
        <v>104</v>
      </c>
      <c r="G25" s="37">
        <v>1</v>
      </c>
      <c r="H25" s="80">
        <v>66262017270</v>
      </c>
      <c r="I25" s="79">
        <v>6666977</v>
      </c>
      <c r="J25" s="81">
        <v>0</v>
      </c>
    </row>
    <row r="26" spans="1:11" ht="50.25" customHeight="1" x14ac:dyDescent="0.2">
      <c r="A26" s="63">
        <v>19</v>
      </c>
      <c r="B26" s="37" t="s">
        <v>101</v>
      </c>
      <c r="C26" s="37" t="s">
        <v>109</v>
      </c>
      <c r="D26" s="37" t="s">
        <v>110</v>
      </c>
      <c r="E26" s="37">
        <v>1240</v>
      </c>
      <c r="F26" s="37" t="s">
        <v>104</v>
      </c>
      <c r="G26" s="82">
        <v>1</v>
      </c>
      <c r="H26" s="80">
        <v>66262017327</v>
      </c>
      <c r="I26" s="79">
        <v>12965360</v>
      </c>
      <c r="J26" s="81">
        <v>0</v>
      </c>
    </row>
    <row r="27" spans="1:11" s="31" customFormat="1" ht="35.25" customHeight="1" x14ac:dyDescent="0.2">
      <c r="A27" s="29"/>
      <c r="B27" s="7"/>
      <c r="C27" s="7"/>
      <c r="D27" s="32" t="s">
        <v>91</v>
      </c>
      <c r="E27" s="33">
        <f>SUM(E8:E26)</f>
        <v>11621</v>
      </c>
      <c r="F27" s="33"/>
      <c r="G27" s="33">
        <f>SUM(G8:G26)</f>
        <v>17</v>
      </c>
      <c r="H27" s="33">
        <f>SUM(H8:H17)</f>
        <v>0</v>
      </c>
      <c r="I27" s="34">
        <f>SUM(I8:I26)</f>
        <v>2144184830</v>
      </c>
      <c r="J27" s="30"/>
    </row>
    <row r="28" spans="1:11" ht="50.25" customHeight="1" x14ac:dyDescent="0.2">
      <c r="A28" s="60">
        <v>20</v>
      </c>
      <c r="B28" s="16" t="s">
        <v>4</v>
      </c>
      <c r="C28" s="16"/>
      <c r="D28" s="61" t="s">
        <v>76</v>
      </c>
      <c r="E28" s="17"/>
      <c r="F28" s="16" t="s">
        <v>69</v>
      </c>
      <c r="G28" s="17">
        <v>1</v>
      </c>
      <c r="H28" s="18"/>
      <c r="I28" s="19">
        <v>45000000</v>
      </c>
      <c r="J28" s="20"/>
    </row>
    <row r="29" spans="1:11" ht="50.25" customHeight="1" x14ac:dyDescent="0.2">
      <c r="A29" s="35">
        <v>21</v>
      </c>
      <c r="B29" s="36" t="s">
        <v>43</v>
      </c>
      <c r="C29" s="36"/>
      <c r="D29" s="70" t="s">
        <v>76</v>
      </c>
      <c r="E29" s="37"/>
      <c r="F29" s="36" t="s">
        <v>69</v>
      </c>
      <c r="G29" s="37">
        <v>1</v>
      </c>
      <c r="H29" s="75"/>
      <c r="I29" s="72">
        <v>25000000</v>
      </c>
      <c r="J29" s="38"/>
      <c r="K29" s="43" t="s">
        <v>96</v>
      </c>
    </row>
    <row r="30" spans="1:11" ht="50.25" customHeight="1" x14ac:dyDescent="0.2">
      <c r="A30" s="60">
        <v>22</v>
      </c>
      <c r="B30" s="64" t="s">
        <v>66</v>
      </c>
      <c r="C30" s="64"/>
      <c r="D30" s="65" t="s">
        <v>68</v>
      </c>
      <c r="E30" s="66"/>
      <c r="F30" s="64" t="s">
        <v>69</v>
      </c>
      <c r="G30" s="66">
        <v>1</v>
      </c>
      <c r="H30" s="74"/>
      <c r="I30" s="68">
        <v>25000000</v>
      </c>
      <c r="J30" s="69"/>
    </row>
    <row r="31" spans="1:11" ht="50.25" customHeight="1" thickBot="1" x14ac:dyDescent="0.25">
      <c r="A31" s="29">
        <v>23</v>
      </c>
      <c r="B31" s="7" t="s">
        <v>67</v>
      </c>
      <c r="C31" s="7"/>
      <c r="D31" s="12" t="s">
        <v>76</v>
      </c>
      <c r="E31" s="17"/>
      <c r="F31" s="16" t="s">
        <v>69</v>
      </c>
      <c r="G31" s="17">
        <v>1</v>
      </c>
      <c r="H31" s="18"/>
      <c r="I31" s="19">
        <v>52000000</v>
      </c>
      <c r="J31" s="20"/>
    </row>
    <row r="32" spans="1:11" ht="50.25" customHeight="1" thickBot="1" x14ac:dyDescent="0.25">
      <c r="F32" s="21" t="s">
        <v>33</v>
      </c>
      <c r="G32" s="22">
        <f>SUM(G14:G31)</f>
        <v>34</v>
      </c>
      <c r="H32" s="23"/>
      <c r="I32" s="24">
        <f>SUM(I8:I31)</f>
        <v>4435369660</v>
      </c>
      <c r="J32" s="25"/>
    </row>
    <row r="35" spans="2:5" ht="15" x14ac:dyDescent="0.25">
      <c r="B35" s="11"/>
      <c r="C35"/>
      <c r="D35"/>
      <c r="E35" s="28"/>
    </row>
    <row r="36" spans="2:5" ht="15" x14ac:dyDescent="0.25">
      <c r="B36" s="11"/>
      <c r="C36"/>
      <c r="D36"/>
      <c r="E36" s="28"/>
    </row>
  </sheetData>
  <sortState xmlns:xlrd2="http://schemas.microsoft.com/office/spreadsheetml/2017/richdata2" ref="B28:J31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2019-02-05T15:48:04Z</dcterms:modified>
</cp:coreProperties>
</file>