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ulachristen/Documents/mmv_ror/data/"/>
    </mc:Choice>
  </mc:AlternateContent>
  <xr:revisionPtr revIDLastSave="0" documentId="13_ncr:1_{3496C4DA-82B8-1343-84A9-ADD4D1963DFB}" xr6:coauthVersionLast="47" xr6:coauthVersionMax="47" xr10:uidLastSave="{00000000-0000-0000-0000-000000000000}"/>
  <bookViews>
    <workbookView xWindow="0" yWindow="760" windowWidth="23260" windowHeight="14860" xr2:uid="{00000000-000D-0000-FFFF-FFFF00000000}"/>
  </bookViews>
  <sheets>
    <sheet name="mmv investment" sheetId="1" r:id="rId1"/>
    <sheet name="Compounded interest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C35" i="2"/>
  <c r="D35" i="2" s="1"/>
  <c r="C34" i="2"/>
  <c r="D34" i="2" s="1"/>
  <c r="C33" i="2"/>
  <c r="D33" i="2" s="1"/>
  <c r="C32" i="2"/>
  <c r="D32" i="2" s="1"/>
  <c r="C31" i="2"/>
  <c r="D31" i="2" s="1"/>
  <c r="C30" i="2"/>
  <c r="D26" i="2" s="1"/>
  <c r="D29" i="2"/>
  <c r="C29" i="2"/>
  <c r="C28" i="2"/>
  <c r="D28" i="2" s="1"/>
  <c r="C27" i="2"/>
  <c r="D27" i="2" s="1"/>
  <c r="C26" i="2"/>
  <c r="C25" i="2"/>
  <c r="D25" i="2" s="1"/>
  <c r="C24" i="2"/>
  <c r="D24" i="2" s="1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30" i="2" l="1"/>
</calcChain>
</file>

<file path=xl/sharedStrings.xml><?xml version="1.0" encoding="utf-8"?>
<sst xmlns="http://schemas.openxmlformats.org/spreadsheetml/2006/main" count="9" uniqueCount="9">
  <si>
    <t>Year</t>
  </si>
  <si>
    <t>Source:</t>
  </si>
  <si>
    <t>Revenue (USD)</t>
  </si>
  <si>
    <t>MMV's CFO</t>
  </si>
  <si>
    <t>year</t>
  </si>
  <si>
    <t>US inflation rate</t>
  </si>
  <si>
    <t>Compounded interest rate</t>
  </si>
  <si>
    <t>US inflation rate + 1</t>
  </si>
  <si>
    <t>Investment in 2023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</si>
</sst>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2" max="2" width="20" bestFit="1" customWidth="1"/>
    <col min="3" max="3" width="34.33203125" bestFit="1" customWidth="1"/>
    <col min="4" max="26" width="12.1640625" bestFit="1" customWidth="1"/>
  </cols>
  <sheetData>
    <row r="1" spans="1:3" x14ac:dyDescent="0.2">
      <c r="A1" t="s">
        <v>1</v>
      </c>
      <c r="B1" t="s">
        <v>3</v>
      </c>
    </row>
    <row r="2" spans="1:3" x14ac:dyDescent="0.2">
      <c r="A2" s="1" t="s">
        <v>0</v>
      </c>
      <c r="B2" s="1" t="s">
        <v>2</v>
      </c>
      <c r="C2" s="1" t="s">
        <v>8</v>
      </c>
    </row>
    <row r="3" spans="1:3" x14ac:dyDescent="0.2">
      <c r="A3">
        <v>2000</v>
      </c>
      <c r="B3" s="2">
        <v>8609634</v>
      </c>
      <c r="C3" s="2">
        <f>(B3 * (1 + 0.03)^(2023-A3))*(VLOOKUP($A3,'Compounded interest rates'!A:D,4,0))</f>
        <v>29852923.001103438</v>
      </c>
    </row>
    <row r="4" spans="1:3" x14ac:dyDescent="0.2">
      <c r="A4">
        <v>2001</v>
      </c>
      <c r="B4" s="2">
        <v>15387591</v>
      </c>
      <c r="C4" s="2">
        <f>(B4 * (1 + 0.03)^(2023-A4))*(VLOOKUP($A4,'Compounded interest rates'!A:D,4,0))</f>
        <v>50108598.434393145</v>
      </c>
    </row>
    <row r="5" spans="1:3" x14ac:dyDescent="0.2">
      <c r="A5">
        <v>2002</v>
      </c>
      <c r="B5" s="2">
        <v>10578293</v>
      </c>
      <c r="C5" s="2">
        <f>(B5 * (1 + 0.03)^(2023-A5))*(VLOOKUP($A5,'Compounded interest rates'!A:D,4,0))</f>
        <v>32524926.510987736</v>
      </c>
    </row>
    <row r="6" spans="1:3" x14ac:dyDescent="0.2">
      <c r="A6">
        <v>2003</v>
      </c>
      <c r="B6" s="2">
        <v>20821273</v>
      </c>
      <c r="C6" s="2">
        <f>(B6 * (1 + 0.03)^(2023-A6))*(VLOOKUP($A6,'Compounded interest rates'!A:D,4,0))</f>
        <v>61183848.431570187</v>
      </c>
    </row>
    <row r="7" spans="1:3" x14ac:dyDescent="0.2">
      <c r="A7">
        <v>2004</v>
      </c>
      <c r="B7" s="2">
        <v>27344413</v>
      </c>
      <c r="C7" s="2">
        <f>(B7 * (1 + 0.03)^(2023-A7))*(VLOOKUP($A7,'Compounded interest rates'!A:D,4,0))</f>
        <v>76280271.968080223</v>
      </c>
    </row>
    <row r="8" spans="1:3" x14ac:dyDescent="0.2">
      <c r="A8">
        <v>2005</v>
      </c>
      <c r="B8" s="2">
        <v>43254967</v>
      </c>
      <c r="C8" s="2">
        <f>(B8 * (1 + 0.03)^(2023-A8))*(VLOOKUP($A8,'Compounded interest rates'!A:D,4,0))</f>
        <v>114095421.23384707</v>
      </c>
    </row>
    <row r="9" spans="1:3" x14ac:dyDescent="0.2">
      <c r="A9">
        <v>2006</v>
      </c>
      <c r="B9" s="2">
        <v>28687435</v>
      </c>
      <c r="C9" s="2">
        <f>(B9 * (1 + 0.03)^(2023-A9))*(VLOOKUP($A9,'Compounded interest rates'!A:D,4,0))</f>
        <v>71055328.531220973</v>
      </c>
    </row>
    <row r="10" spans="1:3" x14ac:dyDescent="0.2">
      <c r="A10">
        <v>2007</v>
      </c>
      <c r="B10" s="2">
        <v>74659474</v>
      </c>
      <c r="C10" s="2">
        <f>(B10 * (1 + 0.03)^(2023-A10))*(VLOOKUP($A10,'Compounded interest rates'!A:D,4,0))</f>
        <v>173925704.21991992</v>
      </c>
    </row>
    <row r="11" spans="1:3" x14ac:dyDescent="0.2">
      <c r="A11">
        <v>2008</v>
      </c>
      <c r="B11" s="2">
        <v>53771088</v>
      </c>
      <c r="C11" s="2">
        <f>(B11 * (1 + 0.03)^(2023-A11))*(VLOOKUP($A11,'Compounded interest rates'!A:D,4,0))</f>
        <v>118242843.00478078</v>
      </c>
    </row>
    <row r="12" spans="1:3" x14ac:dyDescent="0.2">
      <c r="A12">
        <v>2009</v>
      </c>
      <c r="B12" s="2">
        <v>41761079</v>
      </c>
      <c r="C12" s="2">
        <f>(B12 * (1 + 0.03)^(2023-A12))*(VLOOKUP($A12,'Compounded interest rates'!A:D,4,0))</f>
        <v>85861724.948004141</v>
      </c>
    </row>
    <row r="13" spans="1:3" x14ac:dyDescent="0.2">
      <c r="A13">
        <v>2010</v>
      </c>
      <c r="B13" s="2">
        <v>57927778</v>
      </c>
      <c r="C13" s="2">
        <f>(B13 * (1 + 0.03)^(2023-A13))*(VLOOKUP($A13,'Compounded interest rates'!A:D,4,0))</f>
        <v>116044460.20548752</v>
      </c>
    </row>
    <row r="14" spans="1:3" x14ac:dyDescent="0.2">
      <c r="A14">
        <v>2011</v>
      </c>
      <c r="B14" s="2">
        <v>67046212</v>
      </c>
      <c r="C14" s="2">
        <f>(B14 * (1 + 0.03)^(2023-A14))*(VLOOKUP($A14,'Compounded interest rates'!A:D,4,0))</f>
        <v>128294997.27124391</v>
      </c>
    </row>
    <row r="15" spans="1:3" x14ac:dyDescent="0.2">
      <c r="A15">
        <v>2012</v>
      </c>
      <c r="B15" s="2">
        <v>57607665</v>
      </c>
      <c r="C15" s="2">
        <f>(B15 * (1 + 0.03)^(2023-A15))*(VLOOKUP($A15,'Compounded interest rates'!A:D,4,0))</f>
        <v>103748180.04707028</v>
      </c>
    </row>
    <row r="16" spans="1:3" x14ac:dyDescent="0.2">
      <c r="A16">
        <v>2013</v>
      </c>
      <c r="B16" s="2">
        <v>62387977</v>
      </c>
      <c r="C16" s="2">
        <f>(B16 * (1 + 0.03)^(2023-A16))*(VLOOKUP($A16,'Compounded interest rates'!A:D,4,0))</f>
        <v>106873147.12894231</v>
      </c>
    </row>
    <row r="17" spans="1:3" x14ac:dyDescent="0.2">
      <c r="A17">
        <v>2014</v>
      </c>
      <c r="B17" s="2">
        <v>77010159</v>
      </c>
      <c r="C17" s="2">
        <f>(B17 * (1 + 0.03)^(2023-A17))*(VLOOKUP($A17,'Compounded interest rates'!A:D,4,0))</f>
        <v>126230106.01108603</v>
      </c>
    </row>
    <row r="18" spans="1:3" x14ac:dyDescent="0.2">
      <c r="A18">
        <v>2015</v>
      </c>
      <c r="B18" s="2">
        <v>86281605</v>
      </c>
      <c r="C18" s="2">
        <f>(B18 * (1 + 0.03)^(2023-A18))*(VLOOKUP($A18,'Compounded interest rates'!A:D,4,0))</f>
        <v>135116138.98420516</v>
      </c>
    </row>
    <row r="19" spans="1:3" x14ac:dyDescent="0.2">
      <c r="A19">
        <v>2016</v>
      </c>
      <c r="B19" s="2">
        <v>63995558</v>
      </c>
      <c r="C19" s="2">
        <f>(B19 * (1 + 0.03)^(2023-A19))*(VLOOKUP($A19,'Compounded interest rates'!A:D,4,0))</f>
        <v>97182201.053852096</v>
      </c>
    </row>
    <row r="20" spans="1:3" x14ac:dyDescent="0.2">
      <c r="A20">
        <v>2017</v>
      </c>
      <c r="B20" s="2">
        <v>82635297</v>
      </c>
      <c r="C20" s="2">
        <f>(B20 * (1 + 0.03)^(2023-A20))*(VLOOKUP($A20,'Compounded interest rates'!A:D,4,0))</f>
        <v>120315216.05673559</v>
      </c>
    </row>
    <row r="21" spans="1:3" x14ac:dyDescent="0.2">
      <c r="A21">
        <v>2018</v>
      </c>
      <c r="B21" s="2">
        <v>64879371</v>
      </c>
      <c r="C21" s="2">
        <f>(B21 * (1 + 0.03)^(2023-A21))*(VLOOKUP($A21,'Compounded interest rates'!A:D,4,0))</f>
        <v>89798807.484815061</v>
      </c>
    </row>
    <row r="22" spans="1:3" x14ac:dyDescent="0.2">
      <c r="A22">
        <v>2019</v>
      </c>
      <c r="B22" s="2">
        <v>71290731</v>
      </c>
      <c r="C22" s="2">
        <f>(B22 * (1 + 0.03)^(2023-A22))*(VLOOKUP($A22,'Compounded interest rates'!A:D,4,0))</f>
        <v>93514565.475260228</v>
      </c>
    </row>
    <row r="23" spans="1:3" x14ac:dyDescent="0.2">
      <c r="A23">
        <v>2020</v>
      </c>
      <c r="B23" s="2">
        <v>86952456</v>
      </c>
      <c r="C23" s="2">
        <f>(B23 * (1 + 0.03)^(2023-A23))*(VLOOKUP($A23,'Compounded interest rates'!A:D,4,0))</f>
        <v>108765448.73564574</v>
      </c>
    </row>
    <row r="24" spans="1:3" x14ac:dyDescent="0.2">
      <c r="A24">
        <v>2021</v>
      </c>
      <c r="B24" s="2">
        <v>84063802</v>
      </c>
      <c r="C24" s="2">
        <f>(B24 * (1 + 0.03)^(2023-A24))*(VLOOKUP($A24,'Compounded interest rates'!A:D,4,0))</f>
        <v>100845446.19830881</v>
      </c>
    </row>
    <row r="25" spans="1:3" x14ac:dyDescent="0.2">
      <c r="A25">
        <v>2022</v>
      </c>
      <c r="B25" s="2">
        <v>73084949</v>
      </c>
      <c r="C25" s="2">
        <f>(B25 * (1 + 0.03)^(2023-A25))*(VLOOKUP($A25,'Compounded interest rates'!A:D,4,0))</f>
        <v>81301804.902422011</v>
      </c>
    </row>
    <row r="26" spans="1:3" x14ac:dyDescent="0.2">
      <c r="A26">
        <v>2023</v>
      </c>
      <c r="B26" s="2">
        <v>77988063</v>
      </c>
      <c r="C26" s="2">
        <f>(B26 * (1 + 0.03)^(2023-A26))*(VLOOKUP($A26,'Compounded interest rates'!A:D,4,0))</f>
        <v>77988063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EB7A-1C19-CB4B-BA75-05B9C98C620A}">
  <dimension ref="A1:D35"/>
  <sheetViews>
    <sheetView workbookViewId="0">
      <selection activeCell="C2" sqref="C2"/>
    </sheetView>
  </sheetViews>
  <sheetFormatPr baseColWidth="10" defaultRowHeight="15" x14ac:dyDescent="0.2"/>
  <cols>
    <col min="2" max="2" width="13.33203125" bestFit="1" customWidth="1"/>
    <col min="3" max="3" width="15.83203125" bestFit="1" customWidth="1"/>
    <col min="4" max="4" width="21.1640625" bestFit="1" customWidth="1"/>
  </cols>
  <sheetData>
    <row r="1" spans="1:4" x14ac:dyDescent="0.2">
      <c r="A1" t="s">
        <v>4</v>
      </c>
      <c r="B1" t="s">
        <v>5</v>
      </c>
      <c r="C1" t="s">
        <v>7</v>
      </c>
      <c r="D1" t="s">
        <v>6</v>
      </c>
    </row>
    <row r="2" spans="1:4" x14ac:dyDescent="0.2">
      <c r="A2">
        <v>1990</v>
      </c>
      <c r="B2">
        <v>5.3979564399032495E-2</v>
      </c>
      <c r="C2">
        <f>1+B2</f>
        <v>1.0539795643990324</v>
      </c>
      <c r="D2">
        <f>PRODUCT(C2:$C$35)</f>
        <v>2.3607549072331282</v>
      </c>
    </row>
    <row r="3" spans="1:4" x14ac:dyDescent="0.2">
      <c r="A3">
        <v>1991</v>
      </c>
      <c r="B3">
        <v>4.2349639645384907E-2</v>
      </c>
      <c r="C3">
        <f t="shared" ref="C3:C35" si="0">1+B3</f>
        <v>1.0423496396453849</v>
      </c>
      <c r="D3">
        <f>PRODUCT(C3:$C$35)</f>
        <v>2.2398488424006633</v>
      </c>
    </row>
    <row r="4" spans="1:4" x14ac:dyDescent="0.2">
      <c r="A4">
        <v>1992</v>
      </c>
      <c r="B4">
        <v>3.0288196781496902E-2</v>
      </c>
      <c r="C4">
        <f t="shared" si="0"/>
        <v>1.030288196781497</v>
      </c>
      <c r="D4">
        <f>PRODUCT(C4:$C$35)</f>
        <v>2.1488459891084886</v>
      </c>
    </row>
    <row r="5" spans="1:4" x14ac:dyDescent="0.2">
      <c r="A5">
        <v>1993</v>
      </c>
      <c r="B5">
        <v>2.95165696638559E-2</v>
      </c>
      <c r="C5">
        <f t="shared" si="0"/>
        <v>1.029516569663856</v>
      </c>
      <c r="D5">
        <f>PRODUCT(C5:$C$35)</f>
        <v>2.0856746644494604</v>
      </c>
    </row>
    <row r="6" spans="1:4" x14ac:dyDescent="0.2">
      <c r="A6">
        <v>1994</v>
      </c>
      <c r="B6">
        <v>2.6074415921545302E-2</v>
      </c>
      <c r="C6">
        <f t="shared" si="0"/>
        <v>1.0260744159215454</v>
      </c>
      <c r="D6">
        <f>PRODUCT(C6:$C$35)</f>
        <v>2.0258777040669171</v>
      </c>
    </row>
    <row r="7" spans="1:4" x14ac:dyDescent="0.2">
      <c r="A7">
        <v>1995</v>
      </c>
      <c r="B7">
        <v>2.80541968853662E-2</v>
      </c>
      <c r="C7">
        <f t="shared" si="0"/>
        <v>1.0280541968853663</v>
      </c>
      <c r="D7">
        <f>PRODUCT(C7:$C$35)</f>
        <v>1.9743964693315359</v>
      </c>
    </row>
    <row r="8" spans="1:4" x14ac:dyDescent="0.2">
      <c r="A8">
        <v>1996</v>
      </c>
      <c r="B8">
        <v>2.9312041999344101E-2</v>
      </c>
      <c r="C8">
        <f t="shared" si="0"/>
        <v>1.029312041999344</v>
      </c>
      <c r="D8">
        <f>PRODUCT(C8:$C$35)</f>
        <v>1.9205178825330849</v>
      </c>
    </row>
    <row r="9" spans="1:4" x14ac:dyDescent="0.2">
      <c r="A9">
        <v>1997</v>
      </c>
      <c r="B9">
        <v>2.3376899373073502E-2</v>
      </c>
      <c r="C9">
        <f t="shared" si="0"/>
        <v>1.0233768993730734</v>
      </c>
      <c r="D9">
        <f>PRODUCT(C9:$C$35)</f>
        <v>1.8658266921687388</v>
      </c>
    </row>
    <row r="10" spans="1:4" x14ac:dyDescent="0.2">
      <c r="A10">
        <v>1998</v>
      </c>
      <c r="B10">
        <v>1.55227909874364E-2</v>
      </c>
      <c r="C10">
        <f t="shared" si="0"/>
        <v>1.0155227909874365</v>
      </c>
      <c r="D10">
        <f>PRODUCT(C10:$C$35)</f>
        <v>1.8232057937908852</v>
      </c>
    </row>
    <row r="11" spans="1:4" x14ac:dyDescent="0.2">
      <c r="A11">
        <v>1999</v>
      </c>
      <c r="B11">
        <v>2.1880271969735802E-2</v>
      </c>
      <c r="C11">
        <f t="shared" si="0"/>
        <v>1.0218802719697357</v>
      </c>
      <c r="D11">
        <f>PRODUCT(C11:$C$35)</f>
        <v>1.7953371504524314</v>
      </c>
    </row>
    <row r="12" spans="1:4" x14ac:dyDescent="0.2">
      <c r="A12">
        <v>2000</v>
      </c>
      <c r="B12">
        <v>3.3768572714992902E-2</v>
      </c>
      <c r="C12">
        <f t="shared" si="0"/>
        <v>1.033768572714993</v>
      </c>
      <c r="D12">
        <f>PRODUCT(C12:$C$35)</f>
        <v>1.7568957926859783</v>
      </c>
    </row>
    <row r="13" spans="1:4" x14ac:dyDescent="0.2">
      <c r="A13">
        <v>2001</v>
      </c>
      <c r="B13">
        <v>2.8261711188540702E-2</v>
      </c>
      <c r="C13">
        <f t="shared" si="0"/>
        <v>1.0282617111885406</v>
      </c>
      <c r="D13">
        <f>PRODUCT(C13:$C$35)</f>
        <v>1.6995059039876124</v>
      </c>
    </row>
    <row r="14" spans="1:4" x14ac:dyDescent="0.2">
      <c r="A14">
        <v>2002</v>
      </c>
      <c r="B14">
        <v>1.5860316265060098E-2</v>
      </c>
      <c r="C14">
        <f t="shared" si="0"/>
        <v>1.0158603162650601</v>
      </c>
      <c r="D14">
        <f>PRODUCT(C14:$C$35)</f>
        <v>1.6527950865963865</v>
      </c>
    </row>
    <row r="15" spans="1:4" x14ac:dyDescent="0.2">
      <c r="A15">
        <v>2003</v>
      </c>
      <c r="B15">
        <v>2.2700949733611503E-2</v>
      </c>
      <c r="C15">
        <f t="shared" si="0"/>
        <v>1.0227009497336115</v>
      </c>
      <c r="D15">
        <f>PRODUCT(C15:$C$35)</f>
        <v>1.6269905026638876</v>
      </c>
    </row>
    <row r="16" spans="1:4" x14ac:dyDescent="0.2">
      <c r="A16">
        <v>2004</v>
      </c>
      <c r="B16">
        <v>2.6772366930917203E-2</v>
      </c>
      <c r="C16">
        <f t="shared" si="0"/>
        <v>1.0267723669309172</v>
      </c>
      <c r="D16">
        <f>PRODUCT(C16:$C$35)</f>
        <v>1.590876104190261</v>
      </c>
    </row>
    <row r="17" spans="1:4" x14ac:dyDescent="0.2">
      <c r="A17">
        <v>2005</v>
      </c>
      <c r="B17">
        <v>3.3927468454955E-2</v>
      </c>
      <c r="C17">
        <f t="shared" si="0"/>
        <v>1.0339274684549551</v>
      </c>
      <c r="D17">
        <f>PRODUCT(C17:$C$35)</f>
        <v>1.5493951292685091</v>
      </c>
    </row>
    <row r="18" spans="1:4" x14ac:dyDescent="0.2">
      <c r="A18">
        <v>2006</v>
      </c>
      <c r="B18">
        <v>3.2259441007040403E-2</v>
      </c>
      <c r="C18">
        <f t="shared" si="0"/>
        <v>1.0322594410070405</v>
      </c>
      <c r="D18">
        <f>PRODUCT(C18:$C$35)</f>
        <v>1.4985530189886924</v>
      </c>
    </row>
    <row r="19" spans="1:4" x14ac:dyDescent="0.2">
      <c r="A19">
        <v>2007</v>
      </c>
      <c r="B19">
        <v>2.8526724815013803E-2</v>
      </c>
      <c r="C19">
        <f t="shared" si="0"/>
        <v>1.0285267248150138</v>
      </c>
      <c r="D19">
        <f>PRODUCT(C19:$C$35)</f>
        <v>1.451721301310406</v>
      </c>
    </row>
    <row r="20" spans="1:4" x14ac:dyDescent="0.2">
      <c r="A20">
        <v>2008</v>
      </c>
      <c r="B20">
        <v>3.8391002966509997E-2</v>
      </c>
      <c r="C20">
        <f t="shared" si="0"/>
        <v>1.03839100296651</v>
      </c>
      <c r="D20">
        <f>PRODUCT(C20:$C$35)</f>
        <v>1.4114570543332312</v>
      </c>
    </row>
    <row r="21" spans="1:4" x14ac:dyDescent="0.2">
      <c r="A21">
        <v>2009</v>
      </c>
      <c r="B21">
        <v>-3.55546266299747E-3</v>
      </c>
      <c r="C21">
        <f t="shared" si="0"/>
        <v>0.99644453733700256</v>
      </c>
      <c r="D21">
        <f>PRODUCT(C21:$C$35)</f>
        <v>1.3592731931429813</v>
      </c>
    </row>
    <row r="22" spans="1:4" x14ac:dyDescent="0.2">
      <c r="A22">
        <v>2010</v>
      </c>
      <c r="B22">
        <v>1.6400434423899001E-2</v>
      </c>
      <c r="C22">
        <f t="shared" si="0"/>
        <v>1.016400434423899</v>
      </c>
      <c r="D22">
        <f>PRODUCT(C22:$C$35)</f>
        <v>1.3641232825417839</v>
      </c>
    </row>
    <row r="23" spans="1:4" x14ac:dyDescent="0.2">
      <c r="A23">
        <v>2011</v>
      </c>
      <c r="B23">
        <v>3.156841568622E-2</v>
      </c>
      <c r="C23">
        <f t="shared" si="0"/>
        <v>1.0315684156862199</v>
      </c>
      <c r="D23">
        <f>PRODUCT(C23:$C$35)</f>
        <v>1.3421120616846016</v>
      </c>
    </row>
    <row r="24" spans="1:4" x14ac:dyDescent="0.2">
      <c r="A24">
        <v>2012</v>
      </c>
      <c r="B24">
        <v>2.0693372652606699E-2</v>
      </c>
      <c r="C24">
        <f t="shared" si="0"/>
        <v>1.0206933726526066</v>
      </c>
      <c r="D24">
        <f>PRODUCT(C24:$C$35)</f>
        <v>1.3010402812612307</v>
      </c>
    </row>
    <row r="25" spans="1:4" x14ac:dyDescent="0.2">
      <c r="A25">
        <v>2013</v>
      </c>
      <c r="B25">
        <v>1.46483265562717E-2</v>
      </c>
      <c r="C25">
        <f t="shared" si="0"/>
        <v>1.0146483265562718</v>
      </c>
      <c r="D25">
        <f>PRODUCT(C25:$C$35)</f>
        <v>1.2746632006437457</v>
      </c>
    </row>
    <row r="26" spans="1:4" x14ac:dyDescent="0.2">
      <c r="A26">
        <v>2014</v>
      </c>
      <c r="B26">
        <v>1.6222229774081699E-2</v>
      </c>
      <c r="C26">
        <f t="shared" si="0"/>
        <v>1.0162222297740817</v>
      </c>
      <c r="D26">
        <f>PRODUCT(C26:$C$35)</f>
        <v>1.2562610781313435</v>
      </c>
    </row>
    <row r="27" spans="1:4" x14ac:dyDescent="0.2">
      <c r="A27">
        <v>2015</v>
      </c>
      <c r="B27">
        <v>1.18627135552451E-3</v>
      </c>
      <c r="C27">
        <f t="shared" si="0"/>
        <v>1.0011862713555244</v>
      </c>
      <c r="D27">
        <f>PRODUCT(C27:$C$35)</f>
        <v>1.2362070434245716</v>
      </c>
    </row>
    <row r="28" spans="1:4" x14ac:dyDescent="0.2">
      <c r="A28">
        <v>2016</v>
      </c>
      <c r="B28">
        <v>1.26158320570536E-2</v>
      </c>
      <c r="C28">
        <f t="shared" si="0"/>
        <v>1.0126158320570535</v>
      </c>
      <c r="D28">
        <f>PRODUCT(C28:$C$35)</f>
        <v>1.2347423039978849</v>
      </c>
    </row>
    <row r="29" spans="1:4" x14ac:dyDescent="0.2">
      <c r="A29">
        <v>2017</v>
      </c>
      <c r="B29">
        <v>2.1301100036596101E-2</v>
      </c>
      <c r="C29">
        <f t="shared" si="0"/>
        <v>1.0213011000365961</v>
      </c>
      <c r="D29">
        <f>PRODUCT(C29:$C$35)</f>
        <v>1.2193590746942977</v>
      </c>
    </row>
    <row r="30" spans="1:4" x14ac:dyDescent="0.2">
      <c r="A30">
        <v>2018</v>
      </c>
      <c r="B30">
        <v>2.4425832969281702E-2</v>
      </c>
      <c r="C30">
        <f t="shared" si="0"/>
        <v>1.0244258329692817</v>
      </c>
      <c r="D30">
        <f>PRODUCT(C30:$C$35)</f>
        <v>1.1939271138066967</v>
      </c>
    </row>
    <row r="31" spans="1:4" x14ac:dyDescent="0.2">
      <c r="A31">
        <v>2019</v>
      </c>
      <c r="B31">
        <v>1.8122100752602101E-2</v>
      </c>
      <c r="C31">
        <f t="shared" si="0"/>
        <v>1.018122100752602</v>
      </c>
      <c r="D31">
        <f>PRODUCT(C31:$C$35)</f>
        <v>1.1654597876999238</v>
      </c>
    </row>
    <row r="32" spans="1:4" x14ac:dyDescent="0.2">
      <c r="A32">
        <v>2020</v>
      </c>
      <c r="B32">
        <v>1.2335843963062901E-2</v>
      </c>
      <c r="C32">
        <f t="shared" si="0"/>
        <v>1.012335843963063</v>
      </c>
      <c r="D32">
        <f>PRODUCT(C32:$C$35)</f>
        <v>1.1447151445179404</v>
      </c>
    </row>
    <row r="33" spans="1:4" x14ac:dyDescent="0.2">
      <c r="A33">
        <v>2021</v>
      </c>
      <c r="B33">
        <v>4.6978588636374205E-2</v>
      </c>
      <c r="C33">
        <f t="shared" si="0"/>
        <v>1.0469785886363743</v>
      </c>
      <c r="D33">
        <f>PRODUCT(C33:$C$35)</f>
        <v>1.1307661892486616</v>
      </c>
    </row>
    <row r="34" spans="1:4" x14ac:dyDescent="0.2">
      <c r="A34">
        <v>2022</v>
      </c>
      <c r="B34">
        <v>8.00279982052121E-2</v>
      </c>
      <c r="C34">
        <f t="shared" si="0"/>
        <v>1.0800279982052121</v>
      </c>
      <c r="D34">
        <f>PRODUCT(C34:$C$35)</f>
        <v>1.0800279982052121</v>
      </c>
    </row>
    <row r="35" spans="1:4" x14ac:dyDescent="0.2">
      <c r="A35">
        <v>2023</v>
      </c>
      <c r="B35">
        <v>0</v>
      </c>
      <c r="C35">
        <f t="shared" si="0"/>
        <v>1</v>
      </c>
      <c r="D35">
        <f>PRODUCT(C35:$C$35)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mmv investment</vt:lpstr>
      <vt:lpstr>Compounded interest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Audibert</dc:creator>
  <cp:lastModifiedBy>Christen, Paula</cp:lastModifiedBy>
  <dcterms:created xsi:type="dcterms:W3CDTF">2025-01-10T21:57:50Z</dcterms:created>
  <dcterms:modified xsi:type="dcterms:W3CDTF">2025-03-14T09:03:40Z</dcterms:modified>
</cp:coreProperties>
</file>