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H:\Mi unidad\Clima WT\Empresas Encuestadas\AFunza\2023\"/>
    </mc:Choice>
  </mc:AlternateContent>
  <xr:revisionPtr revIDLastSave="0" documentId="13_ncr:1_{9E8558B6-5C06-4323-9781-0F76924093B3}" xr6:coauthVersionLast="47" xr6:coauthVersionMax="47" xr10:uidLastSave="{00000000-0000-0000-0000-000000000000}"/>
  <bookViews>
    <workbookView xWindow="-108" yWindow="-108" windowWidth="23256" windowHeight="12456" xr2:uid="{00000000-000D-0000-FFFF-FFFF00000000}"/>
  </bookViews>
  <sheets>
    <sheet name="CONSOLIDADO" sheetId="1" r:id="rId1"/>
    <sheet name="DETALLE" sheetId="2" r:id="rId2"/>
    <sheet name="VARIABLES 2020" sheetId="3" r:id="rId3"/>
    <sheet name="Retirados" sheetId="4" state="hidden" r:id="rId4"/>
    <sheet name="Datos" sheetId="5" state="hidden" r:id="rId5"/>
  </sheets>
  <externalReferences>
    <externalReference r:id="rId6"/>
  </externalReferences>
  <definedNames>
    <definedName name="_xlnm._FilterDatabase" localSheetId="0" hidden="1">CONSOLIDADO!$C$2:$E$19</definedName>
    <definedName name="_xlnm._FilterDatabase" localSheetId="4" hidden="1">Datos!$A$1:$I$719</definedName>
    <definedName name="_xlnm._FilterDatabase" localSheetId="1" hidden="1">DETALLE!$A$1:$K$869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6" i="2" l="1"/>
  <c r="H863" i="2"/>
  <c r="H862" i="2"/>
  <c r="H861" i="2"/>
  <c r="H860" i="2"/>
  <c r="H859" i="2"/>
  <c r="H858" i="2"/>
  <c r="H857" i="2"/>
  <c r="H856" i="2"/>
  <c r="H855" i="2"/>
  <c r="H854" i="2"/>
  <c r="H853" i="2"/>
  <c r="H852" i="2"/>
  <c r="H851" i="2"/>
  <c r="H850" i="2"/>
  <c r="H849" i="2"/>
  <c r="H848" i="2"/>
  <c r="H847" i="2"/>
  <c r="H846" i="2"/>
  <c r="H845" i="2"/>
  <c r="H843" i="2"/>
  <c r="H842" i="2"/>
  <c r="H841" i="2"/>
  <c r="H840" i="2"/>
  <c r="H838" i="2"/>
  <c r="H837" i="2"/>
  <c r="H836" i="2"/>
  <c r="H835" i="2"/>
  <c r="H834" i="2"/>
  <c r="H833" i="2"/>
  <c r="H832" i="2"/>
  <c r="H831" i="2"/>
  <c r="H830" i="2"/>
  <c r="H829" i="2"/>
  <c r="H826" i="2"/>
  <c r="H825" i="2"/>
  <c r="H824" i="2"/>
  <c r="H823" i="2"/>
  <c r="H822" i="2"/>
  <c r="H821" i="2"/>
  <c r="H820" i="2"/>
  <c r="H819" i="2"/>
  <c r="H818" i="2"/>
  <c r="H817" i="2"/>
  <c r="H816" i="2"/>
  <c r="H815" i="2"/>
  <c r="H813" i="2"/>
  <c r="H812" i="2"/>
  <c r="H811" i="2"/>
  <c r="H810" i="2"/>
  <c r="H809" i="2"/>
  <c r="H808" i="2"/>
  <c r="H807" i="2"/>
  <c r="H806" i="2"/>
  <c r="H805" i="2"/>
  <c r="H804" i="2"/>
  <c r="H803" i="2"/>
  <c r="H801" i="2"/>
  <c r="H800" i="2"/>
  <c r="H799" i="2"/>
  <c r="H798" i="2"/>
  <c r="H796" i="2"/>
  <c r="H795" i="2"/>
  <c r="H794" i="2"/>
  <c r="H792" i="2"/>
  <c r="H791" i="2"/>
  <c r="H790" i="2"/>
  <c r="H789" i="2"/>
  <c r="H788" i="2"/>
  <c r="H787" i="2"/>
  <c r="H786" i="2"/>
  <c r="H785" i="2"/>
  <c r="H784" i="2"/>
  <c r="H783" i="2"/>
  <c r="H782" i="2"/>
  <c r="H781" i="2"/>
  <c r="H780" i="2"/>
  <c r="H779" i="2"/>
  <c r="H778" i="2"/>
  <c r="H777" i="2"/>
  <c r="H776" i="2"/>
  <c r="H775" i="2"/>
  <c r="H774" i="2"/>
  <c r="H773" i="2"/>
  <c r="H772" i="2"/>
  <c r="H771" i="2"/>
  <c r="H770"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7" i="2"/>
  <c r="H736" i="2"/>
  <c r="H734" i="2"/>
  <c r="H733" i="2"/>
  <c r="H731" i="2"/>
  <c r="H729" i="2"/>
  <c r="H727" i="2"/>
  <c r="H726" i="2"/>
  <c r="H725" i="2"/>
  <c r="H724" i="2"/>
  <c r="H716" i="2"/>
  <c r="H715" i="2"/>
  <c r="H713" i="2"/>
  <c r="H712" i="2"/>
  <c r="H711" i="2"/>
  <c r="H710" i="2"/>
  <c r="H709" i="2"/>
  <c r="H707" i="2"/>
  <c r="H706" i="2"/>
  <c r="H705" i="2"/>
  <c r="H704" i="2"/>
  <c r="H703" i="2"/>
  <c r="D54" i="1"/>
  <c r="H701" i="2"/>
  <c r="H700" i="2"/>
  <c r="H699" i="2"/>
  <c r="H698" i="2"/>
  <c r="H697" i="2"/>
  <c r="H696" i="2"/>
  <c r="H695" i="2"/>
  <c r="H694" i="2"/>
  <c r="H692" i="2"/>
  <c r="H690" i="2"/>
  <c r="H688" i="2"/>
  <c r="H687" i="2"/>
  <c r="H686" i="2"/>
  <c r="H685" i="2"/>
  <c r="H684" i="2"/>
  <c r="H682" i="2"/>
  <c r="H681" i="2"/>
  <c r="H680" i="2"/>
  <c r="H679" i="2"/>
  <c r="H639" i="2"/>
  <c r="H638" i="2"/>
  <c r="H637" i="2"/>
  <c r="H636" i="2"/>
  <c r="H635" i="2"/>
  <c r="H634" i="2"/>
  <c r="H633" i="2"/>
  <c r="H632" i="2"/>
  <c r="H631" i="2"/>
  <c r="H630" i="2"/>
  <c r="H629" i="2"/>
  <c r="H628" i="2"/>
  <c r="H627" i="2"/>
  <c r="H626"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4" i="2"/>
  <c r="H583" i="2"/>
  <c r="H582" i="2"/>
  <c r="H581" i="2"/>
  <c r="H580" i="2"/>
  <c r="H578" i="2"/>
  <c r="H577" i="2"/>
  <c r="H576" i="2"/>
  <c r="H574" i="2"/>
  <c r="H573" i="2"/>
  <c r="H572" i="2"/>
  <c r="H571" i="2"/>
  <c r="H570" i="2"/>
  <c r="H569" i="2"/>
  <c r="H568" i="2"/>
  <c r="H566" i="2"/>
  <c r="H565" i="2"/>
  <c r="H564" i="2"/>
  <c r="H541" i="2"/>
  <c r="H540" i="2"/>
  <c r="H539" i="2"/>
  <c r="H538" i="2"/>
  <c r="H536" i="2"/>
  <c r="H535" i="2"/>
  <c r="H534" i="2"/>
  <c r="H533" i="2"/>
  <c r="H532" i="2"/>
  <c r="H530" i="2"/>
  <c r="H529" i="2"/>
  <c r="H528" i="2"/>
  <c r="H527" i="2"/>
  <c r="H525" i="2"/>
  <c r="H524" i="2"/>
  <c r="H523" i="2"/>
  <c r="H522" i="2"/>
  <c r="H521" i="2"/>
  <c r="H520" i="2"/>
  <c r="H519" i="2"/>
  <c r="H517"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7" i="2"/>
  <c r="H486" i="2"/>
  <c r="H484" i="2"/>
  <c r="H483" i="2"/>
  <c r="H482" i="2"/>
  <c r="H481" i="2"/>
  <c r="H480" i="2"/>
  <c r="H478" i="2"/>
  <c r="H477" i="2"/>
  <c r="H476" i="2"/>
  <c r="H475" i="2"/>
  <c r="H473" i="2"/>
  <c r="H472" i="2"/>
  <c r="H471" i="2"/>
  <c r="H469" i="2"/>
  <c r="H468" i="2"/>
  <c r="H467" i="2"/>
  <c r="H466" i="2"/>
  <c r="H464" i="2"/>
  <c r="H463" i="2"/>
  <c r="H461" i="2"/>
  <c r="H460" i="2"/>
  <c r="H459" i="2"/>
  <c r="H458" i="2"/>
  <c r="H457" i="2"/>
  <c r="H456" i="2"/>
  <c r="H455" i="2"/>
  <c r="H454" i="2"/>
  <c r="H453" i="2"/>
  <c r="H452" i="2"/>
  <c r="H451" i="2"/>
  <c r="H450" i="2"/>
  <c r="H449" i="2"/>
  <c r="H448" i="2"/>
  <c r="H447" i="2"/>
  <c r="H446" i="2"/>
  <c r="H445" i="2"/>
  <c r="H443" i="2"/>
  <c r="H442" i="2"/>
  <c r="H441" i="2"/>
  <c r="H413" i="2"/>
  <c r="H412" i="2"/>
  <c r="H411" i="2"/>
  <c r="H410" i="2"/>
  <c r="H409" i="2"/>
  <c r="H408" i="2"/>
  <c r="H407" i="2"/>
  <c r="H406" i="2"/>
  <c r="H403" i="2"/>
  <c r="H402" i="2"/>
  <c r="H401" i="2"/>
  <c r="H400" i="2"/>
  <c r="H399" i="2"/>
  <c r="H398" i="2"/>
  <c r="H397" i="2"/>
  <c r="H374" i="2"/>
  <c r="H373" i="2"/>
  <c r="H372" i="2"/>
  <c r="H371" i="2"/>
  <c r="H370" i="2"/>
  <c r="H369" i="2"/>
  <c r="H368" i="2"/>
  <c r="H367" i="2"/>
  <c r="H366" i="2"/>
  <c r="H365" i="2"/>
  <c r="H364" i="2"/>
  <c r="H363" i="2"/>
  <c r="H362" i="2"/>
  <c r="H361" i="2"/>
  <c r="H360" i="2"/>
  <c r="H359" i="2"/>
  <c r="H353" i="2"/>
  <c r="H352" i="2"/>
  <c r="H351" i="2"/>
  <c r="H350" i="2"/>
  <c r="H349" i="2"/>
  <c r="H348" i="2"/>
  <c r="H347" i="2"/>
  <c r="H346" i="2"/>
  <c r="H345" i="2"/>
  <c r="H344" i="2"/>
  <c r="H343" i="2"/>
  <c r="H342" i="2"/>
  <c r="H341" i="2"/>
  <c r="H340" i="2"/>
  <c r="H339" i="2"/>
  <c r="H338" i="2"/>
  <c r="H337" i="2"/>
  <c r="H336" i="2"/>
  <c r="H335" i="2"/>
  <c r="H334" i="2"/>
  <c r="H333" i="2"/>
  <c r="H308" i="2"/>
  <c r="H307" i="2"/>
  <c r="H306" i="2"/>
  <c r="H305" i="2"/>
  <c r="H304" i="2"/>
  <c r="H303" i="2"/>
  <c r="H302" i="2"/>
  <c r="H301" i="2"/>
  <c r="H300" i="2"/>
  <c r="H299" i="2"/>
  <c r="H298" i="2"/>
  <c r="H297" i="2"/>
  <c r="H296" i="2"/>
  <c r="H294" i="2"/>
  <c r="H293" i="2"/>
  <c r="H292" i="2"/>
  <c r="H291" i="2"/>
  <c r="H290" i="2"/>
  <c r="H289" i="2"/>
  <c r="H288" i="2"/>
  <c r="H287" i="2"/>
  <c r="H282" i="2"/>
  <c r="H258" i="2"/>
  <c r="H257" i="2"/>
  <c r="H256" i="2"/>
  <c r="H255" i="2"/>
  <c r="H253" i="2"/>
  <c r="H252" i="2"/>
  <c r="H250" i="2"/>
  <c r="H249" i="2"/>
  <c r="H248" i="2"/>
  <c r="H247" i="2"/>
  <c r="H246" i="2"/>
  <c r="H245" i="2"/>
  <c r="H244" i="2"/>
  <c r="H243" i="2"/>
  <c r="H242" i="2"/>
  <c r="H241" i="2"/>
  <c r="H240" i="2"/>
  <c r="H239" i="2"/>
  <c r="H238" i="2"/>
  <c r="H237" i="2"/>
  <c r="H236" i="2"/>
  <c r="H233" i="2"/>
  <c r="H232" i="2"/>
  <c r="H231" i="2"/>
  <c r="H230" i="2"/>
  <c r="H200" i="2"/>
  <c r="H199" i="2"/>
  <c r="H198" i="2"/>
  <c r="H196" i="2"/>
  <c r="H195" i="2"/>
  <c r="H194" i="2"/>
  <c r="H193" i="2"/>
  <c r="H192" i="2"/>
  <c r="H191" i="2"/>
  <c r="H190" i="2"/>
  <c r="H189" i="2"/>
  <c r="H188" i="2"/>
  <c r="H187" i="2"/>
  <c r="H185" i="2"/>
  <c r="H184" i="2"/>
  <c r="H183" i="2"/>
  <c r="H182" i="2"/>
  <c r="H181" i="2"/>
  <c r="H180" i="2"/>
  <c r="H179" i="2"/>
  <c r="H178" i="2"/>
  <c r="H177" i="2"/>
  <c r="H176" i="2"/>
  <c r="H175" i="2"/>
  <c r="H173" i="2"/>
  <c r="H172" i="2"/>
  <c r="H171" i="2"/>
  <c r="H170" i="2"/>
  <c r="H169" i="2"/>
  <c r="H168" i="2"/>
  <c r="H167" i="2"/>
  <c r="H166" i="2"/>
  <c r="H165" i="2"/>
  <c r="H164" i="2"/>
  <c r="H163" i="2"/>
  <c r="H162" i="2"/>
  <c r="H161" i="2"/>
  <c r="H160" i="2"/>
  <c r="H159" i="2"/>
  <c r="H158" i="2"/>
  <c r="H157" i="2"/>
  <c r="H156" i="2"/>
  <c r="H155" i="2"/>
  <c r="H154" i="2"/>
  <c r="H153" i="2"/>
  <c r="H152" i="2"/>
  <c r="H151" i="2"/>
  <c r="H150" i="2"/>
  <c r="H148" i="2"/>
  <c r="H147" i="2"/>
  <c r="H146" i="2"/>
  <c r="H145" i="2"/>
  <c r="H144" i="2"/>
  <c r="H143" i="2"/>
  <c r="H142" i="2"/>
  <c r="H137" i="2"/>
  <c r="H136" i="2"/>
  <c r="H135" i="2"/>
  <c r="H134" i="2"/>
  <c r="H133" i="2"/>
  <c r="H132" i="2"/>
  <c r="H130" i="2"/>
  <c r="H129" i="2"/>
  <c r="H128" i="2"/>
  <c r="H127" i="2"/>
  <c r="H125" i="2"/>
  <c r="H124" i="2"/>
  <c r="H123" i="2"/>
  <c r="H122" i="2"/>
  <c r="H121" i="2"/>
  <c r="H120" i="2"/>
  <c r="H119" i="2"/>
  <c r="H118" i="2"/>
  <c r="H117" i="2"/>
  <c r="H116" i="2"/>
  <c r="H115" i="2"/>
  <c r="H114" i="2"/>
  <c r="H107" i="2"/>
  <c r="H106" i="2"/>
  <c r="H105" i="2"/>
  <c r="H104" i="2"/>
  <c r="H103" i="2"/>
  <c r="H102" i="2"/>
  <c r="H101" i="2"/>
  <c r="H100" i="2"/>
  <c r="H99" i="2"/>
  <c r="H98" i="2"/>
  <c r="H97" i="2"/>
  <c r="H96" i="2"/>
  <c r="H95" i="2"/>
  <c r="H93" i="2"/>
  <c r="H91" i="2"/>
  <c r="H90" i="2"/>
  <c r="H89" i="2"/>
  <c r="H88" i="2"/>
  <c r="H87" i="2"/>
  <c r="H86" i="2"/>
  <c r="H85" i="2"/>
  <c r="H84" i="2"/>
  <c r="H83" i="2"/>
  <c r="H75" i="2"/>
  <c r="H74" i="2"/>
  <c r="H73" i="2"/>
  <c r="H72" i="2"/>
  <c r="H70" i="2"/>
  <c r="H69" i="2"/>
  <c r="H68" i="2"/>
  <c r="H67" i="2"/>
  <c r="H66" i="2"/>
  <c r="H65" i="2"/>
  <c r="H64" i="2"/>
  <c r="H63" i="2"/>
  <c r="H61" i="2"/>
  <c r="H60" i="2"/>
  <c r="H59" i="2"/>
  <c r="H58" i="2"/>
  <c r="H57" i="2"/>
  <c r="H56" i="2"/>
  <c r="H55" i="2"/>
  <c r="H54" i="2"/>
  <c r="H53" i="2"/>
  <c r="H52" i="2"/>
  <c r="H51" i="2"/>
  <c r="H50" i="2"/>
  <c r="H49" i="2"/>
  <c r="H48" i="2"/>
  <c r="H47" i="2"/>
  <c r="H46" i="2"/>
  <c r="H45" i="2"/>
  <c r="H44" i="2"/>
  <c r="H42" i="2"/>
  <c r="H41" i="2"/>
  <c r="H40" i="2"/>
  <c r="H39" i="2"/>
  <c r="H38" i="2"/>
  <c r="H37" i="2"/>
  <c r="H35" i="2"/>
  <c r="H32" i="2"/>
  <c r="H31" i="2"/>
  <c r="H30" i="2"/>
  <c r="H29" i="2"/>
  <c r="H28" i="2"/>
  <c r="H27" i="2"/>
  <c r="H26" i="2"/>
  <c r="H25" i="2"/>
  <c r="H24" i="2"/>
  <c r="H23" i="2"/>
  <c r="H22" i="2"/>
  <c r="H21" i="2"/>
  <c r="H20" i="2"/>
  <c r="H18" i="2"/>
  <c r="H17" i="2"/>
  <c r="H16" i="2"/>
  <c r="H15" i="2"/>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E728" i="5"/>
  <c r="E727" i="5"/>
  <c r="E726" i="5"/>
  <c r="E725" i="5"/>
  <c r="E724" i="5"/>
  <c r="E723" i="5"/>
  <c r="E722" i="5"/>
  <c r="E721" i="5"/>
  <c r="E720" i="5"/>
  <c r="E719" i="5"/>
  <c r="E718" i="5"/>
  <c r="E717" i="5"/>
  <c r="E716" i="5"/>
  <c r="E715" i="5"/>
  <c r="E714" i="5"/>
  <c r="E713" i="5"/>
  <c r="E712" i="5"/>
  <c r="E711" i="5"/>
  <c r="E710" i="5"/>
  <c r="E709" i="5"/>
  <c r="E708" i="5"/>
  <c r="E707" i="5"/>
  <c r="E706" i="5"/>
  <c r="E705" i="5"/>
  <c r="E704" i="5"/>
  <c r="E703" i="5"/>
  <c r="E702" i="5"/>
  <c r="E701" i="5"/>
  <c r="E700" i="5"/>
  <c r="E699" i="5"/>
  <c r="E698" i="5"/>
  <c r="E697" i="5"/>
  <c r="E696" i="5"/>
  <c r="E695" i="5"/>
  <c r="E694" i="5"/>
  <c r="E693" i="5"/>
  <c r="E692" i="5"/>
  <c r="E691" i="5"/>
  <c r="E690" i="5"/>
  <c r="E689" i="5"/>
  <c r="E688" i="5"/>
  <c r="E687" i="5"/>
  <c r="E686" i="5"/>
  <c r="E685" i="5"/>
  <c r="E684" i="5"/>
  <c r="E683" i="5"/>
  <c r="E682" i="5"/>
  <c r="E681" i="5"/>
  <c r="E680" i="5"/>
  <c r="E679" i="5"/>
  <c r="E678" i="5"/>
  <c r="E677" i="5"/>
  <c r="E676" i="5"/>
  <c r="E675" i="5"/>
  <c r="E674" i="5"/>
  <c r="E673" i="5"/>
  <c r="E672" i="5"/>
  <c r="E671" i="5"/>
  <c r="E670" i="5"/>
  <c r="E669" i="5"/>
  <c r="E668" i="5"/>
  <c r="E667" i="5"/>
  <c r="E666" i="5"/>
  <c r="E665" i="5"/>
  <c r="E664" i="5"/>
  <c r="E663" i="5"/>
  <c r="E662" i="5"/>
  <c r="E661" i="5"/>
  <c r="E660" i="5"/>
  <c r="E659" i="5"/>
  <c r="E658" i="5"/>
  <c r="E657" i="5"/>
  <c r="E656" i="5"/>
  <c r="E655" i="5"/>
  <c r="E654" i="5"/>
  <c r="E653" i="5"/>
  <c r="E652" i="5"/>
  <c r="E651" i="5"/>
  <c r="E650" i="5"/>
  <c r="E649" i="5"/>
  <c r="E648" i="5"/>
  <c r="E647" i="5"/>
  <c r="E646" i="5"/>
  <c r="E645" i="5"/>
  <c r="E644" i="5"/>
  <c r="E643" i="5"/>
  <c r="E642" i="5"/>
  <c r="E641" i="5"/>
  <c r="E640" i="5"/>
  <c r="E639" i="5"/>
  <c r="E638" i="5"/>
  <c r="E637" i="5"/>
  <c r="E636" i="5"/>
  <c r="E635" i="5"/>
  <c r="E634" i="5"/>
  <c r="E633" i="5"/>
  <c r="E632" i="5"/>
  <c r="E631" i="5"/>
  <c r="E630" i="5"/>
  <c r="E629" i="5"/>
  <c r="E628" i="5"/>
  <c r="E627" i="5"/>
  <c r="E626" i="5"/>
  <c r="E625" i="5"/>
  <c r="E624" i="5"/>
  <c r="E623" i="5"/>
  <c r="E622" i="5"/>
  <c r="E621" i="5"/>
  <c r="E620" i="5"/>
  <c r="E619" i="5"/>
  <c r="E618" i="5"/>
  <c r="E617" i="5"/>
  <c r="E616" i="5"/>
  <c r="E615" i="5"/>
  <c r="E614" i="5"/>
  <c r="E613" i="5"/>
  <c r="E612" i="5"/>
  <c r="E611" i="5"/>
  <c r="E610" i="5"/>
  <c r="E609" i="5"/>
  <c r="E608" i="5"/>
  <c r="E607" i="5"/>
  <c r="E606" i="5"/>
  <c r="E605" i="5"/>
  <c r="E604" i="5"/>
  <c r="E603" i="5"/>
  <c r="E602" i="5"/>
  <c r="E601" i="5"/>
  <c r="E600" i="5"/>
  <c r="E599" i="5"/>
  <c r="E598" i="5"/>
  <c r="E597" i="5"/>
  <c r="E596" i="5"/>
  <c r="E595" i="5"/>
  <c r="E594" i="5"/>
  <c r="E593" i="5"/>
  <c r="E592" i="5"/>
  <c r="E591" i="5"/>
  <c r="E590" i="5"/>
  <c r="E589" i="5"/>
  <c r="E588" i="5"/>
  <c r="E587" i="5"/>
  <c r="E586" i="5"/>
  <c r="E585" i="5"/>
  <c r="E584" i="5"/>
  <c r="E583" i="5"/>
  <c r="E582" i="5"/>
  <c r="E581" i="5"/>
  <c r="E580" i="5"/>
  <c r="E579" i="5"/>
  <c r="E578" i="5"/>
  <c r="E577" i="5"/>
  <c r="E576" i="5"/>
  <c r="E575" i="5"/>
  <c r="E574" i="5"/>
  <c r="E573" i="5"/>
  <c r="E572" i="5"/>
  <c r="E571" i="5"/>
  <c r="E570" i="5"/>
  <c r="E569" i="5"/>
  <c r="E568" i="5"/>
  <c r="E567" i="5"/>
  <c r="E566" i="5"/>
  <c r="E565" i="5"/>
  <c r="E564" i="5"/>
  <c r="E563" i="5"/>
  <c r="E562" i="5"/>
  <c r="E561" i="5"/>
  <c r="E560" i="5"/>
  <c r="E559" i="5"/>
  <c r="E558" i="5"/>
  <c r="E557" i="5"/>
  <c r="E556" i="5"/>
  <c r="E555" i="5"/>
  <c r="E554" i="5"/>
  <c r="E553" i="5"/>
  <c r="E552" i="5"/>
  <c r="E551" i="5"/>
  <c r="E550" i="5"/>
  <c r="E549" i="5"/>
  <c r="E548" i="5"/>
  <c r="E547" i="5"/>
  <c r="E546" i="5"/>
  <c r="E545" i="5"/>
  <c r="E544" i="5"/>
  <c r="E543" i="5"/>
  <c r="E542" i="5"/>
  <c r="E541" i="5"/>
  <c r="E540" i="5"/>
  <c r="E539" i="5"/>
  <c r="E538" i="5"/>
  <c r="E537" i="5"/>
  <c r="E536" i="5"/>
  <c r="E535" i="5"/>
  <c r="E534" i="5"/>
  <c r="E533" i="5"/>
  <c r="E532" i="5"/>
  <c r="E531" i="5"/>
  <c r="E530" i="5"/>
  <c r="E529" i="5"/>
  <c r="E528" i="5"/>
  <c r="E527" i="5"/>
  <c r="E526" i="5"/>
  <c r="E525" i="5"/>
  <c r="E524" i="5"/>
  <c r="E523" i="5"/>
  <c r="E522" i="5"/>
  <c r="E521" i="5"/>
  <c r="E520" i="5"/>
  <c r="E519" i="5"/>
  <c r="E518" i="5"/>
  <c r="E517" i="5"/>
  <c r="E516" i="5"/>
  <c r="E515" i="5"/>
  <c r="E514" i="5"/>
  <c r="E513" i="5"/>
  <c r="E512" i="5"/>
  <c r="E511" i="5"/>
  <c r="E510" i="5"/>
  <c r="E509" i="5"/>
  <c r="E508" i="5"/>
  <c r="E507" i="5"/>
  <c r="E506" i="5"/>
  <c r="E505" i="5"/>
  <c r="E504" i="5"/>
  <c r="E503" i="5"/>
  <c r="E502" i="5"/>
  <c r="E501" i="5"/>
  <c r="E500" i="5"/>
  <c r="E499" i="5"/>
  <c r="E498" i="5"/>
  <c r="E497" i="5"/>
  <c r="E496" i="5"/>
  <c r="E495" i="5"/>
  <c r="E494" i="5"/>
  <c r="E493" i="5"/>
  <c r="E492" i="5"/>
  <c r="E491" i="5"/>
  <c r="E490" i="5"/>
  <c r="E489" i="5"/>
  <c r="E488" i="5"/>
  <c r="E487" i="5"/>
  <c r="E486" i="5"/>
  <c r="E485" i="5"/>
  <c r="E484" i="5"/>
  <c r="E483" i="5"/>
  <c r="E482" i="5"/>
  <c r="E481" i="5"/>
  <c r="E480" i="5"/>
  <c r="E479" i="5"/>
  <c r="E478" i="5"/>
  <c r="E477" i="5"/>
  <c r="E476" i="5"/>
  <c r="E475" i="5"/>
  <c r="E474" i="5"/>
  <c r="E473" i="5"/>
  <c r="E472" i="5"/>
  <c r="E471" i="5"/>
  <c r="E470" i="5"/>
  <c r="E469" i="5"/>
  <c r="E468" i="5"/>
  <c r="E467"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F2" i="5"/>
  <c r="E2" i="5"/>
  <c r="C78" i="1"/>
  <c r="B60"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D27" i="1"/>
  <c r="C27" i="1"/>
  <c r="D26" i="1"/>
  <c r="C26" i="1"/>
  <c r="D25" i="1"/>
  <c r="C25" i="1"/>
  <c r="D24" i="1"/>
  <c r="C24" i="1"/>
  <c r="D23" i="1"/>
  <c r="C23" i="1"/>
  <c r="B22"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B2" i="1"/>
  <c r="D38" i="1" l="1"/>
  <c r="E38" i="1" s="1"/>
  <c r="D41" i="1"/>
  <c r="E41" i="1" s="1"/>
  <c r="D30" i="1"/>
  <c r="D40" i="1"/>
  <c r="D29" i="1"/>
  <c r="E29" i="1" s="1"/>
  <c r="D39" i="1"/>
  <c r="D34" i="1"/>
  <c r="E34" i="1" s="1"/>
  <c r="D28" i="1"/>
  <c r="E28" i="1" s="1"/>
  <c r="D47" i="1"/>
  <c r="E47" i="1" s="1"/>
  <c r="D55" i="1"/>
  <c r="E55" i="1" s="1"/>
  <c r="D31" i="1"/>
  <c r="E31" i="1" s="1"/>
  <c r="D35" i="1"/>
  <c r="E35" i="1" s="1"/>
  <c r="D43" i="1"/>
  <c r="E43" i="1" s="1"/>
  <c r="D51" i="1"/>
  <c r="E51" i="1" s="1"/>
  <c r="D32" i="1"/>
  <c r="E32" i="1" s="1"/>
  <c r="D36" i="1"/>
  <c r="E36" i="1" s="1"/>
  <c r="D44" i="1"/>
  <c r="E44" i="1" s="1"/>
  <c r="D56" i="1"/>
  <c r="E56" i="1" s="1"/>
  <c r="D48" i="1"/>
  <c r="E48" i="1" s="1"/>
  <c r="D52" i="1"/>
  <c r="E52" i="1" s="1"/>
  <c r="D49" i="1"/>
  <c r="E49" i="1" s="1"/>
  <c r="D57" i="1"/>
  <c r="E57" i="1" s="1"/>
  <c r="D33" i="1"/>
  <c r="E33" i="1" s="1"/>
  <c r="D37" i="1"/>
  <c r="E37" i="1" s="1"/>
  <c r="D45" i="1"/>
  <c r="E45" i="1" s="1"/>
  <c r="D53" i="1"/>
  <c r="E53" i="1" s="1"/>
  <c r="D42" i="1"/>
  <c r="D46" i="1"/>
  <c r="E46" i="1" s="1"/>
  <c r="D50" i="1"/>
  <c r="E50" i="1" s="1"/>
  <c r="C73" i="1"/>
  <c r="E11" i="1"/>
  <c r="E15" i="1"/>
  <c r="E9" i="1"/>
  <c r="E10" i="1"/>
  <c r="E30" i="1"/>
  <c r="E8" i="1"/>
  <c r="E39" i="1"/>
  <c r="E54" i="1"/>
  <c r="C66" i="1"/>
  <c r="E5" i="1"/>
  <c r="E13" i="1"/>
  <c r="E17" i="1"/>
  <c r="C68" i="1"/>
  <c r="E16" i="1"/>
  <c r="D65" i="1"/>
  <c r="D69" i="1"/>
  <c r="C70" i="1"/>
  <c r="C74" i="1"/>
  <c r="D61" i="1"/>
  <c r="C62" i="1"/>
  <c r="D73" i="1"/>
  <c r="D62" i="1"/>
  <c r="D66" i="1"/>
  <c r="D70" i="1"/>
  <c r="D74" i="1"/>
  <c r="C75" i="1"/>
  <c r="D63" i="1"/>
  <c r="D67" i="1"/>
  <c r="D71" i="1"/>
  <c r="D75" i="1"/>
  <c r="C72" i="1"/>
  <c r="C63" i="1"/>
  <c r="C71" i="1"/>
  <c r="C64" i="1"/>
  <c r="D64" i="1"/>
  <c r="D68" i="1"/>
  <c r="D72" i="1"/>
  <c r="C67" i="1"/>
  <c r="C61" i="1"/>
  <c r="C65" i="1"/>
  <c r="C69" i="1"/>
  <c r="E26" i="1"/>
  <c r="E12" i="1"/>
  <c r="C58" i="1"/>
  <c r="E27" i="1"/>
  <c r="E40" i="1"/>
  <c r="E6" i="1"/>
  <c r="E24" i="1"/>
  <c r="E3" i="1"/>
  <c r="E7" i="1"/>
  <c r="C19" i="1"/>
  <c r="E4" i="1"/>
  <c r="E14" i="1"/>
  <c r="E18" i="1"/>
  <c r="E25" i="1"/>
  <c r="D19" i="1"/>
  <c r="E23" i="1"/>
  <c r="E73" i="1" l="1"/>
  <c r="E72" i="1"/>
  <c r="E68" i="1"/>
  <c r="D58" i="1"/>
  <c r="E58" i="1" s="1"/>
  <c r="E42" i="1"/>
  <c r="E70" i="1"/>
  <c r="E74" i="1"/>
  <c r="E65" i="1"/>
  <c r="E66" i="1"/>
  <c r="E63" i="1"/>
  <c r="E71" i="1"/>
  <c r="E69" i="1"/>
  <c r="E61" i="1"/>
  <c r="E67" i="1"/>
  <c r="D76" i="1"/>
  <c r="E75" i="1"/>
  <c r="E64" i="1"/>
  <c r="E62" i="1"/>
  <c r="C76" i="1"/>
  <c r="F3" i="5"/>
  <c r="E19" i="1"/>
  <c r="E76" i="1" l="1"/>
</calcChain>
</file>

<file path=xl/sharedStrings.xml><?xml version="1.0" encoding="utf-8"?>
<sst xmlns="http://schemas.openxmlformats.org/spreadsheetml/2006/main" count="7356" uniqueCount="1024">
  <si>
    <t>#</t>
  </si>
  <si>
    <t># personas</t>
  </si>
  <si>
    <t># respuestas</t>
  </si>
  <si>
    <t>% participación</t>
  </si>
  <si>
    <t xml:space="preserve"> HACIENDA</t>
  </si>
  <si>
    <t>DESPACHO DEL ALCALDE</t>
  </si>
  <si>
    <t>GERENCIA DE BUEN GOBIERNO</t>
  </si>
  <si>
    <t>DESARROLLO ECONÓMICO Y COMPETITIVIDAD</t>
  </si>
  <si>
    <t>DESARROLLO SOCIAL</t>
  </si>
  <si>
    <t>EDUCACIÓN</t>
  </si>
  <si>
    <t>GOBIERNO</t>
  </si>
  <si>
    <t>INFRAESTRUCTURA</t>
  </si>
  <si>
    <t>MEDIO AMBIENTE Y BIENESTAR ANIMAL</t>
  </si>
  <si>
    <t>MOVILIDAD</t>
  </si>
  <si>
    <t xml:space="preserve">MUJER Y JUVENTUD </t>
  </si>
  <si>
    <t>PLANEACIÓN Y ORDENAMIENTO</t>
  </si>
  <si>
    <t>SALUD</t>
  </si>
  <si>
    <t>SEGURIDAD</t>
  </si>
  <si>
    <t>SECRETARÍA GENERAL</t>
  </si>
  <si>
    <t>JURIDICA</t>
  </si>
  <si>
    <t>TOTAL</t>
  </si>
  <si>
    <t>CARRERA ADMINISTRATIVA</t>
  </si>
  <si>
    <t>CONTRATISTA</t>
  </si>
  <si>
    <t>LIBRE NOMBRAMIENTO</t>
  </si>
  <si>
    <t>TRABAJADOR OFICIAL</t>
  </si>
  <si>
    <t>PROVISIONAL</t>
  </si>
  <si>
    <t>Revisar alf inal</t>
  </si>
  <si>
    <t>BOGOTA</t>
  </si>
  <si>
    <t>FUNZA</t>
  </si>
  <si>
    <t>MUNICIPIOS CERCANOS</t>
  </si>
  <si>
    <t>EN BLANCO</t>
  </si>
  <si>
    <t>Encuestas no diligenciadas hasta el final</t>
  </si>
  <si>
    <t>CEDULA</t>
  </si>
  <si>
    <t>N°</t>
  </si>
  <si>
    <t>NOMBRE</t>
  </si>
  <si>
    <t>CARGO</t>
  </si>
  <si>
    <t>AREA</t>
  </si>
  <si>
    <t>VARIABLE 1</t>
  </si>
  <si>
    <t>VARIABLE 2</t>
  </si>
  <si>
    <t>VARIABLE 3</t>
  </si>
  <si>
    <t>CIUDAD DONDE VIVE</t>
  </si>
  <si>
    <t>Estado</t>
  </si>
  <si>
    <t>STATUS</t>
  </si>
  <si>
    <t>ADRIANA  VANEGAS  POVEDA</t>
  </si>
  <si>
    <t>AUXILIAR ADMINISTRATIVO 407-3</t>
  </si>
  <si>
    <t xml:space="preserve"> SECRETARÍA DE HACIENDA</t>
  </si>
  <si>
    <t>MADRID</t>
  </si>
  <si>
    <t>Activo</t>
  </si>
  <si>
    <t>Participación completa</t>
  </si>
  <si>
    <t>ANA YAQUELINE HERRERA CARRASQUILLA</t>
  </si>
  <si>
    <t>DEISY TATIANA VÁSQUEZ GONZÁLEZ</t>
  </si>
  <si>
    <t>SECRETARIO DE DESPACHO 20-4</t>
  </si>
  <si>
    <t>SIBATÉ</t>
  </si>
  <si>
    <t xml:space="preserve">DIANA LORENA MORENO GARAY </t>
  </si>
  <si>
    <t>AUXILIAR ADMINISTRATIVO 407-4</t>
  </si>
  <si>
    <t>JUANITA  CARREÑO HERMIDA</t>
  </si>
  <si>
    <t>SECRETARIA 440-4</t>
  </si>
  <si>
    <t>MOSQUERA</t>
  </si>
  <si>
    <t>LUZ ANDREA HERRERA QUINTERO</t>
  </si>
  <si>
    <t>TESORERO 201-3</t>
  </si>
  <si>
    <t>LUZ IRENE INTENCIPA SARMIENTO</t>
  </si>
  <si>
    <t>DIRECTOR  9-2</t>
  </si>
  <si>
    <t>MARIANA  MONSALVE UMBARILA</t>
  </si>
  <si>
    <t>SECRETARIA 440-3</t>
  </si>
  <si>
    <t>OLGA LUCIA MENDOZA PADILLA</t>
  </si>
  <si>
    <t>ORLANDO AMILCAR JARAMILLO DIAZ</t>
  </si>
  <si>
    <t>PROFESIONAL UNIVERSITARIO 219-3</t>
  </si>
  <si>
    <t>PILAR JOHANA RODRIGUEZ DIAZ</t>
  </si>
  <si>
    <t>PROFESIONAL UNIVERSITARIO 219-1</t>
  </si>
  <si>
    <t>FRANCIA ELENA CONTRERAS TORRES</t>
  </si>
  <si>
    <t>Inactivo</t>
  </si>
  <si>
    <t>ANGIE CAMILA SANCHEZ NARVAEZ</t>
  </si>
  <si>
    <t>TÉCNICO ADMINISTRATIVO 367-3</t>
  </si>
  <si>
    <t>NICOLL DAYAN HERRERA JORGE</t>
  </si>
  <si>
    <t>OPS</t>
  </si>
  <si>
    <t>En blanco</t>
  </si>
  <si>
    <t>DEYBI VALENTINA BELLO JIMENEZ</t>
  </si>
  <si>
    <t>DONY YANLOND CASTILLO CARVAJAL</t>
  </si>
  <si>
    <t>LAURA CAMILA ORTEGA RINCÓN</t>
  </si>
  <si>
    <t>YADY ZULINA BEDOYA AROS</t>
  </si>
  <si>
    <t>JHON JAIRO ALBORNOZ JAQUE</t>
  </si>
  <si>
    <t>IVAN ALBERTO PATIÑO MILLAN</t>
  </si>
  <si>
    <t>MAIRA ALEJANDRA MUÑOZ LEON</t>
  </si>
  <si>
    <t>DELIA ANDREA PUENTES GARAVITO</t>
  </si>
  <si>
    <t>LAURA ALEJANDRA OSORIO CASTRO</t>
  </si>
  <si>
    <t>DIANA MARCELA CASTELLANOS CASTAÑEDA</t>
  </si>
  <si>
    <t>LUCY JHOJANA ACERO ENRIQUEZ</t>
  </si>
  <si>
    <t>DEISY YANIRA GARCIA GUERRERO</t>
  </si>
  <si>
    <t>KEVIN SANTIAGO LARA MARTINEZ</t>
  </si>
  <si>
    <t>CARLOS EDUARDO JIMÉNEZ GARCÍA</t>
  </si>
  <si>
    <t>DIANA ROJAS BARBOSA C</t>
  </si>
  <si>
    <t>FREDY PARRAGA MORENO C</t>
  </si>
  <si>
    <t>DERLY JOHANNA ARANGUREN FLOREZ</t>
  </si>
  <si>
    <t>ANDRES FELIPE CÓMBITA UNDA</t>
  </si>
  <si>
    <t>No ha participado</t>
  </si>
  <si>
    <t>LORENA MOTAVITA RAMIREZ C</t>
  </si>
  <si>
    <t>IRENE ROSERO LOZANO C</t>
  </si>
  <si>
    <t>JUAN DIEGO LAGOS MARIN</t>
  </si>
  <si>
    <t>BRAYAN STEVEN SALAMANCA VELASQUEZ-</t>
  </si>
  <si>
    <t>JULIAN ESTEBAN GUACANEME VELANDIA</t>
  </si>
  <si>
    <t>DALLIRA KATERINE GUEVARA RODRIGUEZ</t>
  </si>
  <si>
    <t>NICOL ANDREA PIRA RODRIGUEZ</t>
  </si>
  <si>
    <t>CLAUDIA JINETH BARBOSA ORTIZ</t>
  </si>
  <si>
    <t>ANGIE LORENA PUENTES ESCOBAR</t>
  </si>
  <si>
    <t>HAIDY JOHANNA VILLALOBOS CRISTANCHO</t>
  </si>
  <si>
    <t>MYRIAM BIBIANA JAIMES SERRANO</t>
  </si>
  <si>
    <t>DOLLY CONSUELO LUQUE CASAS</t>
  </si>
  <si>
    <t>MELISSA KATHERINE SIERRA CASTILLO</t>
  </si>
  <si>
    <t>MARIA CAMILA GUERRERO PARRA</t>
  </si>
  <si>
    <t>SORAIDA PATRICIA MUÑOZ HERNANDEZ</t>
  </si>
  <si>
    <t>DIANA CAROLINA DIAZ VARGAS</t>
  </si>
  <si>
    <t>KATHERINE JOHANNA ARIAS SOTELO</t>
  </si>
  <si>
    <t>KRISTEL JULIETH DELVASTO ARCINIEGAS</t>
  </si>
  <si>
    <t>LEIDY YOHANA HERRERA SANCHEZ</t>
  </si>
  <si>
    <t>SONIA LILIANA MARTINEZ GUAQUETA</t>
  </si>
  <si>
    <t>JOHN ANDERSON GUTIERREZ FORERO</t>
  </si>
  <si>
    <t>NICOLAS LEANDRO RAMOS BAQUERO</t>
  </si>
  <si>
    <t>STEPHANY LIZETH PACHECO ABELLO</t>
  </si>
  <si>
    <t>NICOLAS FELIPE MARÍN MESA</t>
  </si>
  <si>
    <t>LEIDY JOHANNA RAMIREZ MOLINA</t>
  </si>
  <si>
    <t>LINA FERNANDA HERRERA UBAQUE</t>
  </si>
  <si>
    <t>MARÍA CRISTINA SÁNCHEZ RAMOS</t>
  </si>
  <si>
    <t>DIANA CONSTANZA RAMIREZ MEDELLIN</t>
  </si>
  <si>
    <t>MARÍA FERNANDA CUESTAS HERNANDEZ</t>
  </si>
  <si>
    <t>OLGA LUCIA YAZO MATEUS</t>
  </si>
  <si>
    <t>DIANA ALEXANDRA RODRIGUEZ MORENO</t>
  </si>
  <si>
    <t>DIANA MARCELA BOYACA ARCOS</t>
  </si>
  <si>
    <t>JESUS EFREN TRIVIÑO DIAZ</t>
  </si>
  <si>
    <t>LUIS ORLANDO PALACIO ALBA</t>
  </si>
  <si>
    <t>CARMEN ROSA POSADA POSADA</t>
  </si>
  <si>
    <t>JORGE HERNAN PINZON HERNANDEZ</t>
  </si>
  <si>
    <t>FABIO ANDRES RINCON REY</t>
  </si>
  <si>
    <t>MONICA YAZMIN OROZCO QUECANO</t>
  </si>
  <si>
    <t>YEIMY CAROLINA ABELLO CHAVES</t>
  </si>
  <si>
    <t>RICARDO CUITIVA BARACALDO C</t>
  </si>
  <si>
    <t>NILSON WILMAR ALZATE CARRASCO</t>
  </si>
  <si>
    <t>LUISA FERNANDA ABRIL QUIROGA</t>
  </si>
  <si>
    <t>ÁNGELA LORENA PARDO LÓPEZ</t>
  </si>
  <si>
    <t>GERENTE 39-3</t>
  </si>
  <si>
    <t>DANIEL FELIPE BERNAL MONTEALEGRE</t>
  </si>
  <si>
    <t>ALCALDE 5-0</t>
  </si>
  <si>
    <t>LAURA NATALIA MARTÍNEZ RIVAS</t>
  </si>
  <si>
    <t>PROFESIIONAL UNIVESITARIO 219-1</t>
  </si>
  <si>
    <t>OSCAR ORLANDO NAVARRETE SANDOVAL</t>
  </si>
  <si>
    <t>CONDUCTOR MECÁNICO 480-3</t>
  </si>
  <si>
    <t>SONIA MILENA PEÑA RODRÍGUEZ</t>
  </si>
  <si>
    <t>YOANNA PATRICIA CARRILLO FRANCO</t>
  </si>
  <si>
    <t>SECRETARIO EJECUTIVO 438-4</t>
  </si>
  <si>
    <t>DIANA PAOLA BELLO ORTIZ</t>
  </si>
  <si>
    <t>SECRETARIA EJECUTIVA DEL DESPACHO 438-04 438-4</t>
  </si>
  <si>
    <t>ALBA MIREYA REY QUEVEDO</t>
  </si>
  <si>
    <t>ANA MARIA GOMEZ BELTRAN</t>
  </si>
  <si>
    <t>JEFFERSON ENRIQUE CHEQUE BARBOSA</t>
  </si>
  <si>
    <t>LUIS CARLOS HOYOS CASTRO</t>
  </si>
  <si>
    <t>JULIE ANDREA DUQUE FARIETA</t>
  </si>
  <si>
    <t>HERNANDO MENDOZA MATALLANA C</t>
  </si>
  <si>
    <t>FREDDY RIAÑO TORRES C</t>
  </si>
  <si>
    <t>JACKELINE HERNANDEZ GARZON C</t>
  </si>
  <si>
    <t>MARÍA ALEJANDRA VASQUEZ MURCIA</t>
  </si>
  <si>
    <t>DANIELA RUBIANO RIVERA C</t>
  </si>
  <si>
    <t>No aplica</t>
  </si>
  <si>
    <t>EDWIN SANTIAGO BARRIOS COBALEDA</t>
  </si>
  <si>
    <t>LAURA VALENTINA MORA TOVAR</t>
  </si>
  <si>
    <t>ANGIE YURLEY HERNANDEZ CANO</t>
  </si>
  <si>
    <t>JAVIER LEONARDO LEAL VARGAS</t>
  </si>
  <si>
    <t>BRAYAN SEBASTIAN DÍAZ PEÑA</t>
  </si>
  <si>
    <t>LUZANLLELA CRISTINA MONTOYA KERGUELEN</t>
  </si>
  <si>
    <t>YESSID ALEJANDRO RODRIGUEZ SIMBAQUEVA</t>
  </si>
  <si>
    <t>MIGUEL ANGEL DURAN GUTIERREZ</t>
  </si>
  <si>
    <t>DONNY SANTANA RODRIGUEZ C</t>
  </si>
  <si>
    <t>PAMELA ANDREA OSPINA FRANCO</t>
  </si>
  <si>
    <t>JHON SEBASTIAN RAMIREZ HERNANDEZ</t>
  </si>
  <si>
    <t>DAVID ANDRES ARCILA JIMENEZ</t>
  </si>
  <si>
    <t>DANIEL LEONARDO GALINDO REYES</t>
  </si>
  <si>
    <t>DIANA CAROLINA SANCHEZ RINCON</t>
  </si>
  <si>
    <t>JENIFER ANDREA RAMOS ROJAS</t>
  </si>
  <si>
    <t>MARIA ISABEL SUAREZ GARZON</t>
  </si>
  <si>
    <t>SANDRA PATRICIA CORREDOR REYES</t>
  </si>
  <si>
    <t>JEFE OFICINA 6-2</t>
  </si>
  <si>
    <t>JAVIER TRIANA VERA</t>
  </si>
  <si>
    <t>TÉCNICO ADMINISTRATIVO 367-1</t>
  </si>
  <si>
    <t>JEIMMY KATHERIN NOVOA GONZALEZ</t>
  </si>
  <si>
    <t>AXILIAR ADMINISTRATIVO 407-3</t>
  </si>
  <si>
    <t>FACATATIVÁ</t>
  </si>
  <si>
    <t>MARTHA JOLETH BALAGUERA CELIS</t>
  </si>
  <si>
    <t>ORLANDO NIÑO AMAYA</t>
  </si>
  <si>
    <t>HAROL MAURICIO CARDENAS TORRES</t>
  </si>
  <si>
    <t>SECRETARÍA DE DESARROLLO ECONÓMICO Y COMPETITIVIDAD</t>
  </si>
  <si>
    <t>MARIA PAULA SANCHEZ VARGAS</t>
  </si>
  <si>
    <t>JAIR ALEXANDER ÁLVAREZ MURCIA</t>
  </si>
  <si>
    <t>HEIDY VIVIANA VELASQUEZ RESTREPO</t>
  </si>
  <si>
    <t>GABRIELA PÉREZ GARCIA C</t>
  </si>
  <si>
    <t>DIANA MARCELA VALBUENA ROBAYO</t>
  </si>
  <si>
    <t>LUISA FERNANDA LARRARTE CRUZ</t>
  </si>
  <si>
    <t>WILLIAM HERNAN MUÑOZ ACOSTA</t>
  </si>
  <si>
    <t>JOSELIN ADRIAN CARDENAS TORRES</t>
  </si>
  <si>
    <t>NAYIBE ALEXANDRA SANCHEZ VALDES</t>
  </si>
  <si>
    <t>MANUEL STIVEN BARBOSA CRUZ</t>
  </si>
  <si>
    <t>DIEGO ALEJANDRO NARANJO HENAO</t>
  </si>
  <si>
    <t>SANDRA MILENA CRUZ C</t>
  </si>
  <si>
    <t>WILSON JAVIER HERNANDEZ GARZON</t>
  </si>
  <si>
    <t>RICARDO ANTONIO DELVASTO SANCHEZ</t>
  </si>
  <si>
    <t>JORGE ANDRES PEREZ PARADA</t>
  </si>
  <si>
    <t>LINAN YISETH REYES LOPEZ</t>
  </si>
  <si>
    <t>PEDRO LUIS ARBARRACIN ZAMBRANO</t>
  </si>
  <si>
    <t>ANGELICA MARIA RODRIGUEZ GONGORA</t>
  </si>
  <si>
    <t>MICHAELL ANDREY SIZA CAMACHO</t>
  </si>
  <si>
    <t>JUAN MANUEL ZAMORA MARTINEZ</t>
  </si>
  <si>
    <t>LEYDI YOVANA VELEZ MUÑOZ</t>
  </si>
  <si>
    <t>PABLO ENRIQUE GRACIA SERRANO</t>
  </si>
  <si>
    <t>ALVARO PEREZ C C</t>
  </si>
  <si>
    <t xml:space="preserve">ALVARO GALLEGO  SANCHEZ </t>
  </si>
  <si>
    <t>JESUS PABON PABON</t>
  </si>
  <si>
    <t>NELLY ROCIO DUARTE LOPEZ</t>
  </si>
  <si>
    <t>PAOLA ANDREA MENDOZA GALINDO</t>
  </si>
  <si>
    <t>ANDREA PAOLA ROCHA ANTIA</t>
  </si>
  <si>
    <t>SECRETARÍA DE DESARROLLO SOCIAL</t>
  </si>
  <si>
    <t>MICHELLE DANIELA GUAQUETA MENDOZA</t>
  </si>
  <si>
    <t xml:space="preserve"> JESSICA DELGADILLO VELASQUEZ</t>
  </si>
  <si>
    <t>CRISTIAN MAURICIO ESPINEL BOTINA</t>
  </si>
  <si>
    <t>KATHERIN JOHANNA AVILA VALDEZ</t>
  </si>
  <si>
    <t>IVONNE PAOLA SALAMANCA AREVALO</t>
  </si>
  <si>
    <t>SEBASTIAN EDUARDO GAITAN RAMIREZ</t>
  </si>
  <si>
    <t>EDWIN SERRANO CARRILLO C</t>
  </si>
  <si>
    <t>RAQUEL ESTELLA OTERO HERNANDEZ</t>
  </si>
  <si>
    <t>CLAUDIA MARCELA VILLALBA GARCIA</t>
  </si>
  <si>
    <t>MARIA ISABEL JUYO RODRIGUEZ</t>
  </si>
  <si>
    <t>SANDRA MILENA GOMEZ CRUZ</t>
  </si>
  <si>
    <t>ANGIE YULIETH VERANO SEPULVEDA</t>
  </si>
  <si>
    <t>ALEXANDRA MANRIQUE RÍOS C</t>
  </si>
  <si>
    <t>JENNY CONSTANZA SILVA SUAREZ</t>
  </si>
  <si>
    <t>FABIÁN FORERO GALVIS C</t>
  </si>
  <si>
    <t>GINA PAOLA MARTINEZ BOYACA</t>
  </si>
  <si>
    <t>KATHERINNE ANDREA SUAREZ PULIDO</t>
  </si>
  <si>
    <t>LINA MARIA MEJIA PRADA</t>
  </si>
  <si>
    <t>LAURA CAMILA MORALES PULIDO</t>
  </si>
  <si>
    <t>DIEGO ALEXANDER ORTIZ QUINTERO</t>
  </si>
  <si>
    <t>VIVIANA MILENA MONTOYA HUERTAS</t>
  </si>
  <si>
    <t>LUZ ENID DIAZ RODRIGUEZ</t>
  </si>
  <si>
    <t>JEIMI PAOLA CHACON FAJARDO</t>
  </si>
  <si>
    <t>KAREN JULIETH GARCIA MONDRAGON</t>
  </si>
  <si>
    <t>ANY STEFANNY BALCAZAR TORRES</t>
  </si>
  <si>
    <t>ANGELICA ROCIO PELAYO SILVA</t>
  </si>
  <si>
    <t>CLARA ALEJANDRA CANTOR SANCHEZ</t>
  </si>
  <si>
    <t>MARIA VICTORIA REINOSO RINCON</t>
  </si>
  <si>
    <t>JENNY MARGOTH TEGUA TIBADUIZA</t>
  </si>
  <si>
    <t>LUZ STELLA DUQUE C</t>
  </si>
  <si>
    <t>LIZETTE TATIANA PLAZAS RODRIGUEZ</t>
  </si>
  <si>
    <t>LUIS MARIA MAYORGA MAYORGA</t>
  </si>
  <si>
    <t>LISSETH YOMARA VASCO CASTILLO</t>
  </si>
  <si>
    <t>LILIANA PATRICIA CAMELO SEVILLA</t>
  </si>
  <si>
    <t>JULI EDITH BERGAÑO GOMEZ</t>
  </si>
  <si>
    <t>MARIA FERNANDA PULECIO MUÑOZ</t>
  </si>
  <si>
    <t>IVONN JULIANA LEON C</t>
  </si>
  <si>
    <t>SANDRA LILIANA BENAVIDES BACHILLER</t>
  </si>
  <si>
    <t>MAURICIO GUTIERREZ GARZON C</t>
  </si>
  <si>
    <t>FRANCY YAZMIN MATALLANA MEDINA</t>
  </si>
  <si>
    <t>DIANA CAROLINA GUERRERO RODRIGUEZ</t>
  </si>
  <si>
    <t>ELSA YORAIMA GALINDO HERNANDEZ</t>
  </si>
  <si>
    <t>JENNY PATRICIA GUERRERO CELEITA</t>
  </si>
  <si>
    <t>ERIKA NATALIA RAMIREZ CORTES</t>
  </si>
  <si>
    <t>INGRID KATHERINE CORREA CORTES</t>
  </si>
  <si>
    <t>SANDRA BIBIANA GONZALEZ DELGADO</t>
  </si>
  <si>
    <t>AIDA JIMENA FORERO GALVIS</t>
  </si>
  <si>
    <t>JONATHAN ANDRES HERNANDEZ GUIO</t>
  </si>
  <si>
    <t>DIANA PAOLA ALONSO GUTIERREZ</t>
  </si>
  <si>
    <t>DIANA MARCELA IZQUIERDO MARIN</t>
  </si>
  <si>
    <t>LIZETH NATALIA BUITRAGO PATIÑO</t>
  </si>
  <si>
    <t>ADRIANA MARIA AGUDELO PEÑA</t>
  </si>
  <si>
    <t>LAURA MARCELA OLAYA PULECIO</t>
  </si>
  <si>
    <t>MARIA EUGENIA MALDONADO ROJAS</t>
  </si>
  <si>
    <t>KAREN MILENA ROA TELLO</t>
  </si>
  <si>
    <t>LUZ ANGELA PINTA TOBAR</t>
  </si>
  <si>
    <t>YINED CHACON C C</t>
  </si>
  <si>
    <t>LUZ ANGELA AMADO REYES</t>
  </si>
  <si>
    <t xml:space="preserve">ALFONSO  SOLANO ARDILA </t>
  </si>
  <si>
    <t>ARCESIO ANDRÉS MONTEALEGRE MORALES</t>
  </si>
  <si>
    <t>DIEGO FERNANDO ROJAS BOHÓRQUEZ</t>
  </si>
  <si>
    <t>MONICA MAYERLING URAZAN BENITEZ</t>
  </si>
  <si>
    <t>SANDRA LILIANA GACHANCIPA CARRIÓN</t>
  </si>
  <si>
    <t>TÉCNICO ADMINISTRATIVO 367-2</t>
  </si>
  <si>
    <t>YENNY ALEJANDRA GARAY LOPEZ</t>
  </si>
  <si>
    <t xml:space="preserve">MOSQUERA </t>
  </si>
  <si>
    <t>YURY MASHIEL RAMOS  ACOSTA</t>
  </si>
  <si>
    <t>AMALIA OSORIO GALLEGO</t>
  </si>
  <si>
    <t>SECRETARÍA DE EDUCACIÓN</t>
  </si>
  <si>
    <t>ÁNGELA PATRICIA TOBAR GALLEGO</t>
  </si>
  <si>
    <t>DIEGO JAVIER OSORIO MARTINEZ</t>
  </si>
  <si>
    <t>FABIÁN EDUARDO PERDOMO MOLINA</t>
  </si>
  <si>
    <t>INGRID TATIANA RINCÓN PÉREZ</t>
  </si>
  <si>
    <t>KAREN ESTEFANY FETECUA CASTELLANOS</t>
  </si>
  <si>
    <t>LEIDY JOHANNA ROJAS JIMENEZ</t>
  </si>
  <si>
    <t>LYZ MARCELA BERNAL GOMEZ</t>
  </si>
  <si>
    <t>MARÍA FERNANDA BOHÓRQUEZ TORRES</t>
  </si>
  <si>
    <t>MARÍA GABRIELA ROJAS RUEDA</t>
  </si>
  <si>
    <t>MIRIAM YANETH CIFUENTES RODRÍGUEZ</t>
  </si>
  <si>
    <t>MISAEL GIRALDO GOMEZ</t>
  </si>
  <si>
    <t xml:space="preserve">SOACHA </t>
  </si>
  <si>
    <t>MONICA JOHANNA VEGA USMA</t>
  </si>
  <si>
    <t>NATHALIA NARANJO MORALES</t>
  </si>
  <si>
    <t>NELSY YAZMIN CAJAMARCA SUÁREZ</t>
  </si>
  <si>
    <t>SAMIRNA SANCHEZ BETANCOURT</t>
  </si>
  <si>
    <t>ANGELICA MARIA BOADA  MONTAGUT</t>
  </si>
  <si>
    <t>PROFESIONAL UNIVERSITARIO 219-2</t>
  </si>
  <si>
    <t>WILMAR ANDREI CRUZ PINEDA</t>
  </si>
  <si>
    <t>DIRECTOR 009-02  9-2</t>
  </si>
  <si>
    <t>JOHANA MARCELA CORTES RONCANCIO</t>
  </si>
  <si>
    <t>YURY NATALI SUARES  SANABRIA</t>
  </si>
  <si>
    <t>DIRECTOR 009-02 9-2</t>
  </si>
  <si>
    <t>DIANA LUCIA RAMIREZ CASTELLANOS</t>
  </si>
  <si>
    <t xml:space="preserve">PROFESIONAL UNIVERSITARIO 219-1 </t>
  </si>
  <si>
    <t>JOAN SEBASTIAN CASTILLO LOPEZ</t>
  </si>
  <si>
    <t>SECRETARÍA DE GOBIERNO</t>
  </si>
  <si>
    <t>ha participado pero todavía no ha concluído</t>
  </si>
  <si>
    <t>JOHN HARRY MARTINEZ PAREJA</t>
  </si>
  <si>
    <t>ALBA YAZMIN RODRIGUEZ ACEVEDO</t>
  </si>
  <si>
    <t>VANESSA JULIANA PATIÑO ARENAS</t>
  </si>
  <si>
    <t>SANDRA JULIETH LOPEZ BARRERA</t>
  </si>
  <si>
    <t>FABIOLA TRUJILLO GONZALEZ C</t>
  </si>
  <si>
    <t>CRISTIAN FABIAN GUTIERREZ CABRERA</t>
  </si>
  <si>
    <t>ANGIE KATHERINE DELGADO BELTRAN</t>
  </si>
  <si>
    <t>MARIBEL ROJAS BARBOSA C</t>
  </si>
  <si>
    <t>NANCY EDITH TELLEZ ALARCON</t>
  </si>
  <si>
    <t>HITLER GERMAN HERNANDEZ PIRAQUIVE</t>
  </si>
  <si>
    <t>GINA MARCELA OSPINA PINZON</t>
  </si>
  <si>
    <t>NELSON ISAAC OLIVARES HERRERA</t>
  </si>
  <si>
    <t>LILIANA FERNANDA MOYA REY</t>
  </si>
  <si>
    <t>JOHANNA ANDREA SOLARTE GONZALEZ</t>
  </si>
  <si>
    <t>ORLANDO GARZON PENAGOS C</t>
  </si>
  <si>
    <t>NATALIA ESPERANZA GALVIS RODRIGUEZ</t>
  </si>
  <si>
    <t>LEIDY CAROLINA RINCON CASTILLO</t>
  </si>
  <si>
    <t>SANDRA ROCIO GUEVARA PAEZ</t>
  </si>
  <si>
    <t>MARIA PAULA VILLEGAS ROJAS</t>
  </si>
  <si>
    <t>SANTIAGO CABRERA MOLINA C</t>
  </si>
  <si>
    <t>JUAN FELIPE GOMEZ RODRIGUEZ</t>
  </si>
  <si>
    <t>ERIKA DAYANA MONROY SIERRA</t>
  </si>
  <si>
    <t>GRISNEYTH MILENA VEGA DÍAZ</t>
  </si>
  <si>
    <t>LEYDI NATALY RIVERA ARDILA</t>
  </si>
  <si>
    <t>DARIO ALEJANDRO LEON MURCIA</t>
  </si>
  <si>
    <t>LISSETH JOHANNA LOPEZ OJEDA</t>
  </si>
  <si>
    <t>SARAY LORENA GUERRERO RODRIGUEZ</t>
  </si>
  <si>
    <t>ANA MILENA ROMERO SUAREZ</t>
  </si>
  <si>
    <t>NATHALIA CAMILA PUERTO HERNANDEZ</t>
  </si>
  <si>
    <t>ALFREDO ALEXANDER PARRA MARTINEZ</t>
  </si>
  <si>
    <t>CARLOS HUGO JAUREGUI  GONZALEZ</t>
  </si>
  <si>
    <t>CATRINA IVONNE RUÍZ HERRERA</t>
  </si>
  <si>
    <t>CHRISTHIAN CAMILO ERAZO RODRIGUEZ</t>
  </si>
  <si>
    <t>INSPECTOR DE POLICIA URBANO  234-1</t>
  </si>
  <si>
    <t>CONSUELO  SUÁREZ GARZÓN</t>
  </si>
  <si>
    <t>FRANCISCO  PRIETO BAQUERO</t>
  </si>
  <si>
    <t>GERMAN DAVID GAMA  BEDOYA</t>
  </si>
  <si>
    <t>JAIRO ALONSO HERNÁNDEZ RICO</t>
  </si>
  <si>
    <t>JULY TATIANA SILVA RODRIGUEZ</t>
  </si>
  <si>
    <t>LAZARO ANDRES OTALORA HERNANDEZ</t>
  </si>
  <si>
    <t>LORENA ASTRITH LOPEZ  CASTELBLANCO</t>
  </si>
  <si>
    <t>MARIBEL  SÁNCHEZ MORENO</t>
  </si>
  <si>
    <t>MARTHA ELIZABETH OLAVE GONGORA</t>
  </si>
  <si>
    <t>COMISARIO DE FAMILIA 202-3</t>
  </si>
  <si>
    <t>MIGUEL ANGEL GUACANEME CRISTANCHO</t>
  </si>
  <si>
    <t>CHIA</t>
  </si>
  <si>
    <t>MONICA  FORERO RODRÍGUEZ</t>
  </si>
  <si>
    <t>NIDIA YOLIMA AVILA SUAREZ</t>
  </si>
  <si>
    <t>RONALD HUMBERTO MANOSALVA PINTO</t>
  </si>
  <si>
    <t>SANDRA PATRICIA SÁNCHEZ RODRÍGUEZ</t>
  </si>
  <si>
    <t>VIVIAN JOHANA BELTRAN RODRIGUEZ</t>
  </si>
  <si>
    <t>YENY BIBIANA VELASQUEZ MORALES</t>
  </si>
  <si>
    <t>YOLANDA LORENA MOLANO MOLANO</t>
  </si>
  <si>
    <t>COTA</t>
  </si>
  <si>
    <t>YURY VANESSA ROCHA  CAPADOR</t>
  </si>
  <si>
    <t>ORLANDO ANTONIO BARRIENTOS LOPERA</t>
  </si>
  <si>
    <t>LEONARDO ALEXIS ARGUELLO  MOGOLLÓN</t>
  </si>
  <si>
    <t>LIDER DE PROGRAMA 206-3</t>
  </si>
  <si>
    <t>YOUSSELLY ANDREA DUQUE RODRIGUEZ</t>
  </si>
  <si>
    <t>MARIA ISABEL VALCARCEL  OLIVEROS</t>
  </si>
  <si>
    <t>YINNA PAOLA UBAQUE CORDOBA</t>
  </si>
  <si>
    <t>LINA SOFIA HIGUERA FLOREZ</t>
  </si>
  <si>
    <t>JEISSON ALEXANDER GALVIS ALARCON</t>
  </si>
  <si>
    <t>SECRETARÍA DE INFRAESTRUCTURA</t>
  </si>
  <si>
    <t>TANIA NICOLLE CASTILLO BRICEÑO</t>
  </si>
  <si>
    <t>DANIEL RICARDO PINZON ORGANISTA</t>
  </si>
  <si>
    <t>CARMEN HELENA BOYACA GALLO</t>
  </si>
  <si>
    <t>HECTOR JULIAN VARGAS FLOREZ</t>
  </si>
  <si>
    <t>FABIAN ANDRES MANRIQUE ARIAS</t>
  </si>
  <si>
    <t>MILTON FERNANDO GARZON SANCHEZ</t>
  </si>
  <si>
    <t>DANILO ALFONSO ARAUJO MARQUE</t>
  </si>
  <si>
    <t>RICARDO PINTO CARVAJALINO C</t>
  </si>
  <si>
    <t>MARIO FONSECA CHAPARRO -</t>
  </si>
  <si>
    <t>WILLIAM RODRIGUEZ FORERO C</t>
  </si>
  <si>
    <t>RAUL FONSECA CHAPARRO C</t>
  </si>
  <si>
    <t>TOMAS FONSECA CHAPARRO C</t>
  </si>
  <si>
    <t xml:space="preserve"> MISAEL SUAZA GARCIA</t>
  </si>
  <si>
    <t>DIEGO ARMANDO SUAREZ RODRIGUEZ</t>
  </si>
  <si>
    <t>ANGIE MAGALY OJEDA CIFUENTES</t>
  </si>
  <si>
    <t>MARY LUZ QUINTERO GUARIN</t>
  </si>
  <si>
    <t>LEIDY VIVIANA RODRIGUEZ BEJARANO</t>
  </si>
  <si>
    <t>DANIEL MAURICIO LOMBANA CIFUENTES</t>
  </si>
  <si>
    <t>MIGUEL ÁNGEL VIGOYA MUNEVAR</t>
  </si>
  <si>
    <t>JHONNY ALFRESO MUÑOZ SOTO</t>
  </si>
  <si>
    <t>ANDRES FERNANDO DUQUE BERNAL</t>
  </si>
  <si>
    <t>ANDRÉS FELIPE ORTEGA LOAIZA</t>
  </si>
  <si>
    <t>TRABAJADOR OFICIAL- AYUDANTE 472-1</t>
  </si>
  <si>
    <t>ÁNGEL MIRO ALBARRACÍN ESTUPIÑÁN</t>
  </si>
  <si>
    <t>TRABAJADOR OFICIAL-OPERARIO 487-3</t>
  </si>
  <si>
    <t>DIEGO OSWALDO PULIDO SIERRA</t>
  </si>
  <si>
    <t>TRABAJADOR OFICIAL CONDUCTOR MECANICO 482-3</t>
  </si>
  <si>
    <t>EDUARDO  TORRES JAVIER</t>
  </si>
  <si>
    <t>TRABAJADOR OFICIAL- AYUDANTE 472-2</t>
  </si>
  <si>
    <t>EDWIN FREDDY DAZA SANABRIA</t>
  </si>
  <si>
    <t>FABIO EDILBERTO MACIAS QUINTERO</t>
  </si>
  <si>
    <t>JAIRO  BACHILLER NIVIAYO</t>
  </si>
  <si>
    <t>JAIRO  PANQUEBA  RODRIGUEZ</t>
  </si>
  <si>
    <t>JAIRO GERMÁN PUENTES URREGO</t>
  </si>
  <si>
    <t>JORGE BRANDON FUENTES BACCA</t>
  </si>
  <si>
    <t>JOSÉ GABRIEL CÁRDENAS SIERRA</t>
  </si>
  <si>
    <t>JOSÉ HERIBERTO HERRERA CARRASQUILLA</t>
  </si>
  <si>
    <t>JOSÉ MIGUEL CRUZ PÉREZ</t>
  </si>
  <si>
    <t>TRABAJADOR OFICIAL- CONDUCTOR MECANICO 482-3</t>
  </si>
  <si>
    <t>JUAN CAMILO GUERRERO CORREA</t>
  </si>
  <si>
    <t>JUAN PABLO RODRIGUEZ LOPEZ</t>
  </si>
  <si>
    <t>MAURICIO  HERNÁNDEZ OSCAR</t>
  </si>
  <si>
    <t>MAURICIO  SUÁREZ BOHÓRQUEZ</t>
  </si>
  <si>
    <t xml:space="preserve">FUNZA </t>
  </si>
  <si>
    <t>NELSON IVÁN LÓPEZ MARROQUÍN</t>
  </si>
  <si>
    <t>PEDRO PABLO GALINDO GUERRERO</t>
  </si>
  <si>
    <t>TRABAJADOR OFICIAL- INSPECTOR 416-3</t>
  </si>
  <si>
    <t>VÍCTOR  VELANDIA ACOSTA</t>
  </si>
  <si>
    <t>TRABAJADOR -TECNICO OPERATIVO 314-1</t>
  </si>
  <si>
    <t>VICTOR JAVIER  GUERRERO PÉREZ</t>
  </si>
  <si>
    <t>KARIN ARGENIS PERILLA  LARGO</t>
  </si>
  <si>
    <t>ADRIANA DURÁN LEÓN</t>
  </si>
  <si>
    <t>CLAUDIA MARCELA MORANTES ROJAS</t>
  </si>
  <si>
    <t>LIDER DE PROGRAMA 206-3 206-3</t>
  </si>
  <si>
    <t>LINA MARIA LARRARTE CRUZ</t>
  </si>
  <si>
    <t>SECRETARÍA DE MEDIO AMBIENTE Y BIENESTAR ANIMAL</t>
  </si>
  <si>
    <t>JULIETH CAMILA RODRIGUEZ NINCO</t>
  </si>
  <si>
    <t>DAYANA ANDREA SUAREZ PEREZ</t>
  </si>
  <si>
    <t>DIANA PATRICIA BONILLA LOPEZ</t>
  </si>
  <si>
    <t>NATALIA PIZA NEUQUE C</t>
  </si>
  <si>
    <t>LUCAS VASQUEZ PALACIO C</t>
  </si>
  <si>
    <t>LAURA KATERINE CASALLAS LANDINES</t>
  </si>
  <si>
    <t>JOHN EDILSON PEREA RINCÓN</t>
  </si>
  <si>
    <t>CINDY JULIETHE ROJAS CORTES</t>
  </si>
  <si>
    <t>MARIA ALEJANDRA CORONADO CUENTAS</t>
  </si>
  <si>
    <t>LEIDY VALENTINA NAVARRETE SANDOVA</t>
  </si>
  <si>
    <t xml:space="preserve"> MOISES PARRA BAUTISTA</t>
  </si>
  <si>
    <t>JULIO ALBERTO GRANADOS GONZALEZ</t>
  </si>
  <si>
    <t>JENNY ANDREA VILLAMIL RIVERA</t>
  </si>
  <si>
    <t xml:space="preserve"> LEONARDO GARCIA MONROY</t>
  </si>
  <si>
    <t>JERSON JAIR CARDENAS DAGA</t>
  </si>
  <si>
    <t>CLAUDIA CECILIA FETECUA GOMEZ</t>
  </si>
  <si>
    <t xml:space="preserve"> NORBERTO MURILLO AREVALO</t>
  </si>
  <si>
    <t>VALENTINA BARRAGAN BONILLA C</t>
  </si>
  <si>
    <t>LAURA ALEJANDRA LOPEZ BARRETO</t>
  </si>
  <si>
    <t>PEDRO ELI PASTOR GUASCA</t>
  </si>
  <si>
    <t xml:space="preserve"> OSCAR EDUARDO  GONZALEZ TERAN</t>
  </si>
  <si>
    <t>AYUDANTE 472-1</t>
  </si>
  <si>
    <t>DUVAN  MONROY GARCÍA</t>
  </si>
  <si>
    <t>GUILLERMO  ALFONSO SÁNCHEZ</t>
  </si>
  <si>
    <t>SERGIO ANTONIO MOLINA SANCHEZ</t>
  </si>
  <si>
    <t xml:space="preserve">YENNIFFER RODRIGUEZ  DIAZ </t>
  </si>
  <si>
    <t>ALBERT ANTONIO PEÑA ALARCON</t>
  </si>
  <si>
    <t>SECRETARÍA DE MOVILIDAD</t>
  </si>
  <si>
    <t>DANIEL EDUARDO GUALTEROS ALVAREZ</t>
  </si>
  <si>
    <t>RAÚL ALEJANDRO MORA JIMÉNEZ</t>
  </si>
  <si>
    <t>CARLOS STEVEN LAVERDE HERNANDEZ</t>
  </si>
  <si>
    <t>JUAN PABLO AGREDO NIÑO</t>
  </si>
  <si>
    <t>CAMILA ANDREA AGREDO DUQUE</t>
  </si>
  <si>
    <t xml:space="preserve"> JAIME HERNANDEZ BELTRAN</t>
  </si>
  <si>
    <t>ADRIANA MILENA SEGURA ORGANISTA</t>
  </si>
  <si>
    <t>EDNA GABRIELA GUAQUETA GUEVARA</t>
  </si>
  <si>
    <t>DIEGO JOSE MONROY SANDOVAL</t>
  </si>
  <si>
    <t>BRYHANN STIBEN CRUZ CRUZ</t>
  </si>
  <si>
    <t>PAOLA CATHERINE SALCEDO URIZA</t>
  </si>
  <si>
    <t>CAMILO ANDRES PACHECO GUZMAN</t>
  </si>
  <si>
    <t>LAURA DANIELA LAVERDE HERNANDEZ</t>
  </si>
  <si>
    <t>CESAR AUGUSTO LOZANO RIVEROS</t>
  </si>
  <si>
    <t>YURI TATIANA FLOREZ SANCHEZ</t>
  </si>
  <si>
    <t>ALFONSO  GÓMEZ NÉSTOR</t>
  </si>
  <si>
    <t>AGENTE DE TRÁNSITO -TÉCNICO 340-1</t>
  </si>
  <si>
    <t>ANA MARÍA CERINZA CORTÉS</t>
  </si>
  <si>
    <t>ANA MILENA OSORIO ROCHA</t>
  </si>
  <si>
    <t>BETSY ELIANA GAMBOA VACCA</t>
  </si>
  <si>
    <t xml:space="preserve">CLAUDIA DEL ROSARIO ACERO </t>
  </si>
  <si>
    <t>DANNA VALENTINA BERRIO GAMBOA</t>
  </si>
  <si>
    <t>DELIO  TORRES VILLAMIL</t>
  </si>
  <si>
    <t>EDGAR ENRIQUE GÓMEZ UZGAME</t>
  </si>
  <si>
    <t>EDISSON  CARVAJAL OJEDA</t>
  </si>
  <si>
    <t>SOACHA</t>
  </si>
  <si>
    <t>GUILLERMO ALEXANDER RODRÍGUEZ RODRÍGUEZ</t>
  </si>
  <si>
    <t xml:space="preserve">	
Subcomandante de Tránsito -TÉCNICO 338-3</t>
  </si>
  <si>
    <t>HÉCTOR CAMILO FORERO ESTUPIÑÁN</t>
  </si>
  <si>
    <t>JULIETH NATALIA BERNAL GARZÓN</t>
  </si>
  <si>
    <t>LUZ YENNYFERT BERNAL PINZÓN</t>
  </si>
  <si>
    <t>MARIA DEL PILAR FORERO MATALLANA</t>
  </si>
  <si>
    <t>NÉSTOR  GONZÁLEZ CAMARGO</t>
  </si>
  <si>
    <t>OSCAR ENRIQUE MUÑÓZ VARGAS</t>
  </si>
  <si>
    <t>RONY ALEJANDRO MASMELA BOJACÁ</t>
  </si>
  <si>
    <t>ALEJANDRO LABRADOR ALCALA</t>
  </si>
  <si>
    <t>SERGIO STEVEN MANRIQUE PEREZ</t>
  </si>
  <si>
    <t>JOSE ALBERTO NIÑO VEGA</t>
  </si>
  <si>
    <t>DAVID  SALAS SALAS</t>
  </si>
  <si>
    <t xml:space="preserve">YOLIMA ESPITIA VEGA </t>
  </si>
  <si>
    <t xml:space="preserve">SECRETARIO DE DESPACHO 020-4 </t>
  </si>
  <si>
    <t xml:space="preserve">SECRETARÍA DE MUJER Y JUVENTUD </t>
  </si>
  <si>
    <t>CLAUDIA YOLIMA TAUTA GARCÍA</t>
  </si>
  <si>
    <t>PAULA ANDREA RAMOS MORA</t>
  </si>
  <si>
    <t>EDGAR CAMILO RODRIGUEZ FERRUCHO</t>
  </si>
  <si>
    <t>ESTEBAN HONORIO OSPINA MARIN</t>
  </si>
  <si>
    <t>CLAUDIA PATRICIA RAMOS RINCON</t>
  </si>
  <si>
    <t>YOHANA CARMENZA QUITIAN QUIROGA</t>
  </si>
  <si>
    <t xml:space="preserve"> ALEJANDRO CORTES PRIETO</t>
  </si>
  <si>
    <t>DIANA CAROLINA BARBOSA AREVALO</t>
  </si>
  <si>
    <t>BERONICA NAYIBE VANEGAS CEDIEL</t>
  </si>
  <si>
    <t>MARIA ALEJANDRA FIGUEROA REINA</t>
  </si>
  <si>
    <t>LEONARDO AMEZQUITA ALEMAN C</t>
  </si>
  <si>
    <t>LINA MARIA VASQUEZ CABRA</t>
  </si>
  <si>
    <t>STEFANNY LISSET SUAREZ PULIDO</t>
  </si>
  <si>
    <t>ANGIE PAOLA BETANCOURT GARAVITO</t>
  </si>
  <si>
    <t>SANTIAGO CHACON MATIZ -</t>
  </si>
  <si>
    <t>PAULA ANDREA RODRIGUEZ VELANDIA</t>
  </si>
  <si>
    <t>CINDY ANGELICA PULIDO RODRIGUEZ</t>
  </si>
  <si>
    <t>ANDREA CAROLINA SIERRA CUERVO</t>
  </si>
  <si>
    <t>NANCY ALEJANDRA DELGADO SÁNCHEZ</t>
  </si>
  <si>
    <t>NOHORA  SUSATAMA GONZÁLEZ</t>
  </si>
  <si>
    <t>ERIKA INES BUITRAGO RAMOS</t>
  </si>
  <si>
    <t>TECNICO ADMINISTRATIVO  367-1</t>
  </si>
  <si>
    <t>ALVARO JAVIER MELO VEGA</t>
  </si>
  <si>
    <t>SECRETARÍA DE PLANEACIÓN Y ORDENAMIENTO</t>
  </si>
  <si>
    <t>ANA MILENA RAMIREZ OSPINA</t>
  </si>
  <si>
    <t>ANGELICA PATRICIA NEIRA ROMERO</t>
  </si>
  <si>
    <t>CARLOS ALBERTO HERNÁNDEZ LEÓN</t>
  </si>
  <si>
    <t>CÉSAR AUGUSTO ROA MOLINA</t>
  </si>
  <si>
    <t>GEORGEE DANNE RODRIGUEZ GARZON</t>
  </si>
  <si>
    <t>HENRY ARTURO CAICEDO CAICEDO</t>
  </si>
  <si>
    <t>JAIRMO ABSALON RODRIGUEZ MATEUS</t>
  </si>
  <si>
    <t>JOHN FREDDY PÉREZ FELICIANO</t>
  </si>
  <si>
    <t>JOSÉ ORLANDO GARCÍA MARTÍNEZ</t>
  </si>
  <si>
    <t>LUZ DARY SALCEDO WALTEROS</t>
  </si>
  <si>
    <t>MARIA ALEJANDRA PARDO REYES</t>
  </si>
  <si>
    <t>NELSON HERNÁN LÓPEZ ROMERO</t>
  </si>
  <si>
    <t>NELSY DAYANA TELLEZ DUQUE</t>
  </si>
  <si>
    <t>OMAR LEONARDO MOLANO MORA</t>
  </si>
  <si>
    <t>OSWALDO AMAYA ARAQUE</t>
  </si>
  <si>
    <t>RAÚL ALEXANDER FONSECA ALGARRA</t>
  </si>
  <si>
    <t>INSPECTOR 416-3</t>
  </si>
  <si>
    <t>SOL NAHARANDANA BRITO GONZALEZ</t>
  </si>
  <si>
    <t>YULLY ADRIANA BOLIVAR  FERNANDEZ</t>
  </si>
  <si>
    <t xml:space="preserve">LAURA PAOLA DIAZ  CARDENAS </t>
  </si>
  <si>
    <t>CLAUDIA RAQUEL  SILVA USECHE</t>
  </si>
  <si>
    <t>JHON FREDY VALDES   HERRERA</t>
  </si>
  <si>
    <t>GLADYS  GONZÁLEZ GONZÁLEZ</t>
  </si>
  <si>
    <t>HECTOR JAVIER VARGAS NAVARRO</t>
  </si>
  <si>
    <t>LAURA CECILIA JINETE SOLANO</t>
  </si>
  <si>
    <t>INGRITH PAOLA OBREGOSO AMAYA</t>
  </si>
  <si>
    <t>INGRID JOHANA NEIRA BARRERO</t>
  </si>
  <si>
    <t>GLORIA EDITH MARTINEZ BOHORQUEZ</t>
  </si>
  <si>
    <t>BRIGITTE PAOLA AVILA BOLAÑOS</t>
  </si>
  <si>
    <t>DEISY TATIANA SANCHEZ VARGAS</t>
  </si>
  <si>
    <t>JOSE MIGUEL FERREIRA VESGA</t>
  </si>
  <si>
    <t>MELISSA SANCHEZ FRANCO C</t>
  </si>
  <si>
    <t>JAHIR TORRES FLORIDO C</t>
  </si>
  <si>
    <t>JUAN SEBASTIAN AMAYA AMAYA</t>
  </si>
  <si>
    <t>LUIS ENRIQUE CHAVARRO BOHORQUEZ</t>
  </si>
  <si>
    <t>MARIA ISABEL FARIETA CASTILLO</t>
  </si>
  <si>
    <t>FRANCISCO FELIPE CUELLAR GUTIERREZ</t>
  </si>
  <si>
    <t xml:space="preserve"> RAFAEL PRIETO RAMIREZ</t>
  </si>
  <si>
    <t>MARIA FERNANDA FORERO RAMIREZ</t>
  </si>
  <si>
    <t>MARIA ANGELICA CHAVARRO CASTILLO</t>
  </si>
  <si>
    <t>MAUREEN VANESSA CIFUENTES CABEZAS</t>
  </si>
  <si>
    <t>LUZ MIRIAN TORRES BELLO</t>
  </si>
  <si>
    <t>ASTRID JOHANA GIRALDO SUA</t>
  </si>
  <si>
    <t>IMER CRUZ CRIOLLO C</t>
  </si>
  <si>
    <t>ANGELA JULIETH PULIDO QUECANO</t>
  </si>
  <si>
    <t>JULY PAOLA CASALLAS RODRIGUEZ</t>
  </si>
  <si>
    <t>LUIS FRANCISCO ALBA RODRIGUEZ</t>
  </si>
  <si>
    <t>JAIME ALEJANDRO ANGARITA CORREDOR</t>
  </si>
  <si>
    <t>JULIO CESAR MARTINEZ PINEDA</t>
  </si>
  <si>
    <t>JENNIFER ANDREA TOVAR RODRIGUEZ</t>
  </si>
  <si>
    <t>JONATHAN EFREN ACERO ROJAS</t>
  </si>
  <si>
    <t>ALVARO IGNACIO VARGAS GONZALEZ</t>
  </si>
  <si>
    <t>LAURA CATALINA PIRAMANRIQUE RODRIGUEZ</t>
  </si>
  <si>
    <t>ZAIRA MAYERLY BENAVIDES HENAO</t>
  </si>
  <si>
    <t>JUAN CARLOS HERNANDEZ QUINTERO</t>
  </si>
  <si>
    <t>JOHN ANDRES CORDOBA POLANIA</t>
  </si>
  <si>
    <t>ALBLEYDIS LOZANO PALACIOS C</t>
  </si>
  <si>
    <t>PAULA ANDREA CUBILLOS LARA</t>
  </si>
  <si>
    <t>DIANA MARCELA DIAZ CHAVES</t>
  </si>
  <si>
    <t>DIANA CATHERINE VANEGAS CORREDOR</t>
  </si>
  <si>
    <t>MIGUEL ÁNGEL QUINTANA FERNÁNDEZ</t>
  </si>
  <si>
    <t>GUILLERMO ERNESTO GARCIA FETECUA</t>
  </si>
  <si>
    <t>JONATHAN ANDRES GARZON GORDILLO</t>
  </si>
  <si>
    <t>VIVIANA PAOLA PUERTO HERNANDEZ</t>
  </si>
  <si>
    <t>DEISY JOHANNA OROZCO JIMENEZ</t>
  </si>
  <si>
    <t>LUZ AIDA ORGANISTA ÑANGUMA</t>
  </si>
  <si>
    <t>ISRAEL MAURICIO LLACHE OLAYA</t>
  </si>
  <si>
    <t>CARLOS MARIO LOPEZ PAYARES</t>
  </si>
  <si>
    <t>YADY ALEXANDRA PEÑA REINOSO</t>
  </si>
  <si>
    <t>MARIA MONICA PARRA ROMERO</t>
  </si>
  <si>
    <t>JULLY DEL PILAR REYES TOVAR</t>
  </si>
  <si>
    <t>JOSE ISRAEL GALINDO BUITRAGO</t>
  </si>
  <si>
    <t>SECRETARÍA DE SALUD</t>
  </si>
  <si>
    <t>MANUEL EDGARDO CETINA ANGARITA</t>
  </si>
  <si>
    <t>LAURA GISELLE CEDIEL GALINDO</t>
  </si>
  <si>
    <t>LAURA CAROLINA GOMEZ PALENCIA</t>
  </si>
  <si>
    <t>DIANA MAYERLY LANCHEROS PAEZ</t>
  </si>
  <si>
    <t>ADRIANA MARCELA BEJARANO GRANADOS</t>
  </si>
  <si>
    <t>NUBIA GUALTEROS URREA C</t>
  </si>
  <si>
    <t>WENDY LORENA GÓMEZ CARREÑO</t>
  </si>
  <si>
    <t>ELSA CECILIA CÁRDENAS CHAVES</t>
  </si>
  <si>
    <t>ADRIANA MILENA VENEGAS ALARCON</t>
  </si>
  <si>
    <t>OLGA LUCIA VEGA SEPULVEDA</t>
  </si>
  <si>
    <t>NOHORA ESPERANZA RAMIREZ BECERRA</t>
  </si>
  <si>
    <t>ADRIANA CAROLINA AGUIRRE PACHECO</t>
  </si>
  <si>
    <t>ANDREA ROMERO CRUZ C</t>
  </si>
  <si>
    <t>NINE YINETH RODRIGUEZ PAYOMA</t>
  </si>
  <si>
    <t>LIZETH TATIANA PARRA ROMERO</t>
  </si>
  <si>
    <t>ADRIANA MARIA MARTINEZ POBLADOR</t>
  </si>
  <si>
    <t xml:space="preserve"> WILLIAM CARVAJAL JIMENEZ</t>
  </si>
  <si>
    <t>LAURA YAMILE PULIDO CASTELLANOS</t>
  </si>
  <si>
    <t>JUAN CAMILO GALINDO MORALES</t>
  </si>
  <si>
    <t>DIANA ROCIO GUARIN VEGA</t>
  </si>
  <si>
    <t>CECILIA MONTAÑEZ PEREZ C</t>
  </si>
  <si>
    <t>DIANA MARCELA BENAVIDES BENAVIDES</t>
  </si>
  <si>
    <t>MARIA TILSIA VARGAS ROJAS</t>
  </si>
  <si>
    <t>GLORIA ELVIRA VARGAS GONZALEZ</t>
  </si>
  <si>
    <t>JUAN JOSE CIFUENTES SALAZAR</t>
  </si>
  <si>
    <t>MARISOL CHAVARRO SIERRA C</t>
  </si>
  <si>
    <t>IVONNE TORRES MORENO C-</t>
  </si>
  <si>
    <t>ALBEIRO GARCÍA ARAMBULA C</t>
  </si>
  <si>
    <t>NELLY VIVIANA CUELLAR ARIAS</t>
  </si>
  <si>
    <t>ALEXANDRA CRIALES FLOREZ C</t>
  </si>
  <si>
    <t xml:space="preserve"> BARBARA ORDOÑEZ HERNANDEZ</t>
  </si>
  <si>
    <t xml:space="preserve"> YAKELINE MARTIN VALENZUELA</t>
  </si>
  <si>
    <t>IVAN SANTIAGO RODRÍGUEZ AREVALO</t>
  </si>
  <si>
    <t>DEISY MIREYA ORTIZ BERNAL</t>
  </si>
  <si>
    <t>DAVID CAMILO TUSSO RODRIGUEZ</t>
  </si>
  <si>
    <t>YUDY CAROLINA LOPEZ GUZMAN</t>
  </si>
  <si>
    <t>LONI ADELAINE VARGAS GIRALDO</t>
  </si>
  <si>
    <t>MANUEL JOSE LINAREZ PATIÑO</t>
  </si>
  <si>
    <t xml:space="preserve"> ALEJANDRA CAICEDO BOYACA</t>
  </si>
  <si>
    <t>MARILYN PAOLA GARCÍA -</t>
  </si>
  <si>
    <t>LEYDE MARLEN CASTRO CASTRO</t>
  </si>
  <si>
    <t>INGRY JANETH CADENA ENRIQUEZ</t>
  </si>
  <si>
    <t>JOHANA EDITH VASQUEZ FIGUEROA</t>
  </si>
  <si>
    <t>ERIKA FERNANDA PINZON MARTINEZ</t>
  </si>
  <si>
    <t>MARY LUZ TALERO MESA</t>
  </si>
  <si>
    <t>ROSANA CECILIA LUQUEZ MOLINA</t>
  </si>
  <si>
    <t>DIANA MAYERLY GOMEZ RINCON</t>
  </si>
  <si>
    <t>CARLOS EDUARDO HERMANN RODRIGUEZ</t>
  </si>
  <si>
    <t>LESLIE MERCEDES GUTIERREZ SIERRA</t>
  </si>
  <si>
    <t>MARIA CONSTANZA TORRES SUAREZ</t>
  </si>
  <si>
    <t>GABY ELENITH MANZANO URIBE</t>
  </si>
  <si>
    <t>NANCY DEL SOCORRO CAICEDO VINASCO</t>
  </si>
  <si>
    <t>ANA ISABEL JIMÉNEZ GORDILLO</t>
  </si>
  <si>
    <t>ANDREA CAROLINA ALONSO NUÑEZ</t>
  </si>
  <si>
    <t>ETNA JOHANA CUBILLOS FIERRO</t>
  </si>
  <si>
    <t>HECTOR JAIME AVILA LOPEZ</t>
  </si>
  <si>
    <t>NORMA LUCRECIA CARDOZO AGUDELO</t>
  </si>
  <si>
    <t>OLGA ROCIO HEREDIA MUÑÓZ</t>
  </si>
  <si>
    <t>SANDRA JANNETH CUERVO TORRES</t>
  </si>
  <si>
    <t>SANDRA LILIANA  VALLEJO RODRIGUEZ</t>
  </si>
  <si>
    <t>LAURA DANIELA  PINZON JIMENEZ</t>
  </si>
  <si>
    <t>DIRECTIVO 009 SALUD PUBLICA 9-2</t>
  </si>
  <si>
    <t>HECTOR MANUEL RODRÍGUEZ MENDEZ</t>
  </si>
  <si>
    <t>DIRECTIVO 009-02 ASEGURAMIENTO 9-2</t>
  </si>
  <si>
    <t>ANDREA CONCEPCIÓN DEL CARMEN CUERVO CHAVEZ</t>
  </si>
  <si>
    <t>GUARDIAN 485-3</t>
  </si>
  <si>
    <t>SECRETARÍA DE SEGURIDAD</t>
  </si>
  <si>
    <t>ENRIQUE OLAYA JAMAICA</t>
  </si>
  <si>
    <t>FREDY  AVILA RAMÍREZ</t>
  </si>
  <si>
    <t>JONATHAN STEVE MESTIZO CARO</t>
  </si>
  <si>
    <t>JUAN CARLOS HIDALGO ARIZA</t>
  </si>
  <si>
    <t>JULIÁN MIGUEL SALTARÉN DIAZ GRANADOS</t>
  </si>
  <si>
    <t>LIDER DE PROGRAMA 206-2</t>
  </si>
  <si>
    <t>LEONARDO  ESPEJO PÁEZ</t>
  </si>
  <si>
    <t>MARTHA FABIOLA CARDENAS BOHORQUEZ</t>
  </si>
  <si>
    <t>MILLY ANDREA ESTEVEZ  BRETON DUEÑAS</t>
  </si>
  <si>
    <t>YULIE KATHERINE RODRÍGUEZ VELÁSQUEZ</t>
  </si>
  <si>
    <t>GLORIA MARCELA ARREDONDO MILLAN</t>
  </si>
  <si>
    <t>EDER ALBERTO BUSTAMANTE QUIROGA</t>
  </si>
  <si>
    <t>DAYAM BRILLITH ROBLES MAX</t>
  </si>
  <si>
    <t>MARIA CECILIA ALDANA LINARES</t>
  </si>
  <si>
    <t xml:space="preserve"> DANIEL SANTANA CORTES</t>
  </si>
  <si>
    <t>MARIA FERNANDA TORRES GOMEZ</t>
  </si>
  <si>
    <t>JORGE AUGUSTO HERNÁNDEZ PARRA</t>
  </si>
  <si>
    <t xml:space="preserve"> GUSTAVO GONZALEZ GIRALDO</t>
  </si>
  <si>
    <t>KATHERINE ECHEVERRY MARTINEZ C</t>
  </si>
  <si>
    <t>LUIS ARTURO REINOSO RINCÓN</t>
  </si>
  <si>
    <t>CARLOS FREDY BRAVO HERNANDEZ</t>
  </si>
  <si>
    <t>JORGE ALBERTO SOPO MALDONADO</t>
  </si>
  <si>
    <t>ANTONY VELASQUEZ OBREGOSO C</t>
  </si>
  <si>
    <t>YOLIMA GARCIA NIÑO C</t>
  </si>
  <si>
    <t>MARYI YULIETH TOCARRUNCHO FRAYLE</t>
  </si>
  <si>
    <t>JUAN CARLOS PERALTA HILARION</t>
  </si>
  <si>
    <t>MARÍA ISABEL NIÑO CÁRDENAS</t>
  </si>
  <si>
    <t xml:space="preserve"> ADRIANA YANQUEN MARTINEZ</t>
  </si>
  <si>
    <t>YIRMAN YANI GARCIA BELTRAN</t>
  </si>
  <si>
    <t>JACQUELINE TORRES GONZALEZ C</t>
  </si>
  <si>
    <t>YULI TATIANA MARIN MORALES</t>
  </si>
  <si>
    <t>DIEGO FERNANDO SANTANA CARRASQUILLA</t>
  </si>
  <si>
    <t>OLGA MARINA CAMELO BELLO</t>
  </si>
  <si>
    <t>JESUS CASTILLO POVEDA C</t>
  </si>
  <si>
    <t>KARLA NELYIBETH FONSECA MELO</t>
  </si>
  <si>
    <t>ANGEL ALEXCIS ALBARRACIN ZAMBRANO</t>
  </si>
  <si>
    <t>CONSUELO RUIZ SANDOVAL C</t>
  </si>
  <si>
    <t>MARTHA CECILIA ECHVERRI CARDONA</t>
  </si>
  <si>
    <t>MARTHA PATRICIA BERNAL SALAZAR</t>
  </si>
  <si>
    <t>FRANCY VIVIANA BEJARANO QUINTERO</t>
  </si>
  <si>
    <t>OSCAR JAVIER PALACIOS APONTE</t>
  </si>
  <si>
    <t>ANDRES FELIPE AMAYA AMAYA</t>
  </si>
  <si>
    <t>YINA PAOLA MEDINA TRUJILLO</t>
  </si>
  <si>
    <t>JULIAN DAVID CASTRO SANCHEZ</t>
  </si>
  <si>
    <t>CLAUDIA PATRICIA MORALES CAJAMARCA</t>
  </si>
  <si>
    <t>LUZ DIANA RODRIGUEZ GARCIA</t>
  </si>
  <si>
    <t>LUISA FERNANDA GUERRERO MENDOZA</t>
  </si>
  <si>
    <t>MARTHA CECILIA MORENO PULIDO</t>
  </si>
  <si>
    <t>JUAN MANUEL TORRES SAENZ</t>
  </si>
  <si>
    <t>NOHORA LUCIA DAVILA SALAZAR</t>
  </si>
  <si>
    <t>KELLY JOHANNA LEON SALCEDO</t>
  </si>
  <si>
    <t>WILLIAM ERNESTO CAICEDO TORRES</t>
  </si>
  <si>
    <t>FRANCISCO ANTONIO SANCHEZ VARGAS</t>
  </si>
  <si>
    <t>MARIA  DEL ROSARIO VILLA RAMOS</t>
  </si>
  <si>
    <t>CARLOS ALBERTO CONTRERAS CHIVATA</t>
  </si>
  <si>
    <t>MARY LUZ RAMIREZ MARTINEZ</t>
  </si>
  <si>
    <t>CLAUDIA ANGELA DE LAS MERCEDES MARTINEZ ROJAS</t>
  </si>
  <si>
    <t>JAIRO JAVIER URREGO URREGO</t>
  </si>
  <si>
    <t>NELSON ENRIQUE RODRIGUEZ OBREGOSO</t>
  </si>
  <si>
    <t>YOMAR JAVIER JUYO CARDENAS</t>
  </si>
  <si>
    <t>MARTHA INES SALINAS C</t>
  </si>
  <si>
    <t>NUBIA ADRIANA MURCIA GUTIERREZ</t>
  </si>
  <si>
    <t>JEIMY JOHANA TRIANA AVILA</t>
  </si>
  <si>
    <t>JOHNNATHAN CAMILO GOMEZ LARA</t>
  </si>
  <si>
    <t>JESUS ARMANDO ESCANDON ARANGO</t>
  </si>
  <si>
    <t>OSCAR MORENO MUÑETON C</t>
  </si>
  <si>
    <t>MANUEL PARRA PARRADO C</t>
  </si>
  <si>
    <t>JOHAN FREDY AGUDELO SILVA</t>
  </si>
  <si>
    <t>FAUSTO CARVAJAL SALAZAR -</t>
  </si>
  <si>
    <t>CLEMENCIA AIDEE GONZÁLEZ GARZÓN</t>
  </si>
  <si>
    <t>LUZ JEYMI QUINTERO TIBABISCO</t>
  </si>
  <si>
    <t>ANGIE LIZETH LAVERDE FORERO</t>
  </si>
  <si>
    <t>LAURA LILIANA HERRERA MENDIVELSO</t>
  </si>
  <si>
    <t>MARIA ALEJANDRA ALBA AYALA</t>
  </si>
  <si>
    <t>LEIDY CARMENZA CLAVIJO BALLESTEROS</t>
  </si>
  <si>
    <t>MARIA ANGELICA JURADO SANCHEZ</t>
  </si>
  <si>
    <t>CINDY LORENA FELICIANO C</t>
  </si>
  <si>
    <t>JOSE EVER GRIJALBA CORREA</t>
  </si>
  <si>
    <t>LUIS CARLOS PATIÑO ARENAS</t>
  </si>
  <si>
    <t>MARTHA PATRICIA LINARES MALDONADO</t>
  </si>
  <si>
    <t>DANIELA ALEJANDRA GARZON ROZO</t>
  </si>
  <si>
    <t>CAMILO ALVEAR RAMIREZ C</t>
  </si>
  <si>
    <t>LUIS ALFREDO GONZALEZ ROJAS</t>
  </si>
  <si>
    <t>JHONNATAN ANDRES RODRIGUEZ ROSAS</t>
  </si>
  <si>
    <t>MIGUEL ANTONIO TORRES SERNA</t>
  </si>
  <si>
    <t>STEVEN DARIO RODRIGUEZ SIERRA</t>
  </si>
  <si>
    <t>MONICA JULIETH PIÑEROS TORRES</t>
  </si>
  <si>
    <t>ANA CAMILA RODRIGUEZ ESCOBAR</t>
  </si>
  <si>
    <t>ALBERTO  MÉNDEZ PINEDA</t>
  </si>
  <si>
    <t>ANGÉLICA LEONOR FLÓREZ SANTACRUZ</t>
  </si>
  <si>
    <t>BELARMINO  ZAMORA BERNAL</t>
  </si>
  <si>
    <t>CELADOR 477-1</t>
  </si>
  <si>
    <t>CESAR AUGUSTO LEON MONTERO</t>
  </si>
  <si>
    <t>CONDUCTOR MECÁNICO 482-3</t>
  </si>
  <si>
    <t>CÉSAR RODRIGO AMAYA BARBOSA</t>
  </si>
  <si>
    <t>CINDY ESTEFANIA JOJOA RAMIREZ</t>
  </si>
  <si>
    <t>CLAUDIA MAYERLY PATARROYO PEREZ</t>
  </si>
  <si>
    <t>DAVID  MORENO FIGUEROA</t>
  </si>
  <si>
    <t>DAYANNA BARACALDO MARIN</t>
  </si>
  <si>
    <t>DIDIER HERNANDO ZAPATA MARTINEZ</t>
  </si>
  <si>
    <t>DIEGO ERNESTO GUEVARA FORERO</t>
  </si>
  <si>
    <t>EDISON RAUL ACOSTA FORERO</t>
  </si>
  <si>
    <t>AUXILIAR ADMINISTRATIVO € 407-3</t>
  </si>
  <si>
    <t>ELKIN ARIEL MORALES ROA</t>
  </si>
  <si>
    <t>LIDER DE PROGRAMA 206-1</t>
  </si>
  <si>
    <t>IVÁN DAVID ARTEAGA CORREA</t>
  </si>
  <si>
    <t>JACQUELINE  SERRANO OSORIO</t>
  </si>
  <si>
    <t>JAIRO MARIN  PEÑA</t>
  </si>
  <si>
    <t xml:space="preserve">JAMER ANDRES MONROY  SOLER </t>
  </si>
  <si>
    <t>JOHN ALEJANDRO ALDANA FLORES</t>
  </si>
  <si>
    <t>JOHN JAIR GARZON DELGADO</t>
  </si>
  <si>
    <t>PROFESIONAL ESPECIALIZADO 222-4</t>
  </si>
  <si>
    <t>JORGE WILLIAM GONZÁLEZ SUSATAMA</t>
  </si>
  <si>
    <t>JOSÉ ABELARDO DAZA TÉLLEZ</t>
  </si>
  <si>
    <t>JOSE BARNEY AGUIRRE MENDEZ</t>
  </si>
  <si>
    <t>JOSÉ ELISEO IZQUIERDO DIAZ</t>
  </si>
  <si>
    <t>JUAN PABLO GUZMÁN GUTIÉRREZ</t>
  </si>
  <si>
    <t xml:space="preserve">LEIDY TATIANA PERILLA  GARZON </t>
  </si>
  <si>
    <t>LUIS ERNESTO PEREZ CASTRO</t>
  </si>
  <si>
    <t>LUZBY EDITH ARENAS NIÑO</t>
  </si>
  <si>
    <t>SECRETARIO 440-4</t>
  </si>
  <si>
    <t>MAGDA YALETH MORENO RODRIGUEZ</t>
  </si>
  <si>
    <t>MARÍA DEL PILAR OJEDA MUÑOZ</t>
  </si>
  <si>
    <t>MAYERLY KATHERINE GONZÁLEZ OVALLE</t>
  </si>
  <si>
    <t>MERIDA ROCIO BASTIDAS  OTALORA</t>
  </si>
  <si>
    <t>NESTOR OSWALDO DELGADILLO CABAL</t>
  </si>
  <si>
    <t>OMAIRA  PALACIOS  CARDENAS</t>
  </si>
  <si>
    <t>SEGUNDO OCTAVIO PUENTES  ESPINOSA</t>
  </si>
  <si>
    <t>ALBEIRO DE JESUS CHICA  CORREA</t>
  </si>
  <si>
    <t>AYUDANTE 472-1 472-1</t>
  </si>
  <si>
    <t>JENNYFER ANDREA ESCOBAR  CASTELLANOS</t>
  </si>
  <si>
    <t>JUAN CARLOS HAMON MORA</t>
  </si>
  <si>
    <t>ELLA CECILIA ARENAS AGUILERA</t>
  </si>
  <si>
    <t>ANA MILENA FLOREZ  CHAVERRRA</t>
  </si>
  <si>
    <t>PROFESIONAL ESPECIALIZADO  222-4</t>
  </si>
  <si>
    <t>FLORELIA INÉS CRUZ MOGOLLÓN</t>
  </si>
  <si>
    <t>SECRETARÍA JURIDICA</t>
  </si>
  <si>
    <t>GRASSE ALEJANDRA MORA VIGOYA</t>
  </si>
  <si>
    <t>HERNAN DAVID RODRIGUEZ RIAÑO</t>
  </si>
  <si>
    <t>HINGRIT LISSETT CHAPARRO SANABRIA</t>
  </si>
  <si>
    <t>JENNIFER TATIANA AMAYA MOLANO</t>
  </si>
  <si>
    <t>JHON ALEXANDER MATALLANA MEDINA</t>
  </si>
  <si>
    <t>JULIO CESAR MANCERA BARBOSA</t>
  </si>
  <si>
    <t>LINDA JOHANA REYES MORENO</t>
  </si>
  <si>
    <t>MAGDA LILIANA ROMERO BELTRAN</t>
  </si>
  <si>
    <t>MARTHA FABIOLA CRUZ CARDENAS</t>
  </si>
  <si>
    <t>MILENA GRACIELA LOPEZ ECHEVERRY</t>
  </si>
  <si>
    <t>NICOLE VANESSA SÁENZ BENAVIDES</t>
  </si>
  <si>
    <t>OSCAR FERNANDO CÁRDENAS PARRA</t>
  </si>
  <si>
    <t>OSCAR JAVIER MURCIA RAMÍREZ</t>
  </si>
  <si>
    <t>PAULA KATHERINE GOMEZ CHAPARRO</t>
  </si>
  <si>
    <t>RONALD CAMILO CIFUENTES SOPO</t>
  </si>
  <si>
    <t>SANDRA MILENA TUNJO GONZALEZ</t>
  </si>
  <si>
    <t>ZULY CARINA DELGADO LÓPEZ</t>
  </si>
  <si>
    <t>NANCY ANDREA GUTIERREZ CHIVATA</t>
  </si>
  <si>
    <t>CESAR FABIAN MENDEZ LOZANO</t>
  </si>
  <si>
    <t>ANA ALEJANDRA MARTÍNEZ MANRIQUE</t>
  </si>
  <si>
    <t>GLORIA DANIELA DUARTE PERALTA</t>
  </si>
  <si>
    <t>HENRY ALEXANDER GUAQUETÁ C</t>
  </si>
  <si>
    <t>JEFERSON PUENTES TORRES C</t>
  </si>
  <si>
    <t>JESÚS OSWALDO CUBILLOS -</t>
  </si>
  <si>
    <t>JOAN SEBASTIAN BARÓN ROJAS</t>
  </si>
  <si>
    <t>JOSE VICENTE GUTIERREZ GARZON</t>
  </si>
  <si>
    <t>NATALIA ANDREA ACOSTA ACOSTA</t>
  </si>
  <si>
    <t>WENDY GINNETT BONILLA MEDINA</t>
  </si>
  <si>
    <t>DIEGO JAVIER LANCHEROS PERICO</t>
  </si>
  <si>
    <t>JUAN SEBASTIÁN CAMACHO MORENO</t>
  </si>
  <si>
    <t>JHONY GERMAN MELENDEZ SUBA</t>
  </si>
  <si>
    <t>KATHERINE GUAQUETA MENDOZA C</t>
  </si>
  <si>
    <t>LEIDY JULIETH RIAÑO OBANDO</t>
  </si>
  <si>
    <t>ANA MARÍA GARCÍA DIAZ</t>
  </si>
  <si>
    <t>NURY YASMIN GUTIERREZ VEGA</t>
  </si>
  <si>
    <t>JOHANNS ALEXANDER MARTINEZ GARZON</t>
  </si>
  <si>
    <t xml:space="preserve">XIOMARA BOHORQUEZ BARCO </t>
  </si>
  <si>
    <t>ADRIANA MARIA PABON SANCHEZ</t>
  </si>
  <si>
    <t>DIANA CAROLINA  MORENO FONSECA</t>
  </si>
  <si>
    <t>PROFEISONAL ESPECIALIZADO 222-4</t>
  </si>
  <si>
    <t>JUAN PABLO PRIETO NIETO</t>
  </si>
  <si>
    <t>VIVIANA CECILIA ROVIRA VENDRIES</t>
  </si>
  <si>
    <t>YENNY ANDREA SILVA BORBON</t>
  </si>
  <si>
    <t>MONICA ALEXANDRA NARANJO ROJAS</t>
  </si>
  <si>
    <t>PROFESIONAL ESPECIALIZADO 422-4</t>
  </si>
  <si>
    <t xml:space="preserve">ANGEL ACONSUELO MENDIVELSO DURAN </t>
  </si>
  <si>
    <t>TECNICO ADMINISTRATIVO 367-3 367-3</t>
  </si>
  <si>
    <t>MARIA CATALINA FERNANDEZ BERBEO</t>
  </si>
  <si>
    <t>Contratista</t>
  </si>
  <si>
    <t>SANDRA LILIANA BAUTISTA CUBILLOS</t>
  </si>
  <si>
    <t>SUSAN MILADY GARCIA BARRAGAN</t>
  </si>
  <si>
    <t>PAULA ANGELICA GARCIA FETECUA</t>
  </si>
  <si>
    <t>MABEL XIMENA HEREDIA SIERRA</t>
  </si>
  <si>
    <t>EVELYN ALYETH CANO APARICIO</t>
  </si>
  <si>
    <t>DYLIA ESPERANZA AVENDAÑO BALLEN</t>
  </si>
  <si>
    <t>LADY CAROLINA TRIANA BRICEÑO</t>
  </si>
  <si>
    <t>FAUSTO ALEJANDRO AMAYA CASTRO</t>
  </si>
  <si>
    <t>HECTOR DAIRO DIAZ SIERRA</t>
  </si>
  <si>
    <t>DORA RUBIELA BARBOSA QUINTERO</t>
  </si>
  <si>
    <t>CAROLINA BALLEN DIAZ C</t>
  </si>
  <si>
    <t>WILLIAM MAURICIO RODRIGUEZ BARAJAS</t>
  </si>
  <si>
    <t>CINDY YINETH OSPINA SUAREZ</t>
  </si>
  <si>
    <t>YENYFER YORLENE HERNANDEZ PALACIO</t>
  </si>
  <si>
    <t>DIANA FERNANDA LOPEZ RODRIGUEZ</t>
  </si>
  <si>
    <t>PAOLA ANDREA RODRIGUEZ VARGAS</t>
  </si>
  <si>
    <t>ARMANDO PINZÓN CRUZ C</t>
  </si>
  <si>
    <t>SANDRA MILENA VALERIANO PINEDA</t>
  </si>
  <si>
    <t>ANA MARIA VELASQUEZ GONZALEZ</t>
  </si>
  <si>
    <t>JOHANNA JULIETH COBOS POVEDA</t>
  </si>
  <si>
    <t>FRANCY PAOLA PABON C</t>
  </si>
  <si>
    <t>LUISA FERNANDA VELA PARRAGA</t>
  </si>
  <si>
    <t>DAYANNA CATALINA CIFUENTES JIMENEZ</t>
  </si>
  <si>
    <t>ANGIE VIVIANA RODRIGUEZ APONTE</t>
  </si>
  <si>
    <t>SINDY NATALIA PEREZ HERRERA</t>
  </si>
  <si>
    <t>DIANA MILENA VELANDIA GALEANO</t>
  </si>
  <si>
    <t>LINA CATHERINE CONTRERAS LOPEZ</t>
  </si>
  <si>
    <t>EDITH JOHANNA ROJAS PORRAS</t>
  </si>
  <si>
    <t>MARIA FERNANDA CORTES GOMEZ</t>
  </si>
  <si>
    <t>RICARDO ANTONIO QUITIAN GOMEZ</t>
  </si>
  <si>
    <t>NATALIA MARCELA SILVA RUBIANO</t>
  </si>
  <si>
    <t>LILIAN CAROLINA FRANCO LÓPEZ</t>
  </si>
  <si>
    <t>DIANA LILIANA MARTINEZ JIMENEZ</t>
  </si>
  <si>
    <t>ROCIO MIREYA RAMOS TORRES</t>
  </si>
  <si>
    <t>ANGIE TATIANA DUARTE CASAS</t>
  </si>
  <si>
    <t>SANDRA LILIANA CASTAÑEDA NIVIA</t>
  </si>
  <si>
    <t>OSCAR DAVID LEÓN PULIDO</t>
  </si>
  <si>
    <t>ANDREA MARCELA TORRES RIAÑO</t>
  </si>
  <si>
    <t>MARTHA LORENA MORALES VILLALBA</t>
  </si>
  <si>
    <t>ANDREA MORENO SOTO C</t>
  </si>
  <si>
    <t>VIVIANA ANDREA JIMENEZ PUENTES</t>
  </si>
  <si>
    <t>JESIKA NATALIA BALLESTEROS VILLEGAS</t>
  </si>
  <si>
    <t>YANETH SUSANA MUÑOZ REY</t>
  </si>
  <si>
    <t>EDITH KATHERINNE MICAN CELEITA</t>
  </si>
  <si>
    <t>ALEJANDRA MARIA VILLARRAGA SANCHEZ</t>
  </si>
  <si>
    <t>LUISA YASMIN PELAYO MANRIQUE</t>
  </si>
  <si>
    <t>MARIAN ESTEFANIA BARRETO GARZON</t>
  </si>
  <si>
    <t xml:space="preserve"> NATHALIA MEDINA VELA</t>
  </si>
  <si>
    <t>JORGE ARMANDO CUITIVA ALZATE</t>
  </si>
  <si>
    <t>WILLIAM STICK CHAVARRO BELTRÁN</t>
  </si>
  <si>
    <t>INGRID LICETT HERNANDEZ ALONSO</t>
  </si>
  <si>
    <t>ANGIE CAROLINA SANCHEZ DIAZ</t>
  </si>
  <si>
    <t>WENDY PAOLA VARGAS TAMAYO</t>
  </si>
  <si>
    <t>ELIANA CAROLINA PULIDO MEJIA</t>
  </si>
  <si>
    <t>VIVIANA ANDREA NIÑO VEGA</t>
  </si>
  <si>
    <t>YURY TATIANA GUZMAN TOLOSA</t>
  </si>
  <si>
    <t>ESTEBAN PARDO RIAÑO C</t>
  </si>
  <si>
    <t>NANCY DANIELA VIVAS CORREDOR</t>
  </si>
  <si>
    <t>INGRID LORENA RAMOS MORA</t>
  </si>
  <si>
    <t>ANGY JASBLEIDY ROJAS ROJAS</t>
  </si>
  <si>
    <t>RAQUEL ISLENA TRIANA CAICEDO</t>
  </si>
  <si>
    <t>DEISY ADRIANA PRIETO GUTIERREZ</t>
  </si>
  <si>
    <t>LAURA VIRGINIA ACOSTA VASCO</t>
  </si>
  <si>
    <t>LEYDYS MARIA CORZO CABARCAS</t>
  </si>
  <si>
    <t>JOSE EUROPIDES MEDINA GUIO</t>
  </si>
  <si>
    <t>MARÍA PAULA GAMBOA FORERO</t>
  </si>
  <si>
    <t>ANDRÉS MAURICIO BARRERA C</t>
  </si>
  <si>
    <t>CRISTHIAN ESTIWEN SANCHEZ MILLAN</t>
  </si>
  <si>
    <t>YENI MARCELA URUEÑA C</t>
  </si>
  <si>
    <t>NURY VANESSA NEUTA MORENO</t>
  </si>
  <si>
    <t>MAIRA ALEJANDRA CORTES GOMEZ</t>
  </si>
  <si>
    <t>ANDREA DEL PILAR RAMOS</t>
  </si>
  <si>
    <t>VELVA YASMIN SILVA DUARTE</t>
  </si>
  <si>
    <t>ANGIE CAROLINA VARGAS GARZON</t>
  </si>
  <si>
    <t>NANCY YOLIMA URIBE QUIÑONES</t>
  </si>
  <si>
    <t>CINDY KATHERINE CASALLAS CAJAMARCA</t>
  </si>
  <si>
    <t>LADY JOHANNA ESCOBAR C</t>
  </si>
  <si>
    <t>ARIADNA CATALINA GÓMEZ PINILLA</t>
  </si>
  <si>
    <t>MARTHA LILIANA VARGAS SOTO</t>
  </si>
  <si>
    <t>DANIEL ALEJANDRO GONZALEZ COMBITA</t>
  </si>
  <si>
    <t>CRSITIAN LEONARDO MURILLO APONTE</t>
  </si>
  <si>
    <t xml:space="preserve"> DIANA GOMEZ C</t>
  </si>
  <si>
    <t>YENNY ADRIANA MARQUEZ GOMEZ</t>
  </si>
  <si>
    <t>DIANA PAOLA MARIÑO TORRES</t>
  </si>
  <si>
    <t xml:space="preserve"> ERIZON VELASQUEZ OBREGOZO</t>
  </si>
  <si>
    <t>JORGE NIEVES RODRIGUEZ C</t>
  </si>
  <si>
    <t>JOSÉ FRANCISCO QUINTERO MONROY</t>
  </si>
  <si>
    <t>VIVIANA POSADA ESPITIA C</t>
  </si>
  <si>
    <t>ALEXIS ORLANDO CEPEDA GARCÍA</t>
  </si>
  <si>
    <t>LIZA MARIA GONZALEZ ENRIQUEZ</t>
  </si>
  <si>
    <t>VANESSA CARDONA GONZÁLEZ C</t>
  </si>
  <si>
    <t>TATIANA MILENA RIVERA LEIVA</t>
  </si>
  <si>
    <t>MARÍA ANDREA CHAVARRO GALVIS</t>
  </si>
  <si>
    <t>LUNA CAJAMARCA FORERO C</t>
  </si>
  <si>
    <t>VIVIAN CAROLINA SANCHEZ AGUDELO</t>
  </si>
  <si>
    <t>JENNY MARITZA LOPEZ OJEDA</t>
  </si>
  <si>
    <t>ANA MIREYA QUIROGA MENDEZ</t>
  </si>
  <si>
    <t>CRISTIAN DAVID MARTINEZ RODRIGUEZ</t>
  </si>
  <si>
    <t>MARTHA LUCIA RUALES ORJUELA</t>
  </si>
  <si>
    <t>DIANA JAZMIN PUENTES MONROY</t>
  </si>
  <si>
    <t>YANETH XIMENA GARZON HERRERA</t>
  </si>
  <si>
    <t>JENIFER JULIET RIAÑO HERNANDEZ</t>
  </si>
  <si>
    <t>JAVIER MAURICIO HUERTAS MELO</t>
  </si>
  <si>
    <t>JOHN ALFREDO CANO SALERNO</t>
  </si>
  <si>
    <t>JUAN RODRIGO SANCHEZ RINCON</t>
  </si>
  <si>
    <t>MARIVEL GARCIA AMADO C</t>
  </si>
  <si>
    <t>GLORIA ESPERANZA OSSA ISAZA</t>
  </si>
  <si>
    <t>ANGELICA MILENA CRUZ TAPIA</t>
  </si>
  <si>
    <t>ROGER STEVEN BETANCOURT INFANTE</t>
  </si>
  <si>
    <t>LINA ETEL MARIN JURADO</t>
  </si>
  <si>
    <t>LEIDY PATRICIA SIERRA RUBIANO</t>
  </si>
  <si>
    <t>YEIMY CATALINA RODRÍGUEZ C</t>
  </si>
  <si>
    <t>MARIA EUGENIA POSADA ESPITIA</t>
  </si>
  <si>
    <t>JESIKA LORENA HERNANDEZ CARDENAS</t>
  </si>
  <si>
    <t>SANDRA MILENA HERNANDEZ CORREA</t>
  </si>
  <si>
    <t>LINA FERNANDA MORERA CUBILLOS</t>
  </si>
  <si>
    <t>LUZ ALEJANDRA TORRES CUESTA</t>
  </si>
  <si>
    <t>HEIDY PAOLA PACHON GARZON</t>
  </si>
  <si>
    <t>JOHANNA BEATRIZ BUITRAGO GONZALEZ</t>
  </si>
  <si>
    <t>KATHERINE DAYANA RIAÑO GUTIERREZ</t>
  </si>
  <si>
    <t>CRISTHIAN ARTURO TUSO HERNANDEZ</t>
  </si>
  <si>
    <t>JENNIFER ALINE ORJUELA HUERTAS</t>
  </si>
  <si>
    <t>DIEGO ANDRES CAMACHO LARA</t>
  </si>
  <si>
    <t>AIDA LISSETH FORERO LIZARAZO</t>
  </si>
  <si>
    <t>MARIA DANIELA RODRIGUEZ MORA</t>
  </si>
  <si>
    <t>LUIS EDUARDO CIFUENTES MUR</t>
  </si>
  <si>
    <t>ROX YURANY MURILLO PANTOJA</t>
  </si>
  <si>
    <t>DIANA ALEJANDRA BECERRA PULIDO</t>
  </si>
  <si>
    <t>BLANCA CECILIA HERRERA RODRIGUEZ</t>
  </si>
  <si>
    <t>ADRIANA YAMILE ALONSO ROJAS</t>
  </si>
  <si>
    <t>PAULA XIMENA MELO SALCEDO</t>
  </si>
  <si>
    <t>CENAIDA MODESTA LOZANO SANCHEZ</t>
  </si>
  <si>
    <t>LAURA DANIELA TORRES SARMIENTO</t>
  </si>
  <si>
    <t>GESSI CATHERINE MONTAÑO TAPIA</t>
  </si>
  <si>
    <t>MARY MIDOYA POVEDA TORRES</t>
  </si>
  <si>
    <t>DIANA CONSTANZA PEREZ VANEGAS</t>
  </si>
  <si>
    <t>ALISSON DAYANNE GUIO VARGAS</t>
  </si>
  <si>
    <t>MARIA DEL PILAR  ELISA ALVARADO ANDRADE</t>
  </si>
  <si>
    <t>CAROL VIVIANA QUINTERO GARCÍA</t>
  </si>
  <si>
    <t>DIANA CAROLINA MORA CARDENAS</t>
  </si>
  <si>
    <t>NUBIA ROCIO ROJAS CAJAMARCA</t>
  </si>
  <si>
    <t>DIRECTORA 09-2</t>
  </si>
  <si>
    <t>LUZ MARINA LEIVA MOYA</t>
  </si>
  <si>
    <t>CLARA ERNESTINA OJEDA RIVEROS</t>
  </si>
  <si>
    <t>SANDRA CRUZ</t>
  </si>
  <si>
    <t>SECRETARÍA DESARROLLO ECONÓMICO Y COMPETITIVIDAD</t>
  </si>
  <si>
    <t>ERIKA RAMIREZ</t>
  </si>
  <si>
    <t>HACIENDA</t>
  </si>
  <si>
    <t>Libre nombramiento y remoción</t>
  </si>
  <si>
    <t>Funza</t>
  </si>
  <si>
    <t>Carrera administrativa</t>
  </si>
  <si>
    <t>Bogotá</t>
  </si>
  <si>
    <t>Madrid</t>
  </si>
  <si>
    <t>Provisionalidad</t>
  </si>
  <si>
    <t>Municipos cercanos</t>
  </si>
  <si>
    <t>Mosquera</t>
  </si>
  <si>
    <t>Contratistas</t>
  </si>
  <si>
    <t>Faca</t>
  </si>
  <si>
    <t>FACATATIVA</t>
  </si>
  <si>
    <t>OFICINA ASESORA JURÍDICA</t>
  </si>
  <si>
    <t>SIBATE</t>
  </si>
  <si>
    <t>SECRETARÍA GENERAL O DESPACHO</t>
  </si>
  <si>
    <t>SECRETARÍA MUJER Y JUVENTUD</t>
  </si>
  <si>
    <t>Nota: todos los grupos deben tener como mínimo 10 personas para preservar la confidencialidad de la respuesta individual</t>
  </si>
  <si>
    <t>GERENCIA</t>
  </si>
  <si>
    <t>PROCESO</t>
  </si>
  <si>
    <t>GRUPO CLIMA</t>
  </si>
  <si>
    <t>GRUPO</t>
  </si>
  <si>
    <t>Cédulas</t>
  </si>
  <si>
    <t>MADRID Y FACA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</si>
</sst>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_€_-;\-* #,##0.00\ _€_-;_-* &quot;-&quot;??\ _€_-;_-@_-"/>
    <numFmt numFmtId="165" formatCode="_-* #,##0.00\ &quot;€&quot;_-;\-* #,##0.00\ &quot;€&quot;_-;_-* &quot;-&quot;??\ &quot;€&quot;_-;_-@_-"/>
    <numFmt numFmtId="166" formatCode="_(&quot;$&quot;\ * #,##0.00_);_(&quot;$&quot;\ * \(#,##0.00\);_(&quot;$&quot;\ * &quot;-&quot;??_);_(@_)"/>
  </numFmts>
  <fonts count="17" x14ac:knownFonts="1">
    <font>
      <sz val="11"/>
      <color theme="1"/>
      <name val="Calibri"/>
      <family val="2"/>
      <scheme val="minor"/>
    </font>
    <font>
      <sz val="11"/>
      <color theme="1"/>
      <name val="Calibri"/>
      <family val="2"/>
      <scheme val="minor"/>
    </font>
    <font>
      <sz val="10"/>
      <color rgb="FF000000"/>
      <name val="Times New Roman"/>
      <family val="1"/>
    </font>
    <font>
      <sz val="10"/>
      <name val="Arial"/>
      <family val="2"/>
    </font>
    <font>
      <sz val="10"/>
      <color theme="1"/>
      <name val="Calibri"/>
      <family val="2"/>
      <scheme val="minor"/>
    </font>
    <font>
      <u/>
      <sz val="11"/>
      <color theme="10"/>
      <name val="Calibri"/>
      <family val="2"/>
      <scheme val="minor"/>
    </font>
    <font>
      <u/>
      <sz val="11"/>
      <color theme="11"/>
      <name val="Calibri"/>
      <family val="2"/>
      <scheme val="minor"/>
    </font>
    <font>
      <b/>
      <sz val="11"/>
      <color theme="1"/>
      <name val="Calibri Light"/>
      <family val="2"/>
    </font>
    <font>
      <sz val="11"/>
      <color theme="1"/>
      <name val="Calibri Light"/>
      <family val="2"/>
    </font>
    <font>
      <sz val="11"/>
      <color rgb="FF000000"/>
      <name val="Calibri"/>
      <family val="2"/>
    </font>
    <font>
      <sz val="11"/>
      <color rgb="FF9C5700"/>
      <name val="Calibri"/>
      <family val="2"/>
      <scheme val="minor"/>
    </font>
    <font>
      <sz val="11"/>
      <color rgb="FFFF0000"/>
      <name val="Calibri Light"/>
      <family val="2"/>
    </font>
    <font>
      <sz val="11"/>
      <name val="Calibri Light"/>
      <family val="2"/>
    </font>
    <font>
      <b/>
      <sz val="11"/>
      <color rgb="FF000000"/>
      <name val="Calibri Light"/>
      <family val="2"/>
    </font>
    <font>
      <sz val="11"/>
      <name val="Cambria"/>
      <family val="2"/>
      <scheme val="major"/>
    </font>
    <font>
      <sz val="11"/>
      <color theme="1"/>
      <name val="Cambria"/>
      <family val="2"/>
      <scheme val="major"/>
    </font>
    <font>
      <b/>
      <sz val="11"/>
      <name val="Cambria"/>
      <family val="1"/>
      <scheme val="major"/>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rgb="FFFFFF00"/>
        <bgColor indexed="64"/>
      </patternFill>
    </fill>
    <fill>
      <patternFill patternType="solid">
        <fgColor theme="0" tint="-4.9989318521683403E-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7">
    <xf numFmtId="0" fontId="0" fillId="0" borderId="0"/>
    <xf numFmtId="164" fontId="1" fillId="0" borderId="0"/>
    <xf numFmtId="0" fontId="2" fillId="0" borderId="0"/>
    <xf numFmtId="164" fontId="2" fillId="0" borderId="0"/>
    <xf numFmtId="0" fontId="3" fillId="0" borderId="0"/>
    <xf numFmtId="165" fontId="1" fillId="0" borderId="0"/>
    <xf numFmtId="164" fontId="1" fillId="0" borderId="0"/>
    <xf numFmtId="164" fontId="2" fillId="0" borderId="0"/>
    <xf numFmtId="166" fontId="1" fillId="0" borderId="0"/>
    <xf numFmtId="9" fontId="1" fillId="0" borderId="0"/>
    <xf numFmtId="0" fontId="5" fillId="0" borderId="0"/>
    <xf numFmtId="0" fontId="6" fillId="0" borderId="0"/>
    <xf numFmtId="0" fontId="9" fillId="0" borderId="0"/>
    <xf numFmtId="43" fontId="1" fillId="0" borderId="0"/>
    <xf numFmtId="0" fontId="10" fillId="4" borderId="0"/>
    <xf numFmtId="0" fontId="1" fillId="5" borderId="0"/>
    <xf numFmtId="0" fontId="1" fillId="6" borderId="0"/>
    <xf numFmtId="0" fontId="1" fillId="7" borderId="0"/>
    <xf numFmtId="0" fontId="1" fillId="8" borderId="0"/>
    <xf numFmtId="0" fontId="1" fillId="9" borderId="0"/>
    <xf numFmtId="0" fontId="1" fillId="10" borderId="0"/>
    <xf numFmtId="43" fontId="1" fillId="0" borderId="0"/>
    <xf numFmtId="43" fontId="1" fillId="0" borderId="0"/>
    <xf numFmtId="43" fontId="1" fillId="0" borderId="0"/>
    <xf numFmtId="43" fontId="1" fillId="0" borderId="0"/>
    <xf numFmtId="43" fontId="1" fillId="0" borderId="0"/>
    <xf numFmtId="43" fontId="1" fillId="0" borderId="0"/>
  </cellStyleXfs>
  <cellXfs count="36">
    <xf numFmtId="0" fontId="0" fillId="0" borderId="0" xfId="0"/>
    <xf numFmtId="0" fontId="7" fillId="3" borderId="1" xfId="0" applyFont="1" applyFill="1" applyBorder="1" applyAlignment="1">
      <alignment horizontal="center" vertical="center"/>
    </xf>
    <xf numFmtId="0" fontId="8" fillId="2" borderId="0" xfId="0" applyFont="1" applyFill="1" applyAlignment="1">
      <alignment horizontal="center" vertical="center"/>
    </xf>
    <xf numFmtId="0" fontId="7" fillId="11" borderId="1" xfId="0" applyFont="1" applyFill="1" applyBorder="1" applyAlignment="1">
      <alignment horizontal="center"/>
    </xf>
    <xf numFmtId="0" fontId="7" fillId="0" borderId="1" xfId="0" applyFont="1" applyBorder="1" applyAlignment="1">
      <alignment horizontal="center"/>
    </xf>
    <xf numFmtId="0" fontId="8" fillId="0" borderId="1" xfId="0" applyFont="1" applyBorder="1" applyAlignment="1">
      <alignment horizontal="center"/>
    </xf>
    <xf numFmtId="0" fontId="8" fillId="0" borderId="0" xfId="0" applyFont="1"/>
    <xf numFmtId="9" fontId="8" fillId="0" borderId="1" xfId="9" applyFont="1" applyBorder="1" applyAlignment="1">
      <alignment horizontal="center"/>
    </xf>
    <xf numFmtId="9" fontId="7" fillId="0" borderId="1" xfId="9" applyFont="1" applyBorder="1" applyAlignment="1">
      <alignment horizontal="center"/>
    </xf>
    <xf numFmtId="0" fontId="8" fillId="0" borderId="0" xfId="0" applyFont="1" applyAlignment="1">
      <alignment horizontal="center"/>
    </xf>
    <xf numFmtId="0" fontId="8" fillId="0" borderId="1" xfId="0" applyFont="1" applyBorder="1" applyAlignment="1">
      <alignment horizontal="center" vertical="center" wrapText="1"/>
    </xf>
    <xf numFmtId="0" fontId="4" fillId="0" borderId="2" xfId="0" applyFont="1" applyBorder="1"/>
    <xf numFmtId="0" fontId="11" fillId="0" borderId="0" xfId="0" applyFont="1"/>
    <xf numFmtId="0" fontId="4" fillId="0" borderId="2" xfId="0" applyFont="1" applyBorder="1" applyAlignment="1">
      <alignment wrapText="1"/>
    </xf>
    <xf numFmtId="0" fontId="8" fillId="0" borderId="5" xfId="0" applyFont="1" applyBorder="1" applyAlignment="1">
      <alignment horizontal="center" vertical="center" wrapText="1"/>
    </xf>
    <xf numFmtId="0" fontId="0" fillId="2" borderId="1" xfId="0" applyFill="1" applyBorder="1"/>
    <xf numFmtId="0" fontId="8" fillId="0" borderId="1" xfId="0" applyFont="1" applyBorder="1"/>
    <xf numFmtId="0" fontId="12" fillId="0" borderId="1" xfId="0" applyFont="1" applyBorder="1" applyAlignment="1">
      <alignment horizontal="center"/>
    </xf>
    <xf numFmtId="0" fontId="8" fillId="12" borderId="0" xfId="0" applyFont="1" applyFill="1" applyAlignment="1">
      <alignment horizontal="center"/>
    </xf>
    <xf numFmtId="0" fontId="13" fillId="0" borderId="6" xfId="0" applyFont="1" applyBorder="1" applyAlignment="1">
      <alignment horizontal="center"/>
    </xf>
    <xf numFmtId="0" fontId="13" fillId="0" borderId="1" xfId="0" applyFont="1" applyBorder="1" applyAlignment="1">
      <alignment horizontal="center"/>
    </xf>
    <xf numFmtId="0" fontId="14" fillId="0" borderId="1" xfId="0" applyFont="1" applyBorder="1" applyAlignment="1">
      <alignment horizontal="left" vertical="center"/>
    </xf>
    <xf numFmtId="0" fontId="14" fillId="0" borderId="1" xfId="0" applyFont="1" applyBorder="1" applyAlignment="1">
      <alignment horizontal="left"/>
    </xf>
    <xf numFmtId="0" fontId="15" fillId="0" borderId="1" xfId="0" applyFont="1" applyBorder="1"/>
    <xf numFmtId="0" fontId="16" fillId="0" borderId="1" xfId="0" applyFont="1" applyBorder="1" applyAlignment="1">
      <alignment horizontal="center" vertical="center"/>
    </xf>
    <xf numFmtId="0" fontId="0" fillId="0" borderId="0" xfId="0" applyAlignment="1">
      <alignment horizontal="center"/>
    </xf>
    <xf numFmtId="0" fontId="4" fillId="2" borderId="0" xfId="0" applyFont="1" applyFill="1" applyAlignment="1">
      <alignment horizontal="left" vertical="center"/>
    </xf>
    <xf numFmtId="0" fontId="8" fillId="13" borderId="1"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13" borderId="1" xfId="0" applyFont="1" applyFill="1" applyBorder="1" applyAlignment="1">
      <alignment horizontal="center" vertical="center"/>
    </xf>
    <xf numFmtId="0" fontId="8" fillId="13" borderId="1" xfId="0" applyFont="1" applyFill="1" applyBorder="1" applyAlignment="1">
      <alignment horizontal="center"/>
    </xf>
    <xf numFmtId="0" fontId="0" fillId="0" borderId="9" xfId="0" applyBorder="1"/>
    <xf numFmtId="0" fontId="7" fillId="0" borderId="3" xfId="0" applyFont="1" applyBorder="1" applyAlignment="1">
      <alignment horizontal="center"/>
    </xf>
    <xf numFmtId="0" fontId="0" fillId="0" borderId="4" xfId="0" applyBorder="1"/>
    <xf numFmtId="0" fontId="7" fillId="0" borderId="8" xfId="0" applyFont="1" applyBorder="1" applyAlignment="1">
      <alignment horizontal="center"/>
    </xf>
    <xf numFmtId="0" fontId="0" fillId="0" borderId="7" xfId="0" applyBorder="1"/>
  </cellXfs>
  <cellStyles count="27">
    <cellStyle name="60% - Énfasis1 2" xfId="15" xr:uid="{00000000-0005-0000-0000-00000F000000}"/>
    <cellStyle name="60% - Énfasis2 2" xfId="16" xr:uid="{00000000-0005-0000-0000-000010000000}"/>
    <cellStyle name="60% - Énfasis3 2" xfId="17" xr:uid="{00000000-0005-0000-0000-000011000000}"/>
    <cellStyle name="60% - Énfasis4 2" xfId="18" xr:uid="{00000000-0005-0000-0000-000012000000}"/>
    <cellStyle name="60% - Énfasis5 2" xfId="19" xr:uid="{00000000-0005-0000-0000-000013000000}"/>
    <cellStyle name="60% - Énfasis6 2" xfId="20" xr:uid="{00000000-0005-0000-0000-000014000000}"/>
    <cellStyle name="Hipervínculo" xfId="10" builtinId="8" hidden="1"/>
    <cellStyle name="Hipervínculo visitado" xfId="11" builtinId="9" hidden="1"/>
    <cellStyle name="Millares 11" xfId="13" xr:uid="{00000000-0005-0000-0000-00000D000000}"/>
    <cellStyle name="Millares 11 2" xfId="21" xr:uid="{00000000-0005-0000-0000-000015000000}"/>
    <cellStyle name="Millares 11 3" xfId="23" xr:uid="{00000000-0005-0000-0000-000017000000}"/>
    <cellStyle name="Millares 11 4" xfId="25" xr:uid="{00000000-0005-0000-0000-000019000000}"/>
    <cellStyle name="Millares 2" xfId="3" xr:uid="{00000000-0005-0000-0000-000003000000}"/>
    <cellStyle name="Millares 2 2" xfId="7" xr:uid="{00000000-0005-0000-0000-000007000000}"/>
    <cellStyle name="Millares 3" xfId="1" xr:uid="{00000000-0005-0000-0000-000001000000}"/>
    <cellStyle name="Millares 3 2" xfId="6" xr:uid="{00000000-0005-0000-0000-000006000000}"/>
    <cellStyle name="Millares 4" xfId="22" xr:uid="{00000000-0005-0000-0000-000016000000}"/>
    <cellStyle name="Millares 5" xfId="24" xr:uid="{00000000-0005-0000-0000-000018000000}"/>
    <cellStyle name="Millares 6" xfId="26" xr:uid="{00000000-0005-0000-0000-00001A000000}"/>
    <cellStyle name="Moneda 2" xfId="8" xr:uid="{00000000-0005-0000-0000-000008000000}"/>
    <cellStyle name="Moneda 3" xfId="5" xr:uid="{00000000-0005-0000-0000-000005000000}"/>
    <cellStyle name="Neutral 2" xfId="14" xr:uid="{00000000-0005-0000-0000-00000E000000}"/>
    <cellStyle name="Normal" xfId="0" builtinId="0"/>
    <cellStyle name="Normal 12" xfId="12" xr:uid="{00000000-0005-0000-0000-00000C000000}"/>
    <cellStyle name="Normal 2" xfId="2" xr:uid="{00000000-0005-0000-0000-000002000000}"/>
    <cellStyle name="Normal 3" xfId="4" xr:uid="{00000000-0005-0000-0000-000004000000}"/>
    <cellStyle name="Porcentaje" xfId="9" builtinId="5"/>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patternFill>
      </fill>
    </dxf>
    <dxf>
      <fill>
        <patternFill>
          <bgColor theme="4"/>
        </patternFill>
      </fill>
    </dxf>
    <dxf>
      <font>
        <color rgb="FF9C0006"/>
      </font>
      <fill>
        <patternFill>
          <bgColor rgb="FFFFC7CE"/>
        </patternFill>
      </fill>
    </dxf>
    <dxf>
      <fill>
        <patternFill>
          <bgColor indexed="57"/>
        </patternFill>
      </fill>
    </dxf>
    <dxf>
      <fill>
        <patternFill>
          <bgColor indexed="53"/>
        </patternFill>
      </fill>
    </dxf>
    <dxf>
      <fill>
        <patternFill>
          <bgColor indexed="57"/>
        </patternFill>
      </fill>
    </dxf>
    <dxf>
      <fill>
        <patternFill>
          <bgColor theme="4"/>
        </patternFill>
      </fill>
    </dxf>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indexed="57"/>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H:\Mi%20unidad\Clima%20WT\Empresas%20Encuestadas\AFunza\2023\1.%20Sabana%20Original%20AFunza%202023.xlsx" TargetMode="External"/><Relationship Id="rId1" Type="http://schemas.openxmlformats.org/officeDocument/2006/relationships/externalLinkPath" Target="1.%20Sabana%20Original%20AFunza%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mfrageonline-3073604 (1)"/>
    </sheetNames>
    <sheetDataSet>
      <sheetData sheetId="0">
        <row r="1">
          <cell r="C1" t="str">
            <v>IDs / TAN del participante</v>
          </cell>
          <cell r="D1" t="str">
            <v>Start</v>
          </cell>
          <cell r="E1" t="str">
            <v>Fecha y hora</v>
          </cell>
          <cell r="F1" t="str">
            <v>Estado de la participación</v>
          </cell>
          <cell r="G1" t="str">
            <v>1. En una escala de 1 a 10, donde 1 es totalmente insatisfecho y 10 totalmente satisfecho, ¿Qué tan satisfecho se encuentra usted con la entidad?</v>
          </cell>
          <cell r="H1" t="str">
            <v>2. En una escala de 1 a 10, donde 1 es totalmente insatisfecho y 10 totalmente satisfecho, ¿Qué tan satisfecho se encuentra usted con sus actuales condiciones de trabajo?</v>
          </cell>
          <cell r="I1" t="str">
            <v>3. ¿Quiere hacer algún comentario sobre la calificación asignada en las preguntas anteriores de nivel de satisfacción?</v>
          </cell>
          <cell r="J1" t="str">
            <v>4. Por favor elija una opción de respuesta a cada afirmación. Seleccione la que mejor describa su situación.</v>
          </cell>
          <cell r="K1" t="str">
            <v>Me siento orgulloso(a) cuando le cuento a otros que estoy trabajando en esta entidad</v>
          </cell>
          <cell r="L1" t="str">
            <v>Recomendaría a otros trabajar en esta entidad</v>
          </cell>
          <cell r="M1" t="str">
            <v>Me parece inspiradora la misión de la entidad y estoy comprometido (a) con ella</v>
          </cell>
          <cell r="N1" t="str">
            <v>Comprendo los objetivos de la entidad y sé como puedo aportar a conseguirlos desde mi cargo</v>
          </cell>
          <cell r="O1" t="str">
            <v>Se reciben beneficios no monetarios que hacen más agradable la experiencia en la entidad</v>
          </cell>
          <cell r="P1" t="str">
            <v>Se realizan actividades de bienestar que brindan espacios de esparcimiento para el empleado y su familia</v>
          </cell>
          <cell r="Q1" t="str">
            <v>Las características de mi trabajo me permiten tener un adecuado balance entre mi trabajo y mi vida personal</v>
          </cell>
          <cell r="R1" t="str">
            <v>La entidad demuestra sensibilidad con las particularidades de la vida personal de sus empleados</v>
          </cell>
          <cell r="S1" t="str">
            <v>5. Por favor elija una opción de respuesta a cada afirmación. Seleccione la que mejor describa su situación.</v>
          </cell>
          <cell r="T1" t="str">
            <v>Cuento con los recursos mínimos que requiero para realizar de forma adecuada mi trabajo</v>
          </cell>
          <cell r="U1" t="str">
            <v>Puedo acceder a toda la información que necesito para hacer bien mi trabajo</v>
          </cell>
          <cell r="V1" t="str">
            <v>Siento que mi cargo me brinda la oportunidad de progresar y desarrollarme</v>
          </cell>
          <cell r="W1" t="str">
            <v>La formación que brinda la entidad realmente me ayuda a realizar mejor mi trabajo</v>
          </cell>
          <cell r="X1" t="str">
            <v>El entrenamiento que recibo en mi cargo me ayuda progresar a nivel personal y profesional</v>
          </cell>
          <cell r="Y1" t="str">
            <v>Me evalúan por mi desempeño y tengo opciones de recibir reconocimiento si he realizado un esfuerzo por hacer mi trabajo de manera sobresaliente</v>
          </cell>
          <cell r="Z1" t="str">
            <v>En esta entidad celebramos los éxitos y nos felicitamos por los logros obtenidos</v>
          </cell>
          <cell r="AA1" t="str">
            <v>Todos en la entidad tienen claro su cargo y comprenden bien el alcance sus responsabilidades</v>
          </cell>
          <cell r="AB1" t="str">
            <v>6. Por favor elija una opción de respuesta a cada afirmación. Seleccione la que mejor describa su situación.</v>
          </cell>
          <cell r="AC1" t="str">
            <v>La comunicación entre áreas fluye de manera adecuada</v>
          </cell>
          <cell r="AD1" t="str">
            <v>Mi jefe se comunica de forma clara y verifica que yo haya comprendido lo que me dice</v>
          </cell>
          <cell r="AE1" t="str">
            <v>Conozco personas de diferentes áreas a la mía y se puede trabajar en un entorno agradable, de camaradería y cooperación</v>
          </cell>
          <cell r="AF1" t="str">
            <v>En mi área se facilita y promueve el trabajo en equipo, la integración y la colaboración entre compañeros</v>
          </cell>
          <cell r="AG1" t="str">
            <v>En la entidad las decisiones se toman de forma oportuna y no se aplazan decisiones importantes</v>
          </cell>
          <cell r="AH1" t="str">
            <v>Las decisiones que se toman en la entidad se hacen con base en análisis completos y sistemáticos</v>
          </cell>
          <cell r="AI1" t="str">
            <v>Los líderes en la entidad inspiran, motivan a los equipos y dan ejemplo con su comportamiento</v>
          </cell>
          <cell r="AJ1" t="str">
            <v>Los jefes forman a sus colaboradores y les dan una adecuada y oportuna retroalimentación sobre su desempeño</v>
          </cell>
          <cell r="AK1" t="str">
            <v>7. Por favor elija una opción de respuesta a cada afirmación. Seleccione la que mejor describa su situación.</v>
          </cell>
          <cell r="AL1" t="str">
            <v>Los jefes y directivos son cordiales y respetuosos en el trato con personas de todos los niveles en la entidad</v>
          </cell>
          <cell r="AM1" t="str">
            <v>Puedo dar mi punto de vista y sugerencias a la entidad sabiendo que de ser posible se van a tener en cuenta</v>
          </cell>
          <cell r="AN1" t="str">
            <v>Siento que las relaciones en esta entidad se establecen sobre la base de la confianza en las personas</v>
          </cell>
          <cell r="AO1" t="str">
            <v>Puedo determinar formas propias de hacer mis labores mientras cumpla con las políticas de la entidad</v>
          </cell>
          <cell r="AP1" t="str">
            <v>En esta entidad el trato es justo y equitativo, sin discriminaciones por género, edad, raza u orientación sexual</v>
          </cell>
          <cell r="AQ1" t="str">
            <v>En esta entidad se evita que se utilice la intimidación y el hostigamiento para inducir la renuncia de algún empleado</v>
          </cell>
          <cell r="AR1" t="str">
            <v>Yo quiero a la entidad y me siento comprometido con mi trabajo</v>
          </cell>
          <cell r="AS1" t="str">
            <v>Me gusta mi trabajo y siento que estoy haciendo algo de valor para la entidad</v>
          </cell>
          <cell r="AT1" t="str">
            <v>8. Por favor elija una opción de respuesta a cada afirmación. Seleccione la que mejor describa su situación.</v>
          </cell>
          <cell r="AU1" t="str">
            <v>Puedo desempeñar mi trabajo de forma segura y cómoda en cuanto a temperatura, sonido, espacio e iluminación</v>
          </cell>
          <cell r="AV1" t="str">
            <v>Puedo manejar el estrés que se genera en mi trabajo para evitar que se afecte mi salud</v>
          </cell>
          <cell r="AW1" t="str">
            <v>Los procesos de la entidad cuentan con controles efectivos de calidad</v>
          </cell>
          <cell r="AX1" t="str">
            <v>Se revisa de forma constante la calidad de los procesos y servicios en busca de un mejoramiento continuo</v>
          </cell>
          <cell r="AY1" t="str">
            <v>Se nota una sensibilidad en la entidad por cuidar el impacto que su operación pueda generar en el medio ambiente</v>
          </cell>
          <cell r="AZ1" t="str">
            <v>La entidad implementa políticas y/o procedimientos para que los empleados cuidemos el medio ambiente</v>
          </cell>
          <cell r="BA1" t="str">
            <v>La entidad contrata empleados y proveedores cumpliendo con todas los requisitos legales y pagando oportunamente</v>
          </cell>
          <cell r="BB1" t="str">
            <v>La entidad cuida el impacto que puede tener en la comunidad en donde opera y busca aportar a la misma</v>
          </cell>
          <cell r="BC1" t="str">
            <v>9. Género</v>
          </cell>
          <cell r="BD1" t="str">
            <v>10. Estado civil</v>
          </cell>
          <cell r="BE1" t="str">
            <v>11. Año de nacimiento.</v>
          </cell>
          <cell r="BF1" t="str">
            <v>12. Nivel de estudios</v>
          </cell>
          <cell r="BG1" t="str">
            <v>13. Tipo de vivienda donde habita</v>
          </cell>
          <cell r="BH1" t="str">
            <v>14. ¿Cuántos hijos / hijas tiene?</v>
          </cell>
          <cell r="BI1" t="str">
            <v>15. Indique el rango de edad de su primer hijo/a</v>
          </cell>
          <cell r="BJ1" t="str">
            <v>16. Indique el rango de edad de su segundo hijo/a</v>
          </cell>
          <cell r="BK1" t="str">
            <v>17. Indique el rango de edad de su tercer hijo/a</v>
          </cell>
          <cell r="BL1" t="str">
            <v>18. Indique el rango de edad de su cuarto hijo/a</v>
          </cell>
          <cell r="BM1" t="str">
            <v>19. Indique el rango de edad de su quinto hijo/a</v>
          </cell>
          <cell r="BN1" t="str">
            <v>20. ¿Quién (quiénes) en su hogar aporta(n) a los ingresos económicos?</v>
          </cell>
          <cell r="BO1" t="str">
            <v>Sólo yo aporto al hogar</v>
          </cell>
          <cell r="BP1" t="str">
            <v>Esposo(a)/Pareja</v>
          </cell>
          <cell r="BQ1" t="str">
            <v>Hijos(as)</v>
          </cell>
          <cell r="BR1" t="str">
            <v>Padres</v>
          </cell>
          <cell r="BS1" t="str">
            <v>Hermanos(as)</v>
          </cell>
          <cell r="BT1" t="str">
            <v>Otros</v>
          </cell>
          <cell r="BU1" t="str">
            <v>21. ¿En su hogar se ha dado una disminución de los ingresos frente a los que recibían el año anterior?</v>
          </cell>
          <cell r="BV1" t="str">
            <v>22. Si usted tuviera una necesidad de financiación, en cual de las siguientes opciones encuentra oportunidades que se adapten mejor a sus requerimientos para solicitar un préstamo de dinero (seleccione solo una)</v>
          </cell>
          <cell r="BW1" t="str">
            <v>23. En una escala de 1 a 10, siendo 1 nada interesado y 10 muy interesado ¿Qué tan interesado se encuentra en formarse en los siguientes temas?</v>
          </cell>
          <cell r="BX1" t="str">
            <v>Formación técnica/tecnológica</v>
          </cell>
          <cell r="BY1" t="str">
            <v>Formación profesional (pregrado/ posgrado)</v>
          </cell>
          <cell r="BZ1" t="str">
            <v>Idiomas</v>
          </cell>
          <cell r="CA1" t="str">
            <v>Habilidades básicas (Excel, power point, computación)</v>
          </cell>
          <cell r="CB1" t="str">
            <v>Desarrollo personal</v>
          </cell>
          <cell r="CC1" t="str">
            <v>Formación artística</v>
          </cell>
          <cell r="CD1" t="str">
            <v>Formación para emprendedores</v>
          </cell>
          <cell r="CE1" t="str">
            <v>24. La DEPRESIÓN es un trastorno del estado anímico en el que la persona se siente triste, melancólica y abatida en un nivel que interfiere con las actividades de la vida cotidiana durante un lapso de algunas semanas o meses. Sus síntomas son irritabilidad frecuente, dificultad para concentrarse, dificultad para conciliar el sueño o exceso de sueño, cambio grande en el apetito (exceso o pérdida), cansancio y falta de energía, dificultad para concentrarse, pensamientos repetitivos de muerte o suicidio, sentimientos de desesperanza o abandono y pérdida de la capacidad de disfrutar actividades que solían hacerlo feliz. Teniendo en cuenta la descripción anterior, ¿Qué tan probable cree que esté padeciendo DEPRESIÓN:</v>
          </cell>
          <cell r="CF1" t="str">
            <v>Usted?</v>
          </cell>
          <cell r="CG1" t="str">
            <v>Algún familiar cercano?</v>
          </cell>
          <cell r="CH1" t="str">
            <v>Algún amigo cercano?</v>
          </cell>
          <cell r="CI1" t="str">
            <v>25. Los trastornos de ANSIEDAD son estados en los que se experimentan sentimientos de miedo, temor o inquietud que no desaparecen y van empeorando con el tiempo, de tal forma que interfieren con la vida cotidiana, en las relaciones interpersonales, el trabajo o en estudio. Sus síntomas son sensación de peligro inminente, pánico o catástrofe, latidos cardíacos fuertes o rápidos, mareos, respiración acelerada, sudoración, temblores, problemas para concentrarse o para pensar en algo diferente al tema de preocupación, problemas gastrointestinales y problemas para conciliar el sueño. Teniendo en cuenta la descripción anterior, ¿Qué tan probable cree que esté padeciendo ANSIEDAD</v>
          </cell>
          <cell r="CJ1" t="str">
            <v>Usted?</v>
          </cell>
          <cell r="CK1" t="str">
            <v>Algún familiar cercano?</v>
          </cell>
          <cell r="CL1" t="str">
            <v>Algún amigo cercano?</v>
          </cell>
          <cell r="CM1" t="str">
            <v>26. Modalidad de trabajo</v>
          </cell>
          <cell r="CN1" t="str">
            <v>27. Antigüedad en la entidad</v>
          </cell>
          <cell r="CO1" t="str">
            <v>28. Tipo de vinculación</v>
          </cell>
          <cell r="CP1" t="str">
            <v>29. Ciudad / Región donde vive</v>
          </cell>
        </row>
        <row r="2">
          <cell r="C2">
            <v>1014192236</v>
          </cell>
          <cell r="D2" t="str">
            <v>02.05.2023 08:00</v>
          </cell>
          <cell r="E2" t="str">
            <v>02.05.2023 08:13</v>
          </cell>
          <cell r="F2" t="str">
            <v>Participación completa</v>
          </cell>
          <cell r="G2">
            <v>10</v>
          </cell>
          <cell r="H2">
            <v>10</v>
          </cell>
          <cell r="K2">
            <v>4</v>
          </cell>
          <cell r="L2">
            <v>4</v>
          </cell>
          <cell r="M2">
            <v>4</v>
          </cell>
          <cell r="N2">
            <v>4</v>
          </cell>
          <cell r="O2">
            <v>4</v>
          </cell>
          <cell r="P2">
            <v>4</v>
          </cell>
          <cell r="Q2">
            <v>4</v>
          </cell>
          <cell r="R2">
            <v>4</v>
          </cell>
          <cell r="T2">
            <v>4</v>
          </cell>
          <cell r="U2">
            <v>3</v>
          </cell>
          <cell r="V2">
            <v>4</v>
          </cell>
          <cell r="W2">
            <v>4</v>
          </cell>
          <cell r="X2">
            <v>3</v>
          </cell>
          <cell r="Y2">
            <v>4</v>
          </cell>
          <cell r="Z2">
            <v>4</v>
          </cell>
          <cell r="AA2">
            <v>3</v>
          </cell>
          <cell r="AC2">
            <v>3</v>
          </cell>
          <cell r="AD2">
            <v>4</v>
          </cell>
          <cell r="AE2">
            <v>4</v>
          </cell>
          <cell r="AF2">
            <v>3</v>
          </cell>
          <cell r="AG2">
            <v>3</v>
          </cell>
          <cell r="AH2">
            <v>3</v>
          </cell>
          <cell r="AI2">
            <v>4</v>
          </cell>
          <cell r="AJ2">
            <v>4</v>
          </cell>
          <cell r="AL2">
            <v>4</v>
          </cell>
          <cell r="AM2">
            <v>4</v>
          </cell>
          <cell r="AN2">
            <v>4</v>
          </cell>
          <cell r="AO2">
            <v>4</v>
          </cell>
          <cell r="AP2">
            <v>3</v>
          </cell>
          <cell r="AQ2">
            <v>4</v>
          </cell>
          <cell r="AR2">
            <v>4</v>
          </cell>
          <cell r="AS2">
            <v>4</v>
          </cell>
          <cell r="AU2">
            <v>3</v>
          </cell>
          <cell r="AV2">
            <v>4</v>
          </cell>
          <cell r="AW2">
            <v>3</v>
          </cell>
          <cell r="AX2">
            <v>3</v>
          </cell>
          <cell r="AY2">
            <v>3</v>
          </cell>
          <cell r="AZ2">
            <v>3</v>
          </cell>
          <cell r="BA2">
            <v>4</v>
          </cell>
          <cell r="BB2">
            <v>4</v>
          </cell>
          <cell r="BC2" t="str">
            <v>Femenino</v>
          </cell>
          <cell r="BD2" t="str">
            <v>Unión Libre</v>
          </cell>
          <cell r="BE2" t="str">
            <v>Entre 1982 y 1994</v>
          </cell>
          <cell r="BF2" t="str">
            <v>Técnico / tecnólogo</v>
          </cell>
          <cell r="BG2" t="str">
            <v>Propia</v>
          </cell>
          <cell r="BH2" t="str">
            <v>Ninguno (a)</v>
          </cell>
          <cell r="BP2">
            <v>1</v>
          </cell>
          <cell r="BU2" t="str">
            <v>no</v>
          </cell>
          <cell r="BV2" t="str">
            <v>Fondo de empleados</v>
          </cell>
          <cell r="BX2">
            <v>1</v>
          </cell>
          <cell r="BY2">
            <v>10</v>
          </cell>
          <cell r="BZ2">
            <v>10</v>
          </cell>
          <cell r="CA2">
            <v>10</v>
          </cell>
          <cell r="CB2">
            <v>10</v>
          </cell>
          <cell r="CC2">
            <v>10</v>
          </cell>
          <cell r="CD2">
            <v>6</v>
          </cell>
          <cell r="CF2">
            <v>1</v>
          </cell>
          <cell r="CG2">
            <v>1</v>
          </cell>
          <cell r="CH2">
            <v>1</v>
          </cell>
          <cell r="CJ2">
            <v>1</v>
          </cell>
          <cell r="CK2">
            <v>1</v>
          </cell>
          <cell r="CL2">
            <v>1</v>
          </cell>
          <cell r="CN2" t="str">
            <v>Entre 1 y 5 años</v>
          </cell>
          <cell r="CO2" t="str">
            <v>Carrera Administrativa</v>
          </cell>
          <cell r="CP2" t="str">
            <v>BOGOTA</v>
          </cell>
        </row>
        <row r="3">
          <cell r="C3">
            <v>1073528518</v>
          </cell>
          <cell r="D3" t="str">
            <v>02.05.2023 08:01</v>
          </cell>
          <cell r="E3" t="str">
            <v>02.05.2023 08:09</v>
          </cell>
          <cell r="F3" t="str">
            <v>Participación completa</v>
          </cell>
          <cell r="G3">
            <v>9</v>
          </cell>
          <cell r="H3">
            <v>9</v>
          </cell>
          <cell r="I3" t="str">
            <v>No</v>
          </cell>
          <cell r="K3">
            <v>4</v>
          </cell>
          <cell r="L3">
            <v>4</v>
          </cell>
          <cell r="M3">
            <v>4</v>
          </cell>
          <cell r="N3">
            <v>4</v>
          </cell>
          <cell r="O3">
            <v>4</v>
          </cell>
          <cell r="P3">
            <v>4</v>
          </cell>
          <cell r="Q3">
            <v>4</v>
          </cell>
          <cell r="R3">
            <v>4</v>
          </cell>
          <cell r="T3">
            <v>4</v>
          </cell>
          <cell r="U3">
            <v>4</v>
          </cell>
          <cell r="V3">
            <v>4</v>
          </cell>
          <cell r="W3">
            <v>4</v>
          </cell>
          <cell r="X3">
            <v>4</v>
          </cell>
          <cell r="Y3">
            <v>4</v>
          </cell>
          <cell r="Z3">
            <v>4</v>
          </cell>
          <cell r="AA3">
            <v>4</v>
          </cell>
          <cell r="AC3">
            <v>4</v>
          </cell>
          <cell r="AD3">
            <v>4</v>
          </cell>
          <cell r="AE3">
            <v>4</v>
          </cell>
          <cell r="AF3">
            <v>4</v>
          </cell>
          <cell r="AG3">
            <v>4</v>
          </cell>
          <cell r="AH3">
            <v>4</v>
          </cell>
          <cell r="AI3">
            <v>4</v>
          </cell>
          <cell r="AJ3">
            <v>4</v>
          </cell>
          <cell r="AL3">
            <v>4</v>
          </cell>
          <cell r="AM3">
            <v>4</v>
          </cell>
          <cell r="AN3">
            <v>4</v>
          </cell>
          <cell r="AO3">
            <v>4</v>
          </cell>
          <cell r="AP3">
            <v>4</v>
          </cell>
          <cell r="AQ3">
            <v>4</v>
          </cell>
          <cell r="AR3">
            <v>4</v>
          </cell>
          <cell r="AS3">
            <v>4</v>
          </cell>
          <cell r="AU3">
            <v>4</v>
          </cell>
          <cell r="AV3">
            <v>4</v>
          </cell>
          <cell r="AW3">
            <v>4</v>
          </cell>
          <cell r="AX3">
            <v>3</v>
          </cell>
          <cell r="AY3">
            <v>4</v>
          </cell>
          <cell r="AZ3">
            <v>4</v>
          </cell>
          <cell r="BA3">
            <v>4</v>
          </cell>
          <cell r="BB3">
            <v>4</v>
          </cell>
          <cell r="BC3" t="str">
            <v>Femenino</v>
          </cell>
          <cell r="BD3" t="str">
            <v>Soltero (a)</v>
          </cell>
          <cell r="BE3" t="str">
            <v>Después de 1995</v>
          </cell>
          <cell r="BF3" t="str">
            <v>Profesional</v>
          </cell>
          <cell r="BG3" t="str">
            <v>Propia</v>
          </cell>
          <cell r="BH3" t="str">
            <v>Ninguno (a)</v>
          </cell>
          <cell r="BR3">
            <v>1</v>
          </cell>
          <cell r="BS3">
            <v>1</v>
          </cell>
          <cell r="BT3">
            <v>1</v>
          </cell>
          <cell r="BU3" t="str">
            <v>no</v>
          </cell>
          <cell r="BV3" t="str">
            <v>Amigos o familiares</v>
          </cell>
          <cell r="BX3">
            <v>4</v>
          </cell>
          <cell r="BY3">
            <v>8</v>
          </cell>
          <cell r="BZ3">
            <v>8</v>
          </cell>
          <cell r="CA3">
            <v>7</v>
          </cell>
          <cell r="CB3">
            <v>8</v>
          </cell>
          <cell r="CC3">
            <v>7</v>
          </cell>
          <cell r="CD3">
            <v>6</v>
          </cell>
          <cell r="CF3">
            <v>2</v>
          </cell>
          <cell r="CG3">
            <v>2</v>
          </cell>
          <cell r="CH3">
            <v>3</v>
          </cell>
          <cell r="CJ3">
            <v>2</v>
          </cell>
          <cell r="CK3">
            <v>2</v>
          </cell>
          <cell r="CL3">
            <v>2</v>
          </cell>
          <cell r="CN3" t="str">
            <v>Menos de 1 año</v>
          </cell>
          <cell r="CO3" t="str">
            <v>Contratista</v>
          </cell>
          <cell r="CP3" t="str">
            <v>FUNZA</v>
          </cell>
        </row>
        <row r="4">
          <cell r="C4">
            <v>38288920</v>
          </cell>
          <cell r="D4" t="str">
            <v>02.05.2023 08:02</v>
          </cell>
          <cell r="E4" t="str">
            <v>02.05.2023 09:03</v>
          </cell>
          <cell r="F4" t="str">
            <v>Participación completa</v>
          </cell>
          <cell r="G4">
            <v>10</v>
          </cell>
          <cell r="H4">
            <v>10</v>
          </cell>
          <cell r="I4" t="str">
            <v>No ninguno</v>
          </cell>
          <cell r="K4">
            <v>4</v>
          </cell>
          <cell r="L4">
            <v>4</v>
          </cell>
          <cell r="M4">
            <v>4</v>
          </cell>
          <cell r="N4">
            <v>3</v>
          </cell>
          <cell r="O4">
            <v>4</v>
          </cell>
          <cell r="P4">
            <v>3</v>
          </cell>
          <cell r="Q4">
            <v>4</v>
          </cell>
          <cell r="R4">
            <v>3</v>
          </cell>
          <cell r="T4">
            <v>4</v>
          </cell>
          <cell r="U4">
            <v>4</v>
          </cell>
          <cell r="V4">
            <v>4</v>
          </cell>
          <cell r="W4">
            <v>4</v>
          </cell>
          <cell r="X4">
            <v>4</v>
          </cell>
          <cell r="Y4">
            <v>4</v>
          </cell>
          <cell r="Z4">
            <v>4</v>
          </cell>
          <cell r="AA4">
            <v>2</v>
          </cell>
          <cell r="AC4">
            <v>4</v>
          </cell>
          <cell r="AD4">
            <v>4</v>
          </cell>
          <cell r="AE4">
            <v>4</v>
          </cell>
          <cell r="AF4">
            <v>4</v>
          </cell>
          <cell r="AG4">
            <v>4</v>
          </cell>
          <cell r="AH4">
            <v>4</v>
          </cell>
          <cell r="AI4">
            <v>2</v>
          </cell>
          <cell r="AJ4">
            <v>4</v>
          </cell>
          <cell r="AL4">
            <v>4</v>
          </cell>
          <cell r="AM4">
            <v>4</v>
          </cell>
          <cell r="AN4">
            <v>4</v>
          </cell>
          <cell r="AO4">
            <v>4</v>
          </cell>
          <cell r="AP4">
            <v>4</v>
          </cell>
          <cell r="AQ4">
            <v>4</v>
          </cell>
          <cell r="AR4">
            <v>4</v>
          </cell>
          <cell r="AS4">
            <v>4</v>
          </cell>
          <cell r="AU4">
            <v>4</v>
          </cell>
          <cell r="AV4">
            <v>4</v>
          </cell>
          <cell r="AW4">
            <v>4</v>
          </cell>
          <cell r="AX4">
            <v>4</v>
          </cell>
          <cell r="AY4">
            <v>4</v>
          </cell>
          <cell r="AZ4">
            <v>4</v>
          </cell>
          <cell r="BA4">
            <v>4</v>
          </cell>
          <cell r="BB4">
            <v>4</v>
          </cell>
          <cell r="BC4" t="str">
            <v>Femenino</v>
          </cell>
          <cell r="BD4" t="str">
            <v>Separado (a) / Divorciado (a)</v>
          </cell>
          <cell r="BE4" t="str">
            <v>Entre 1965 y 1981</v>
          </cell>
          <cell r="BF4" t="str">
            <v>Secundaria</v>
          </cell>
          <cell r="BG4" t="str">
            <v>Arrendada</v>
          </cell>
          <cell r="BH4">
            <v>2</v>
          </cell>
          <cell r="BI4" t="str">
            <v>De 6 a 12 años</v>
          </cell>
          <cell r="BJ4" t="str">
            <v>Entre 12 y 18 años</v>
          </cell>
          <cell r="BO4">
            <v>1</v>
          </cell>
          <cell r="BU4" t="str">
            <v>sí</v>
          </cell>
          <cell r="BV4" t="str">
            <v>Caja de compensación</v>
          </cell>
          <cell r="BX4">
            <v>10</v>
          </cell>
          <cell r="BY4">
            <v>10</v>
          </cell>
          <cell r="BZ4">
            <v>10</v>
          </cell>
          <cell r="CA4">
            <v>10</v>
          </cell>
          <cell r="CB4">
            <v>10</v>
          </cell>
          <cell r="CC4">
            <v>10</v>
          </cell>
          <cell r="CD4">
            <v>10</v>
          </cell>
          <cell r="CF4">
            <v>1</v>
          </cell>
          <cell r="CG4">
            <v>1</v>
          </cell>
          <cell r="CH4">
            <v>1</v>
          </cell>
          <cell r="CJ4">
            <v>1</v>
          </cell>
          <cell r="CK4">
            <v>1</v>
          </cell>
          <cell r="CL4">
            <v>1</v>
          </cell>
          <cell r="CN4" t="str">
            <v>Entre 1 y 5 años</v>
          </cell>
          <cell r="CO4" t="str">
            <v>Contratista</v>
          </cell>
          <cell r="CP4" t="str">
            <v>FUNZA</v>
          </cell>
        </row>
        <row r="5">
          <cell r="C5">
            <v>52392850</v>
          </cell>
          <cell r="D5" t="str">
            <v>02.05.2023 08:02</v>
          </cell>
          <cell r="E5" t="str">
            <v>02.05.2023 08:19</v>
          </cell>
          <cell r="F5" t="str">
            <v>Participación completa</v>
          </cell>
          <cell r="G5">
            <v>8</v>
          </cell>
          <cell r="H5">
            <v>9</v>
          </cell>
          <cell r="I5" t="str">
            <v>No aplica</v>
          </cell>
          <cell r="K5">
            <v>4</v>
          </cell>
          <cell r="L5">
            <v>3</v>
          </cell>
          <cell r="M5">
            <v>4</v>
          </cell>
          <cell r="N5">
            <v>3</v>
          </cell>
          <cell r="O5">
            <v>3</v>
          </cell>
          <cell r="P5">
            <v>3</v>
          </cell>
          <cell r="Q5">
            <v>4</v>
          </cell>
          <cell r="R5">
            <v>3</v>
          </cell>
          <cell r="T5">
            <v>4</v>
          </cell>
          <cell r="U5">
            <v>4</v>
          </cell>
          <cell r="V5">
            <v>3</v>
          </cell>
          <cell r="W5">
            <v>3</v>
          </cell>
          <cell r="X5">
            <v>3</v>
          </cell>
          <cell r="Y5">
            <v>4</v>
          </cell>
          <cell r="Z5">
            <v>3</v>
          </cell>
          <cell r="AA5">
            <v>4</v>
          </cell>
          <cell r="AC5">
            <v>2</v>
          </cell>
          <cell r="AD5">
            <v>3</v>
          </cell>
          <cell r="AE5">
            <v>2</v>
          </cell>
          <cell r="AF5">
            <v>3</v>
          </cell>
          <cell r="AG5">
            <v>3</v>
          </cell>
          <cell r="AH5">
            <v>2</v>
          </cell>
          <cell r="AI5">
            <v>3</v>
          </cell>
          <cell r="AJ5">
            <v>3</v>
          </cell>
          <cell r="AL5">
            <v>3</v>
          </cell>
          <cell r="AM5">
            <v>4</v>
          </cell>
          <cell r="AN5">
            <v>3</v>
          </cell>
          <cell r="AO5">
            <v>4</v>
          </cell>
          <cell r="AP5">
            <v>4</v>
          </cell>
          <cell r="AQ5">
            <v>3</v>
          </cell>
          <cell r="AR5">
            <v>4</v>
          </cell>
          <cell r="AS5">
            <v>4</v>
          </cell>
          <cell r="AU5">
            <v>4</v>
          </cell>
          <cell r="AV5">
            <v>3</v>
          </cell>
          <cell r="AW5">
            <v>3</v>
          </cell>
          <cell r="AX5">
            <v>4</v>
          </cell>
          <cell r="AY5">
            <v>3</v>
          </cell>
          <cell r="AZ5">
            <v>4</v>
          </cell>
          <cell r="BA5">
            <v>4</v>
          </cell>
          <cell r="BB5">
            <v>3</v>
          </cell>
          <cell r="BC5" t="str">
            <v>Femenino</v>
          </cell>
          <cell r="BD5" t="str">
            <v>Casado (a)</v>
          </cell>
          <cell r="BE5" t="str">
            <v>Entre 1965 y 1981</v>
          </cell>
          <cell r="BF5" t="str">
            <v>Especialización / Maestria</v>
          </cell>
          <cell r="BG5" t="str">
            <v>Propia</v>
          </cell>
          <cell r="BH5">
            <v>2</v>
          </cell>
          <cell r="BI5" t="str">
            <v>Más de 18 años</v>
          </cell>
          <cell r="BJ5" t="str">
            <v>Más de 18 años</v>
          </cell>
          <cell r="BP5">
            <v>1</v>
          </cell>
          <cell r="BU5" t="str">
            <v>sí</v>
          </cell>
          <cell r="BV5" t="str">
            <v>Amigos o familiares</v>
          </cell>
          <cell r="BX5">
            <v>10</v>
          </cell>
          <cell r="BY5">
            <v>10</v>
          </cell>
          <cell r="BZ5">
            <v>10</v>
          </cell>
          <cell r="CA5">
            <v>10</v>
          </cell>
          <cell r="CB5">
            <v>10</v>
          </cell>
          <cell r="CC5">
            <v>5</v>
          </cell>
          <cell r="CD5">
            <v>10</v>
          </cell>
          <cell r="CF5">
            <v>2</v>
          </cell>
          <cell r="CG5">
            <v>2</v>
          </cell>
          <cell r="CH5">
            <v>3</v>
          </cell>
          <cell r="CJ5">
            <v>2</v>
          </cell>
          <cell r="CK5">
            <v>2</v>
          </cell>
          <cell r="CL5">
            <v>4</v>
          </cell>
          <cell r="CN5" t="str">
            <v>Menos de 1 año</v>
          </cell>
          <cell r="CO5" t="str">
            <v>Trabajador Oficial</v>
          </cell>
          <cell r="CP5" t="str">
            <v>FUNZA</v>
          </cell>
        </row>
        <row r="6">
          <cell r="C6">
            <v>53045010</v>
          </cell>
          <cell r="D6" t="str">
            <v>02.05.2023 08:02</v>
          </cell>
          <cell r="E6" t="str">
            <v>02.05.2023 08:12</v>
          </cell>
          <cell r="F6" t="str">
            <v>Participación completa</v>
          </cell>
          <cell r="G6">
            <v>9</v>
          </cell>
          <cell r="H6">
            <v>8</v>
          </cell>
          <cell r="I6" t="str">
            <v>Es una excelente entidad lógicamente como todo con cosas por mejorar ; en este momento las sillas que tenemos no son adecuadas para la labor, aveces los insumos de cafeteria como papel y toallas son insuficientes.</v>
          </cell>
          <cell r="K6">
            <v>4</v>
          </cell>
          <cell r="L6">
            <v>3</v>
          </cell>
          <cell r="M6">
            <v>3</v>
          </cell>
          <cell r="N6">
            <v>3</v>
          </cell>
          <cell r="O6">
            <v>3</v>
          </cell>
          <cell r="P6">
            <v>2</v>
          </cell>
          <cell r="Q6">
            <v>3</v>
          </cell>
          <cell r="R6">
            <v>3</v>
          </cell>
          <cell r="T6">
            <v>3</v>
          </cell>
          <cell r="U6">
            <v>2</v>
          </cell>
          <cell r="V6">
            <v>3</v>
          </cell>
          <cell r="W6">
            <v>3</v>
          </cell>
          <cell r="X6">
            <v>2</v>
          </cell>
          <cell r="Y6">
            <v>4</v>
          </cell>
          <cell r="Z6">
            <v>3</v>
          </cell>
          <cell r="AA6">
            <v>3</v>
          </cell>
          <cell r="AC6">
            <v>3</v>
          </cell>
          <cell r="AD6">
            <v>4</v>
          </cell>
          <cell r="AE6">
            <v>3</v>
          </cell>
          <cell r="AF6">
            <v>2</v>
          </cell>
          <cell r="AG6">
            <v>3</v>
          </cell>
          <cell r="AH6">
            <v>3</v>
          </cell>
          <cell r="AI6">
            <v>3</v>
          </cell>
          <cell r="AJ6">
            <v>3</v>
          </cell>
          <cell r="AL6">
            <v>3</v>
          </cell>
          <cell r="AM6">
            <v>4</v>
          </cell>
          <cell r="AN6">
            <v>2</v>
          </cell>
          <cell r="AO6">
            <v>3</v>
          </cell>
          <cell r="AP6">
            <v>3</v>
          </cell>
          <cell r="AQ6">
            <v>2</v>
          </cell>
          <cell r="AR6">
            <v>4</v>
          </cell>
          <cell r="AS6">
            <v>3</v>
          </cell>
          <cell r="AU6">
            <v>3</v>
          </cell>
          <cell r="AV6">
            <v>3</v>
          </cell>
          <cell r="AW6">
            <v>3</v>
          </cell>
          <cell r="AX6">
            <v>3</v>
          </cell>
          <cell r="AY6">
            <v>2</v>
          </cell>
          <cell r="AZ6">
            <v>3</v>
          </cell>
          <cell r="BA6">
            <v>3</v>
          </cell>
          <cell r="BB6">
            <v>3</v>
          </cell>
          <cell r="BC6" t="str">
            <v>Femenino</v>
          </cell>
          <cell r="BD6" t="str">
            <v>Soltero (a)</v>
          </cell>
          <cell r="BE6" t="str">
            <v>Entre 1982 y 1994</v>
          </cell>
          <cell r="BF6" t="str">
            <v>Especialización / Maestria</v>
          </cell>
          <cell r="BG6" t="str">
            <v>Arrendada</v>
          </cell>
          <cell r="BH6">
            <v>1</v>
          </cell>
          <cell r="BI6" t="str">
            <v>De 6 a 12 años</v>
          </cell>
          <cell r="BO6">
            <v>1</v>
          </cell>
          <cell r="BU6" t="str">
            <v>sí</v>
          </cell>
          <cell r="BV6" t="str">
            <v>Fondo de empleados</v>
          </cell>
          <cell r="BX6">
            <v>2</v>
          </cell>
          <cell r="BY6">
            <v>2</v>
          </cell>
          <cell r="BZ6">
            <v>8</v>
          </cell>
          <cell r="CA6">
            <v>10</v>
          </cell>
          <cell r="CB6">
            <v>10</v>
          </cell>
          <cell r="CC6">
            <v>10</v>
          </cell>
          <cell r="CD6">
            <v>3</v>
          </cell>
          <cell r="CF6">
            <v>2</v>
          </cell>
          <cell r="CG6">
            <v>2</v>
          </cell>
          <cell r="CH6">
            <v>2</v>
          </cell>
          <cell r="CJ6">
            <v>2</v>
          </cell>
          <cell r="CK6">
            <v>2</v>
          </cell>
          <cell r="CL6">
            <v>2</v>
          </cell>
          <cell r="CN6" t="str">
            <v>Entre 1 y 5 años</v>
          </cell>
          <cell r="CO6" t="str">
            <v>Carrera Administrativa</v>
          </cell>
          <cell r="CP6" t="str">
            <v>FUNZA</v>
          </cell>
        </row>
        <row r="7">
          <cell r="C7">
            <v>80428666</v>
          </cell>
          <cell r="D7" t="str">
            <v>02.05.2023 08:03</v>
          </cell>
          <cell r="E7" t="str">
            <v>02.05.2023 08:16</v>
          </cell>
          <cell r="F7" t="str">
            <v>Participación completa</v>
          </cell>
          <cell r="G7">
            <v>10</v>
          </cell>
          <cell r="H7">
            <v>10</v>
          </cell>
          <cell r="K7">
            <v>4</v>
          </cell>
          <cell r="L7">
            <v>4</v>
          </cell>
          <cell r="M7">
            <v>4</v>
          </cell>
          <cell r="N7">
            <v>4</v>
          </cell>
          <cell r="O7">
            <v>4</v>
          </cell>
          <cell r="P7">
            <v>2</v>
          </cell>
          <cell r="Q7">
            <v>4</v>
          </cell>
          <cell r="R7">
            <v>3</v>
          </cell>
          <cell r="T7">
            <v>4</v>
          </cell>
          <cell r="U7">
            <v>3</v>
          </cell>
          <cell r="V7">
            <v>4</v>
          </cell>
          <cell r="W7">
            <v>4</v>
          </cell>
          <cell r="X7">
            <v>4</v>
          </cell>
          <cell r="Y7">
            <v>4</v>
          </cell>
          <cell r="Z7">
            <v>4</v>
          </cell>
          <cell r="AA7">
            <v>4</v>
          </cell>
          <cell r="AC7">
            <v>3</v>
          </cell>
          <cell r="AD7">
            <v>4</v>
          </cell>
          <cell r="AE7">
            <v>3</v>
          </cell>
          <cell r="AF7">
            <v>4</v>
          </cell>
          <cell r="AG7">
            <v>4</v>
          </cell>
          <cell r="AH7">
            <v>4</v>
          </cell>
          <cell r="AI7">
            <v>4</v>
          </cell>
          <cell r="AJ7">
            <v>4</v>
          </cell>
          <cell r="AL7">
            <v>4</v>
          </cell>
          <cell r="AM7">
            <v>4</v>
          </cell>
          <cell r="AN7">
            <v>4</v>
          </cell>
          <cell r="AO7">
            <v>4</v>
          </cell>
          <cell r="AP7">
            <v>4</v>
          </cell>
          <cell r="AQ7">
            <v>4</v>
          </cell>
          <cell r="AR7">
            <v>4</v>
          </cell>
          <cell r="AS7">
            <v>4</v>
          </cell>
          <cell r="AU7">
            <v>4</v>
          </cell>
          <cell r="AV7">
            <v>4</v>
          </cell>
          <cell r="AW7">
            <v>4</v>
          </cell>
          <cell r="AX7">
            <v>4</v>
          </cell>
          <cell r="AY7">
            <v>4</v>
          </cell>
          <cell r="AZ7">
            <v>4</v>
          </cell>
          <cell r="BA7">
            <v>4</v>
          </cell>
          <cell r="BB7">
            <v>4</v>
          </cell>
          <cell r="BC7" t="str">
            <v>Masculino</v>
          </cell>
          <cell r="BD7" t="str">
            <v>Casado (a)</v>
          </cell>
          <cell r="BE7" t="str">
            <v>Entre 1965 y 1981</v>
          </cell>
          <cell r="BF7" t="str">
            <v>Profesional</v>
          </cell>
          <cell r="BG7" t="str">
            <v>Propia</v>
          </cell>
          <cell r="BH7">
            <v>1</v>
          </cell>
          <cell r="BI7" t="str">
            <v>Entre 12 y 18 años</v>
          </cell>
          <cell r="BP7">
            <v>1</v>
          </cell>
          <cell r="BU7" t="str">
            <v>no</v>
          </cell>
          <cell r="BV7" t="str">
            <v>Amigos o familiares</v>
          </cell>
          <cell r="BX7">
            <v>1</v>
          </cell>
          <cell r="BY7">
            <v>10</v>
          </cell>
          <cell r="BZ7">
            <v>10</v>
          </cell>
          <cell r="CA7">
            <v>10</v>
          </cell>
          <cell r="CB7">
            <v>10</v>
          </cell>
          <cell r="CC7">
            <v>5</v>
          </cell>
          <cell r="CD7">
            <v>10</v>
          </cell>
          <cell r="CF7">
            <v>2</v>
          </cell>
          <cell r="CG7">
            <v>2</v>
          </cell>
          <cell r="CH7">
            <v>2</v>
          </cell>
          <cell r="CJ7">
            <v>1</v>
          </cell>
          <cell r="CK7">
            <v>1</v>
          </cell>
          <cell r="CL7">
            <v>1</v>
          </cell>
          <cell r="CN7" t="str">
            <v>Entre 1 y 5 años</v>
          </cell>
          <cell r="CO7" t="str">
            <v>Contratista</v>
          </cell>
          <cell r="CP7" t="str">
            <v>MOSQUERA</v>
          </cell>
        </row>
        <row r="8">
          <cell r="C8">
            <v>52664335</v>
          </cell>
          <cell r="D8" t="str">
            <v>02.05.2023 08:03</v>
          </cell>
          <cell r="E8" t="str">
            <v>04.05.2023 10:06</v>
          </cell>
          <cell r="F8" t="str">
            <v>Participación completa</v>
          </cell>
          <cell r="G8">
            <v>9</v>
          </cell>
          <cell r="H8">
            <v>10</v>
          </cell>
          <cell r="K8">
            <v>3</v>
          </cell>
          <cell r="L8">
            <v>3</v>
          </cell>
          <cell r="M8">
            <v>3</v>
          </cell>
          <cell r="N8">
            <v>3</v>
          </cell>
          <cell r="O8">
            <v>3</v>
          </cell>
          <cell r="P8">
            <v>2</v>
          </cell>
          <cell r="Q8">
            <v>3</v>
          </cell>
          <cell r="R8">
            <v>3</v>
          </cell>
          <cell r="T8">
            <v>3</v>
          </cell>
          <cell r="U8">
            <v>3</v>
          </cell>
          <cell r="V8">
            <v>3</v>
          </cell>
          <cell r="W8">
            <v>3</v>
          </cell>
          <cell r="X8">
            <v>3</v>
          </cell>
          <cell r="Y8">
            <v>3</v>
          </cell>
          <cell r="Z8">
            <v>3</v>
          </cell>
          <cell r="AA8">
            <v>3</v>
          </cell>
          <cell r="AC8">
            <v>3</v>
          </cell>
          <cell r="AD8">
            <v>4</v>
          </cell>
          <cell r="AE8">
            <v>3</v>
          </cell>
          <cell r="AF8">
            <v>4</v>
          </cell>
          <cell r="AG8">
            <v>3</v>
          </cell>
          <cell r="AH8">
            <v>4</v>
          </cell>
          <cell r="AI8">
            <v>4</v>
          </cell>
          <cell r="AJ8">
            <v>4</v>
          </cell>
          <cell r="AL8">
            <v>4</v>
          </cell>
          <cell r="AM8">
            <v>4</v>
          </cell>
          <cell r="AN8">
            <v>4</v>
          </cell>
          <cell r="AO8">
            <v>4</v>
          </cell>
          <cell r="AP8">
            <v>4</v>
          </cell>
          <cell r="AQ8">
            <v>4</v>
          </cell>
          <cell r="AR8">
            <v>4</v>
          </cell>
          <cell r="AS8">
            <v>4</v>
          </cell>
          <cell r="AU8">
            <v>4</v>
          </cell>
          <cell r="AV8">
            <v>4</v>
          </cell>
          <cell r="AW8">
            <v>4</v>
          </cell>
          <cell r="AX8">
            <v>4</v>
          </cell>
          <cell r="AY8">
            <v>4</v>
          </cell>
          <cell r="AZ8">
            <v>4</v>
          </cell>
          <cell r="BA8">
            <v>4</v>
          </cell>
          <cell r="BB8">
            <v>4</v>
          </cell>
          <cell r="BC8" t="str">
            <v>Femenino</v>
          </cell>
          <cell r="BD8" t="str">
            <v>Separado (a) / Divorciado (a)</v>
          </cell>
          <cell r="BE8" t="str">
            <v>Entre 1965 y 1981</v>
          </cell>
          <cell r="BF8" t="str">
            <v>Especialización / Maestria</v>
          </cell>
          <cell r="BG8" t="str">
            <v>Propia</v>
          </cell>
          <cell r="BH8">
            <v>2</v>
          </cell>
          <cell r="BI8" t="str">
            <v>Entre 12 y 18 años</v>
          </cell>
          <cell r="BJ8" t="str">
            <v>De 6 a 12 años</v>
          </cell>
          <cell r="BO8">
            <v>1</v>
          </cell>
          <cell r="BR8">
            <v>1</v>
          </cell>
          <cell r="BU8" t="str">
            <v>sí</v>
          </cell>
          <cell r="BV8" t="str">
            <v>Bancos</v>
          </cell>
          <cell r="BX8">
            <v>1</v>
          </cell>
          <cell r="BY8">
            <v>1</v>
          </cell>
          <cell r="BZ8">
            <v>10</v>
          </cell>
          <cell r="CA8">
            <v>10</v>
          </cell>
          <cell r="CB8">
            <v>10</v>
          </cell>
          <cell r="CC8">
            <v>1</v>
          </cell>
          <cell r="CD8">
            <v>10</v>
          </cell>
          <cell r="CF8">
            <v>2</v>
          </cell>
          <cell r="CG8">
            <v>3</v>
          </cell>
          <cell r="CH8">
            <v>3</v>
          </cell>
          <cell r="CJ8">
            <v>2</v>
          </cell>
          <cell r="CK8">
            <v>2</v>
          </cell>
          <cell r="CL8">
            <v>3</v>
          </cell>
          <cell r="CN8" t="str">
            <v>Entre 1 y 5 años</v>
          </cell>
          <cell r="CO8" t="str">
            <v>Contratista</v>
          </cell>
          <cell r="CP8" t="str">
            <v>FUNZA</v>
          </cell>
        </row>
        <row r="9">
          <cell r="C9">
            <v>79436275</v>
          </cell>
          <cell r="D9" t="str">
            <v>02.05.2023 08:04</v>
          </cell>
          <cell r="E9" t="str">
            <v>02.05.2023 08:58</v>
          </cell>
          <cell r="F9" t="str">
            <v>Participación completa</v>
          </cell>
          <cell r="G9">
            <v>8</v>
          </cell>
          <cell r="H9">
            <v>6</v>
          </cell>
          <cell r="I9" t="str">
            <v>1. No dan los recursos necesarios para poder realizar el trabajo con la satisfacción deseada. (recursos físicos, tecnológicos, bases de datos, y ambiente laboral); 2. No hay equidad en las relaciones interpersonales con los superiores, se nota favoritismo y privilegios hacia algunos funcionarios, los funcionarios que recién llegamos y somos de otras regiones del país hemos sentido discriminación y diferencia del trato, comparados con los que son o llevan varios años en el municipio.; 3. Falta de articulación entre dependencias e internamente en la dependencia.; 4. Falta de soporte en asuntos técnicos de importancia, que en ocasiones no son del manejo de todos los funcionarios. (asuntos legales, manejo de Orfeo, manejo interno del archivo en la alcaldía).</v>
          </cell>
          <cell r="K9">
            <v>4</v>
          </cell>
          <cell r="L9">
            <v>3</v>
          </cell>
          <cell r="M9">
            <v>4</v>
          </cell>
          <cell r="N9">
            <v>3</v>
          </cell>
          <cell r="O9">
            <v>3</v>
          </cell>
          <cell r="P9">
            <v>3</v>
          </cell>
          <cell r="Q9">
            <v>3</v>
          </cell>
          <cell r="R9">
            <v>2</v>
          </cell>
          <cell r="T9">
            <v>2</v>
          </cell>
          <cell r="U9">
            <v>2</v>
          </cell>
          <cell r="V9">
            <v>3</v>
          </cell>
          <cell r="W9">
            <v>3</v>
          </cell>
          <cell r="X9">
            <v>3</v>
          </cell>
          <cell r="Y9">
            <v>3</v>
          </cell>
          <cell r="Z9">
            <v>2</v>
          </cell>
          <cell r="AA9">
            <v>2</v>
          </cell>
          <cell r="AC9">
            <v>2</v>
          </cell>
          <cell r="AD9">
            <v>3</v>
          </cell>
          <cell r="AE9">
            <v>1</v>
          </cell>
          <cell r="AF9">
            <v>3</v>
          </cell>
          <cell r="AG9">
            <v>2</v>
          </cell>
          <cell r="AH9">
            <v>3</v>
          </cell>
          <cell r="AI9">
            <v>2</v>
          </cell>
          <cell r="AJ9">
            <v>1</v>
          </cell>
          <cell r="AL9">
            <v>4</v>
          </cell>
          <cell r="AM9">
            <v>3</v>
          </cell>
          <cell r="AN9">
            <v>3</v>
          </cell>
          <cell r="AO9">
            <v>2</v>
          </cell>
          <cell r="AP9">
            <v>3</v>
          </cell>
          <cell r="AQ9">
            <v>2</v>
          </cell>
          <cell r="AR9">
            <v>4</v>
          </cell>
          <cell r="AS9">
            <v>4</v>
          </cell>
          <cell r="AU9">
            <v>3</v>
          </cell>
          <cell r="AV9">
            <v>3</v>
          </cell>
          <cell r="AW9">
            <v>2</v>
          </cell>
          <cell r="AX9">
            <v>3</v>
          </cell>
          <cell r="AY9">
            <v>2</v>
          </cell>
          <cell r="AZ9">
            <v>3</v>
          </cell>
          <cell r="BA9">
            <v>4</v>
          </cell>
          <cell r="BB9">
            <v>4</v>
          </cell>
          <cell r="BC9" t="str">
            <v>Masculino</v>
          </cell>
          <cell r="BD9" t="str">
            <v>Unión Libre</v>
          </cell>
          <cell r="BE9" t="str">
            <v>Entre 1965 y 1981</v>
          </cell>
          <cell r="BF9" t="str">
            <v>Técnico / tecnólogo</v>
          </cell>
          <cell r="BG9" t="str">
            <v>Propia</v>
          </cell>
          <cell r="BH9">
            <v>3</v>
          </cell>
          <cell r="BI9" t="str">
            <v>Más de 18 años</v>
          </cell>
          <cell r="BJ9" t="str">
            <v>Más de 18 años</v>
          </cell>
          <cell r="BK9" t="str">
            <v>Más de 18 años</v>
          </cell>
          <cell r="BP9">
            <v>1</v>
          </cell>
          <cell r="BU9" t="str">
            <v>no</v>
          </cell>
          <cell r="BV9" t="str">
            <v>Bancos</v>
          </cell>
          <cell r="BX9">
            <v>10</v>
          </cell>
          <cell r="BY9">
            <v>10</v>
          </cell>
          <cell r="BZ9">
            <v>6</v>
          </cell>
          <cell r="CA9">
            <v>9</v>
          </cell>
          <cell r="CB9">
            <v>8</v>
          </cell>
          <cell r="CC9">
            <v>2</v>
          </cell>
          <cell r="CD9">
            <v>5</v>
          </cell>
          <cell r="CF9">
            <v>2</v>
          </cell>
          <cell r="CG9">
            <v>3</v>
          </cell>
          <cell r="CH9">
            <v>4</v>
          </cell>
          <cell r="CJ9">
            <v>2</v>
          </cell>
          <cell r="CK9">
            <v>3</v>
          </cell>
          <cell r="CL9">
            <v>4</v>
          </cell>
          <cell r="CN9" t="str">
            <v>Entre 1 y 5 años</v>
          </cell>
          <cell r="CO9" t="str">
            <v>Carrera Administrativa</v>
          </cell>
          <cell r="CP9" t="str">
            <v>SOACHA</v>
          </cell>
        </row>
        <row r="10">
          <cell r="C10">
            <v>1073528550</v>
          </cell>
          <cell r="D10" t="str">
            <v>02.05.2023 08:05</v>
          </cell>
          <cell r="E10" t="str">
            <v>02.05.2023 08:11</v>
          </cell>
          <cell r="F10" t="str">
            <v>Participación completa</v>
          </cell>
          <cell r="G10">
            <v>10</v>
          </cell>
          <cell r="H10">
            <v>10</v>
          </cell>
          <cell r="I10" t="str">
            <v>No</v>
          </cell>
          <cell r="K10">
            <v>4</v>
          </cell>
          <cell r="L10">
            <v>4</v>
          </cell>
          <cell r="M10">
            <v>4</v>
          </cell>
          <cell r="N10">
            <v>4</v>
          </cell>
          <cell r="O10">
            <v>2</v>
          </cell>
          <cell r="P10">
            <v>1</v>
          </cell>
          <cell r="Q10">
            <v>3</v>
          </cell>
          <cell r="R10">
            <v>3</v>
          </cell>
          <cell r="T10">
            <v>3</v>
          </cell>
          <cell r="U10">
            <v>3</v>
          </cell>
          <cell r="V10">
            <v>3</v>
          </cell>
          <cell r="W10">
            <v>3</v>
          </cell>
          <cell r="X10">
            <v>3</v>
          </cell>
          <cell r="Y10">
            <v>2</v>
          </cell>
          <cell r="Z10">
            <v>3</v>
          </cell>
          <cell r="AA10">
            <v>4</v>
          </cell>
          <cell r="AC10">
            <v>3</v>
          </cell>
          <cell r="AD10">
            <v>4</v>
          </cell>
          <cell r="AE10">
            <v>3</v>
          </cell>
          <cell r="AF10">
            <v>4</v>
          </cell>
          <cell r="AG10">
            <v>4</v>
          </cell>
          <cell r="AH10">
            <v>4</v>
          </cell>
          <cell r="AI10">
            <v>4</v>
          </cell>
          <cell r="AJ10">
            <v>4</v>
          </cell>
          <cell r="AL10">
            <v>4</v>
          </cell>
          <cell r="AM10">
            <v>4</v>
          </cell>
          <cell r="AN10">
            <v>4</v>
          </cell>
          <cell r="AO10">
            <v>4</v>
          </cell>
          <cell r="AP10">
            <v>4</v>
          </cell>
          <cell r="AQ10">
            <v>4</v>
          </cell>
          <cell r="AR10">
            <v>4</v>
          </cell>
          <cell r="AS10">
            <v>4</v>
          </cell>
          <cell r="AU10">
            <v>4</v>
          </cell>
          <cell r="AV10">
            <v>4</v>
          </cell>
          <cell r="AW10">
            <v>4</v>
          </cell>
          <cell r="AX10">
            <v>4</v>
          </cell>
          <cell r="AY10">
            <v>4</v>
          </cell>
          <cell r="AZ10">
            <v>4</v>
          </cell>
          <cell r="BA10">
            <v>4</v>
          </cell>
          <cell r="BB10">
            <v>4</v>
          </cell>
          <cell r="BC10" t="str">
            <v>Femenino</v>
          </cell>
          <cell r="BD10" t="str">
            <v>Unión Libre</v>
          </cell>
          <cell r="BE10" t="str">
            <v>Después de 1995</v>
          </cell>
          <cell r="BF10" t="str">
            <v>Técnico / tecnólogo</v>
          </cell>
          <cell r="BG10" t="str">
            <v>Arrendada</v>
          </cell>
          <cell r="BH10" t="str">
            <v>Ninguno (a)</v>
          </cell>
          <cell r="BO10">
            <v>1</v>
          </cell>
          <cell r="BU10" t="str">
            <v>sí</v>
          </cell>
          <cell r="BV10" t="str">
            <v>Amigos o familiares</v>
          </cell>
          <cell r="BX10">
            <v>10</v>
          </cell>
          <cell r="BY10">
            <v>10</v>
          </cell>
          <cell r="BZ10">
            <v>5</v>
          </cell>
          <cell r="CA10">
            <v>10</v>
          </cell>
          <cell r="CB10">
            <v>10</v>
          </cell>
          <cell r="CC10">
            <v>10</v>
          </cell>
          <cell r="CD10">
            <v>10</v>
          </cell>
          <cell r="CF10">
            <v>1</v>
          </cell>
          <cell r="CG10">
            <v>1</v>
          </cell>
          <cell r="CH10">
            <v>1</v>
          </cell>
          <cell r="CJ10">
            <v>1</v>
          </cell>
          <cell r="CK10">
            <v>1</v>
          </cell>
          <cell r="CL10">
            <v>1</v>
          </cell>
          <cell r="CN10" t="str">
            <v>Menos de 1 año</v>
          </cell>
          <cell r="CO10" t="str">
            <v>Contratista</v>
          </cell>
          <cell r="CP10" t="str">
            <v>FUNZA</v>
          </cell>
        </row>
        <row r="11">
          <cell r="C11">
            <v>40778306</v>
          </cell>
          <cell r="D11" t="str">
            <v>02.05.2023 08:06</v>
          </cell>
          <cell r="E11" t="str">
            <v>02.05.2023 08:18</v>
          </cell>
          <cell r="F11" t="str">
            <v>Participación completa</v>
          </cell>
          <cell r="G11">
            <v>9</v>
          </cell>
          <cell r="H11">
            <v>9</v>
          </cell>
          <cell r="I11" t="str">
            <v>Buenos días, pensé la encuesta o medición a también a nivel del puesto de trabajo o dependencia, donde estamos todos los días y todo el día, y se presentan inconvenientes en el clima laboral, por otra parte, debería ser anónima porque de lo contrario no tiene relevancia, gracias</v>
          </cell>
          <cell r="K11">
            <v>3</v>
          </cell>
          <cell r="L11">
            <v>3</v>
          </cell>
          <cell r="M11">
            <v>2</v>
          </cell>
          <cell r="N11">
            <v>3</v>
          </cell>
          <cell r="O11">
            <v>3</v>
          </cell>
          <cell r="P11">
            <v>3</v>
          </cell>
          <cell r="Q11">
            <v>3</v>
          </cell>
          <cell r="R11">
            <v>3</v>
          </cell>
          <cell r="T11">
            <v>3</v>
          </cell>
          <cell r="U11">
            <v>4</v>
          </cell>
          <cell r="V11">
            <v>3</v>
          </cell>
          <cell r="W11">
            <v>3</v>
          </cell>
          <cell r="X11">
            <v>3</v>
          </cell>
          <cell r="Y11">
            <v>2</v>
          </cell>
          <cell r="Z11">
            <v>3</v>
          </cell>
          <cell r="AA11">
            <v>3</v>
          </cell>
          <cell r="AC11">
            <v>3</v>
          </cell>
          <cell r="AD11">
            <v>3</v>
          </cell>
          <cell r="AE11">
            <v>3</v>
          </cell>
          <cell r="AF11">
            <v>3</v>
          </cell>
          <cell r="AG11">
            <v>3</v>
          </cell>
          <cell r="AH11">
            <v>3</v>
          </cell>
          <cell r="AI11">
            <v>2</v>
          </cell>
          <cell r="AJ11">
            <v>3</v>
          </cell>
          <cell r="AL11">
            <v>3</v>
          </cell>
          <cell r="AM11">
            <v>2</v>
          </cell>
          <cell r="AN11">
            <v>2</v>
          </cell>
          <cell r="AO11">
            <v>3</v>
          </cell>
          <cell r="AP11">
            <v>3</v>
          </cell>
          <cell r="AQ11">
            <v>3</v>
          </cell>
          <cell r="AR11">
            <v>3</v>
          </cell>
          <cell r="AS11">
            <v>3</v>
          </cell>
          <cell r="AU11">
            <v>3</v>
          </cell>
          <cell r="AV11">
            <v>3</v>
          </cell>
          <cell r="AW11">
            <v>3</v>
          </cell>
          <cell r="AX11">
            <v>3</v>
          </cell>
          <cell r="AY11">
            <v>3</v>
          </cell>
          <cell r="AZ11">
            <v>3</v>
          </cell>
          <cell r="BA11">
            <v>3</v>
          </cell>
          <cell r="BB11">
            <v>3</v>
          </cell>
          <cell r="BC11" t="str">
            <v>Femenino</v>
          </cell>
          <cell r="BD11" t="str">
            <v>Casado (a)</v>
          </cell>
          <cell r="BE11" t="str">
            <v>Entre 1965 y 1981</v>
          </cell>
          <cell r="BF11" t="str">
            <v>Especialización / Maestria</v>
          </cell>
          <cell r="BG11" t="str">
            <v>Propia</v>
          </cell>
          <cell r="BH11">
            <v>1</v>
          </cell>
          <cell r="BI11" t="str">
            <v>Entre 2 y 6 años</v>
          </cell>
          <cell r="BP11">
            <v>1</v>
          </cell>
          <cell r="BU11" t="str">
            <v>no</v>
          </cell>
          <cell r="BV11" t="str">
            <v>Bancos</v>
          </cell>
          <cell r="BX11">
            <v>1</v>
          </cell>
          <cell r="BY11">
            <v>5</v>
          </cell>
          <cell r="BZ11">
            <v>10</v>
          </cell>
          <cell r="CA11">
            <v>10</v>
          </cell>
          <cell r="CB11">
            <v>10</v>
          </cell>
          <cell r="CC11">
            <v>8</v>
          </cell>
          <cell r="CD11">
            <v>8</v>
          </cell>
          <cell r="CF11">
            <v>2</v>
          </cell>
          <cell r="CG11">
            <v>1</v>
          </cell>
          <cell r="CH11">
            <v>1</v>
          </cell>
          <cell r="CJ11">
            <v>2</v>
          </cell>
          <cell r="CK11">
            <v>1</v>
          </cell>
          <cell r="CL11">
            <v>1</v>
          </cell>
          <cell r="CN11" t="str">
            <v>Entre 1 y 5 años</v>
          </cell>
          <cell r="CO11" t="str">
            <v>Carrera Administrativa</v>
          </cell>
          <cell r="CP11" t="str">
            <v>BOGOTA</v>
          </cell>
        </row>
        <row r="12">
          <cell r="C12">
            <v>52661728</v>
          </cell>
          <cell r="D12" t="str">
            <v>02.05.2023 08:06</v>
          </cell>
          <cell r="E12" t="str">
            <v>02.05.2023 08:19</v>
          </cell>
          <cell r="F12" t="str">
            <v>Participación completa</v>
          </cell>
          <cell r="G12">
            <v>10</v>
          </cell>
          <cell r="H12">
            <v>10</v>
          </cell>
          <cell r="K12">
            <v>4</v>
          </cell>
          <cell r="L12">
            <v>4</v>
          </cell>
          <cell r="M12">
            <v>4</v>
          </cell>
          <cell r="N12">
            <v>4</v>
          </cell>
          <cell r="O12">
            <v>4</v>
          </cell>
          <cell r="P12">
            <v>4</v>
          </cell>
          <cell r="Q12">
            <v>4</v>
          </cell>
          <cell r="R12">
            <v>3</v>
          </cell>
          <cell r="T12">
            <v>4</v>
          </cell>
          <cell r="U12">
            <v>4</v>
          </cell>
          <cell r="V12">
            <v>4</v>
          </cell>
          <cell r="W12">
            <v>4</v>
          </cell>
          <cell r="X12">
            <v>4</v>
          </cell>
          <cell r="Y12">
            <v>4</v>
          </cell>
          <cell r="Z12">
            <v>4</v>
          </cell>
          <cell r="AA12">
            <v>4</v>
          </cell>
          <cell r="AC12">
            <v>4</v>
          </cell>
          <cell r="AD12">
            <v>4</v>
          </cell>
          <cell r="AE12">
            <v>4</v>
          </cell>
          <cell r="AF12">
            <v>4</v>
          </cell>
          <cell r="AG12">
            <v>4</v>
          </cell>
          <cell r="AH12">
            <v>4</v>
          </cell>
          <cell r="AI12">
            <v>4</v>
          </cell>
          <cell r="AJ12">
            <v>4</v>
          </cell>
          <cell r="AL12">
            <v>4</v>
          </cell>
          <cell r="AM12">
            <v>4</v>
          </cell>
          <cell r="AN12">
            <v>3</v>
          </cell>
          <cell r="AO12">
            <v>3</v>
          </cell>
          <cell r="AP12">
            <v>4</v>
          </cell>
          <cell r="AQ12">
            <v>4</v>
          </cell>
          <cell r="AR12">
            <v>4</v>
          </cell>
          <cell r="AS12">
            <v>4</v>
          </cell>
          <cell r="AU12">
            <v>4</v>
          </cell>
          <cell r="AV12">
            <v>4</v>
          </cell>
          <cell r="AW12">
            <v>4</v>
          </cell>
          <cell r="AX12">
            <v>4</v>
          </cell>
          <cell r="AY12">
            <v>4</v>
          </cell>
          <cell r="AZ12">
            <v>4</v>
          </cell>
          <cell r="BA12">
            <v>4</v>
          </cell>
          <cell r="BB12">
            <v>4</v>
          </cell>
          <cell r="BC12" t="str">
            <v>Femenino</v>
          </cell>
          <cell r="BD12" t="str">
            <v>Casado (a)</v>
          </cell>
          <cell r="BE12" t="str">
            <v>Entre 1965 y 1981</v>
          </cell>
          <cell r="BF12" t="str">
            <v>Secundaria</v>
          </cell>
          <cell r="BG12" t="str">
            <v>Arrendada</v>
          </cell>
          <cell r="BH12">
            <v>2</v>
          </cell>
          <cell r="BI12" t="str">
            <v>Entre 12 y 18 años</v>
          </cell>
          <cell r="BJ12" t="str">
            <v>De 6 a 12 años</v>
          </cell>
          <cell r="BP12">
            <v>1</v>
          </cell>
          <cell r="BU12" t="str">
            <v>sí</v>
          </cell>
          <cell r="BV12" t="str">
            <v>Amigos o familiares</v>
          </cell>
          <cell r="BX12">
            <v>10</v>
          </cell>
          <cell r="BY12">
            <v>10</v>
          </cell>
          <cell r="BZ12">
            <v>7</v>
          </cell>
          <cell r="CA12">
            <v>10</v>
          </cell>
          <cell r="CB12">
            <v>10</v>
          </cell>
          <cell r="CC12">
            <v>10</v>
          </cell>
          <cell r="CD12">
            <v>10</v>
          </cell>
          <cell r="CF12">
            <v>3</v>
          </cell>
          <cell r="CG12">
            <v>4</v>
          </cell>
          <cell r="CH12">
            <v>3</v>
          </cell>
          <cell r="CJ12">
            <v>4</v>
          </cell>
          <cell r="CK12">
            <v>4</v>
          </cell>
          <cell r="CL12">
            <v>4</v>
          </cell>
          <cell r="CN12" t="str">
            <v>Entre 6 y 10 años</v>
          </cell>
          <cell r="CO12" t="str">
            <v>Carrera Administrativa</v>
          </cell>
          <cell r="CP12" t="str">
            <v>FUNZA</v>
          </cell>
        </row>
        <row r="13">
          <cell r="C13">
            <v>1070943190</v>
          </cell>
          <cell r="D13" t="str">
            <v>02.05.2023 08:08</v>
          </cell>
          <cell r="E13" t="str">
            <v>02.05.2023 08:14</v>
          </cell>
          <cell r="F13" t="str">
            <v>Participación completa</v>
          </cell>
          <cell r="G13">
            <v>10</v>
          </cell>
          <cell r="H13">
            <v>10</v>
          </cell>
          <cell r="I13" t="str">
            <v>Ninguno el ambiente laboral es muy bueno y se esta a gusto con las actividades que se realizan</v>
          </cell>
          <cell r="K13">
            <v>4</v>
          </cell>
          <cell r="L13">
            <v>4</v>
          </cell>
          <cell r="M13">
            <v>4</v>
          </cell>
          <cell r="N13">
            <v>4</v>
          </cell>
          <cell r="O13">
            <v>3</v>
          </cell>
          <cell r="P13">
            <v>4</v>
          </cell>
          <cell r="Q13">
            <v>4</v>
          </cell>
          <cell r="R13">
            <v>4</v>
          </cell>
          <cell r="T13">
            <v>4</v>
          </cell>
          <cell r="U13">
            <v>4</v>
          </cell>
          <cell r="V13">
            <v>4</v>
          </cell>
          <cell r="W13">
            <v>4</v>
          </cell>
          <cell r="X13">
            <v>4</v>
          </cell>
          <cell r="Y13">
            <v>4</v>
          </cell>
          <cell r="Z13">
            <v>4</v>
          </cell>
          <cell r="AA13">
            <v>3</v>
          </cell>
          <cell r="AC13">
            <v>4</v>
          </cell>
          <cell r="AD13">
            <v>4</v>
          </cell>
          <cell r="AE13">
            <v>4</v>
          </cell>
          <cell r="AF13">
            <v>4</v>
          </cell>
          <cell r="AG13">
            <v>4</v>
          </cell>
          <cell r="AH13">
            <v>4</v>
          </cell>
          <cell r="AI13">
            <v>4</v>
          </cell>
          <cell r="AJ13">
            <v>4</v>
          </cell>
          <cell r="AL13">
            <v>4</v>
          </cell>
          <cell r="AM13">
            <v>4</v>
          </cell>
          <cell r="AN13">
            <v>4</v>
          </cell>
          <cell r="AO13">
            <v>4</v>
          </cell>
          <cell r="AP13">
            <v>4</v>
          </cell>
          <cell r="AQ13">
            <v>4</v>
          </cell>
          <cell r="AR13">
            <v>4</v>
          </cell>
          <cell r="AS13">
            <v>4</v>
          </cell>
          <cell r="AU13">
            <v>4</v>
          </cell>
          <cell r="AV13">
            <v>4</v>
          </cell>
          <cell r="AW13">
            <v>4</v>
          </cell>
          <cell r="AX13">
            <v>4</v>
          </cell>
          <cell r="AY13">
            <v>4</v>
          </cell>
          <cell r="AZ13">
            <v>4</v>
          </cell>
          <cell r="BA13">
            <v>4</v>
          </cell>
          <cell r="BB13">
            <v>4</v>
          </cell>
          <cell r="BC13" t="str">
            <v>Masculino</v>
          </cell>
          <cell r="BD13" t="str">
            <v>Casado (a)</v>
          </cell>
          <cell r="BE13" t="str">
            <v>Entre 1982 y 1994</v>
          </cell>
          <cell r="BF13" t="str">
            <v>Profesional</v>
          </cell>
          <cell r="BG13" t="str">
            <v>Propia</v>
          </cell>
          <cell r="BH13" t="str">
            <v>Ninguno (a)</v>
          </cell>
          <cell r="BP13">
            <v>1</v>
          </cell>
          <cell r="BU13" t="str">
            <v>no</v>
          </cell>
          <cell r="BV13" t="str">
            <v>Compañías de financiamiento</v>
          </cell>
          <cell r="BX13">
            <v>10</v>
          </cell>
          <cell r="BY13">
            <v>10</v>
          </cell>
          <cell r="BZ13">
            <v>10</v>
          </cell>
          <cell r="CA13">
            <v>8</v>
          </cell>
          <cell r="CB13">
            <v>9</v>
          </cell>
          <cell r="CC13">
            <v>7</v>
          </cell>
          <cell r="CD13">
            <v>8</v>
          </cell>
          <cell r="CF13">
            <v>2</v>
          </cell>
          <cell r="CG13">
            <v>2</v>
          </cell>
          <cell r="CH13">
            <v>3</v>
          </cell>
          <cell r="CJ13">
            <v>2</v>
          </cell>
          <cell r="CK13">
            <v>2</v>
          </cell>
          <cell r="CL13">
            <v>2</v>
          </cell>
          <cell r="CN13" t="str">
            <v>Entre 1 y 5 años</v>
          </cell>
          <cell r="CO13" t="str">
            <v>Libre Nombramiento</v>
          </cell>
          <cell r="CP13" t="str">
            <v>FACATATIVA</v>
          </cell>
        </row>
        <row r="14">
          <cell r="C14">
            <v>32870762</v>
          </cell>
          <cell r="D14" t="str">
            <v>02.05.2023 08:10</v>
          </cell>
          <cell r="E14" t="str">
            <v>02.05.2023 08:30</v>
          </cell>
          <cell r="F14" t="str">
            <v>Participación completa</v>
          </cell>
          <cell r="G14">
            <v>10</v>
          </cell>
          <cell r="H14">
            <v>10</v>
          </cell>
          <cell r="K14">
            <v>4</v>
          </cell>
          <cell r="L14">
            <v>4</v>
          </cell>
          <cell r="M14">
            <v>4</v>
          </cell>
          <cell r="N14">
            <v>4</v>
          </cell>
          <cell r="O14">
            <v>4</v>
          </cell>
          <cell r="P14">
            <v>3</v>
          </cell>
          <cell r="Q14">
            <v>3</v>
          </cell>
          <cell r="R14">
            <v>4</v>
          </cell>
          <cell r="T14">
            <v>3</v>
          </cell>
          <cell r="U14">
            <v>3</v>
          </cell>
          <cell r="V14">
            <v>3</v>
          </cell>
          <cell r="W14">
            <v>4</v>
          </cell>
          <cell r="X14">
            <v>4</v>
          </cell>
          <cell r="Y14">
            <v>4</v>
          </cell>
          <cell r="Z14">
            <v>4</v>
          </cell>
          <cell r="AA14">
            <v>4</v>
          </cell>
          <cell r="AC14">
            <v>4</v>
          </cell>
          <cell r="AD14">
            <v>4</v>
          </cell>
          <cell r="AE14">
            <v>4</v>
          </cell>
          <cell r="AF14">
            <v>4</v>
          </cell>
          <cell r="AG14">
            <v>4</v>
          </cell>
          <cell r="AH14">
            <v>4</v>
          </cell>
          <cell r="AI14">
            <v>4</v>
          </cell>
          <cell r="AJ14">
            <v>4</v>
          </cell>
          <cell r="AL14">
            <v>4</v>
          </cell>
          <cell r="AM14">
            <v>4</v>
          </cell>
          <cell r="AN14">
            <v>4</v>
          </cell>
          <cell r="AO14">
            <v>4</v>
          </cell>
          <cell r="AP14">
            <v>4</v>
          </cell>
          <cell r="AQ14">
            <v>4</v>
          </cell>
          <cell r="AR14">
            <v>4</v>
          </cell>
          <cell r="AS14">
            <v>4</v>
          </cell>
          <cell r="AU14">
            <v>4</v>
          </cell>
          <cell r="AV14">
            <v>4</v>
          </cell>
          <cell r="AW14">
            <v>4</v>
          </cell>
          <cell r="AX14">
            <v>4</v>
          </cell>
          <cell r="AY14">
            <v>4</v>
          </cell>
          <cell r="AZ14">
            <v>4</v>
          </cell>
          <cell r="BA14">
            <v>4</v>
          </cell>
          <cell r="BB14">
            <v>4</v>
          </cell>
          <cell r="BC14" t="str">
            <v>Femenino</v>
          </cell>
          <cell r="BD14" t="str">
            <v>Casado (a)</v>
          </cell>
          <cell r="BE14" t="str">
            <v>Entre 1965 y 1981</v>
          </cell>
          <cell r="BF14" t="str">
            <v>Técnico / tecnólogo</v>
          </cell>
          <cell r="BG14" t="str">
            <v>Propia</v>
          </cell>
          <cell r="BH14">
            <v>2</v>
          </cell>
          <cell r="BI14" t="str">
            <v>Más de 18 años</v>
          </cell>
          <cell r="BJ14" t="str">
            <v>Entre 12 y 18 años</v>
          </cell>
          <cell r="BP14">
            <v>1</v>
          </cell>
          <cell r="BU14" t="str">
            <v>no</v>
          </cell>
          <cell r="BV14" t="str">
            <v>Bancos</v>
          </cell>
          <cell r="BX14">
            <v>5</v>
          </cell>
          <cell r="BY14">
            <v>10</v>
          </cell>
          <cell r="BZ14">
            <v>10</v>
          </cell>
          <cell r="CA14">
            <v>10</v>
          </cell>
          <cell r="CB14">
            <v>10</v>
          </cell>
          <cell r="CC14">
            <v>8</v>
          </cell>
          <cell r="CD14">
            <v>8</v>
          </cell>
          <cell r="CF14">
            <v>2</v>
          </cell>
          <cell r="CG14">
            <v>3</v>
          </cell>
          <cell r="CH14">
            <v>4</v>
          </cell>
          <cell r="CJ14">
            <v>2</v>
          </cell>
          <cell r="CK14">
            <v>4</v>
          </cell>
          <cell r="CL14">
            <v>4</v>
          </cell>
          <cell r="CN14" t="str">
            <v>Entre 1 y 5 años</v>
          </cell>
          <cell r="CO14" t="str">
            <v>Carrera Administrativa</v>
          </cell>
          <cell r="CP14" t="str">
            <v>BOGOTA</v>
          </cell>
        </row>
        <row r="15">
          <cell r="C15">
            <v>52662948</v>
          </cell>
          <cell r="D15" t="str">
            <v>02.05.2023 08:11</v>
          </cell>
          <cell r="E15" t="str">
            <v>02.05.2023 08:31</v>
          </cell>
          <cell r="F15" t="str">
            <v>Participación completa</v>
          </cell>
          <cell r="G15">
            <v>10</v>
          </cell>
          <cell r="H15">
            <v>8</v>
          </cell>
          <cell r="I15" t="str">
            <v>NA</v>
          </cell>
          <cell r="K15">
            <v>4</v>
          </cell>
          <cell r="L15">
            <v>4</v>
          </cell>
          <cell r="M15">
            <v>4</v>
          </cell>
          <cell r="N15">
            <v>4</v>
          </cell>
          <cell r="O15">
            <v>2</v>
          </cell>
          <cell r="P15">
            <v>2</v>
          </cell>
          <cell r="Q15">
            <v>3</v>
          </cell>
          <cell r="R15">
            <v>3</v>
          </cell>
          <cell r="T15">
            <v>4</v>
          </cell>
          <cell r="U15">
            <v>4</v>
          </cell>
          <cell r="V15">
            <v>2</v>
          </cell>
          <cell r="W15">
            <v>4</v>
          </cell>
          <cell r="X15">
            <v>4</v>
          </cell>
          <cell r="Y15">
            <v>3</v>
          </cell>
          <cell r="Z15">
            <v>3</v>
          </cell>
          <cell r="AA15">
            <v>3</v>
          </cell>
          <cell r="AC15">
            <v>3</v>
          </cell>
          <cell r="AD15">
            <v>4</v>
          </cell>
          <cell r="AE15">
            <v>4</v>
          </cell>
          <cell r="AF15">
            <v>3</v>
          </cell>
          <cell r="AG15">
            <v>4</v>
          </cell>
          <cell r="AH15">
            <v>4</v>
          </cell>
          <cell r="AI15">
            <v>3</v>
          </cell>
          <cell r="AJ15">
            <v>4</v>
          </cell>
          <cell r="AL15">
            <v>3</v>
          </cell>
          <cell r="AM15">
            <v>3</v>
          </cell>
          <cell r="AN15">
            <v>4</v>
          </cell>
          <cell r="AO15">
            <v>4</v>
          </cell>
          <cell r="AP15">
            <v>4</v>
          </cell>
          <cell r="AQ15">
            <v>4</v>
          </cell>
          <cell r="AR15">
            <v>4</v>
          </cell>
          <cell r="AS15">
            <v>4</v>
          </cell>
          <cell r="AU15">
            <v>2</v>
          </cell>
          <cell r="AV15">
            <v>3</v>
          </cell>
          <cell r="AW15">
            <v>4</v>
          </cell>
          <cell r="AX15">
            <v>4</v>
          </cell>
          <cell r="AY15">
            <v>4</v>
          </cell>
          <cell r="AZ15">
            <v>4</v>
          </cell>
          <cell r="BA15">
            <v>4</v>
          </cell>
          <cell r="BB15">
            <v>3</v>
          </cell>
          <cell r="BC15" t="str">
            <v>Femenino</v>
          </cell>
          <cell r="BD15" t="str">
            <v>Soltero (a)</v>
          </cell>
          <cell r="BE15" t="str">
            <v>Entre 1965 y 1981</v>
          </cell>
          <cell r="BF15" t="str">
            <v>Técnico / tecnólogo</v>
          </cell>
          <cell r="BG15" t="str">
            <v>Propia</v>
          </cell>
          <cell r="BH15">
            <v>1</v>
          </cell>
          <cell r="BI15" t="str">
            <v>Entre 12 y 18 años</v>
          </cell>
          <cell r="BO15">
            <v>1</v>
          </cell>
          <cell r="BU15" t="str">
            <v>sí</v>
          </cell>
          <cell r="BV15" t="str">
            <v>Amigos o familiares</v>
          </cell>
          <cell r="BX15">
            <v>10</v>
          </cell>
          <cell r="BY15">
            <v>10</v>
          </cell>
          <cell r="BZ15">
            <v>10</v>
          </cell>
          <cell r="CA15">
            <v>10</v>
          </cell>
          <cell r="CB15">
            <v>10</v>
          </cell>
          <cell r="CC15">
            <v>5</v>
          </cell>
          <cell r="CD15">
            <v>10</v>
          </cell>
          <cell r="CF15">
            <v>2</v>
          </cell>
          <cell r="CG15">
            <v>2</v>
          </cell>
          <cell r="CH15">
            <v>2</v>
          </cell>
          <cell r="CJ15">
            <v>3</v>
          </cell>
          <cell r="CK15">
            <v>3</v>
          </cell>
          <cell r="CL15">
            <v>3</v>
          </cell>
          <cell r="CN15" t="str">
            <v>Entre 6 y 10 años</v>
          </cell>
          <cell r="CO15" t="str">
            <v>Contratista</v>
          </cell>
          <cell r="CP15" t="str">
            <v>FUNZA</v>
          </cell>
        </row>
        <row r="16">
          <cell r="C16">
            <v>14013464</v>
          </cell>
          <cell r="D16" t="str">
            <v>02.05.2023 08:12</v>
          </cell>
          <cell r="E16" t="str">
            <v>02.05.2023 08:34</v>
          </cell>
          <cell r="F16" t="str">
            <v>Participación completa</v>
          </cell>
          <cell r="G16">
            <v>2</v>
          </cell>
          <cell r="H16">
            <v>2</v>
          </cell>
          <cell r="I16" t="str">
            <v>Actualmente mis condiciones de salud son delicadas, tratamientos psiquiátricos, psicológicos, se le ha solicitado a talento humano de la alcaldía reubicación laboral, pero la administración hace caso omiso a mis condiciones de salud, la empresa contratada para análisis médicos por parte de la alcaldía también recomendó la reubicación. las recomendaciones medicas no han sido tenidas en cuenta en la secretaria de educación, en un momento dado me tocara asistir a los medios de comunicación, debido que la alcaldía no me esta brindando ayuda ni muestra interés por la salud de un funcionario de planta. ; requiero de su colaboración ; tel 3046489935</v>
          </cell>
          <cell r="K16">
            <v>2</v>
          </cell>
          <cell r="L16">
            <v>2</v>
          </cell>
          <cell r="M16">
            <v>3</v>
          </cell>
          <cell r="N16">
            <v>3</v>
          </cell>
          <cell r="O16">
            <v>3</v>
          </cell>
          <cell r="P16">
            <v>3</v>
          </cell>
          <cell r="Q16">
            <v>1</v>
          </cell>
          <cell r="R16">
            <v>2</v>
          </cell>
          <cell r="T16">
            <v>2</v>
          </cell>
          <cell r="U16">
            <v>1</v>
          </cell>
          <cell r="V16">
            <v>2</v>
          </cell>
          <cell r="W16">
            <v>1</v>
          </cell>
          <cell r="X16">
            <v>1</v>
          </cell>
          <cell r="Y16">
            <v>1</v>
          </cell>
          <cell r="Z16">
            <v>2</v>
          </cell>
          <cell r="AA16">
            <v>3</v>
          </cell>
          <cell r="AC16">
            <v>2</v>
          </cell>
          <cell r="AD16">
            <v>2</v>
          </cell>
          <cell r="AE16">
            <v>3</v>
          </cell>
          <cell r="AF16">
            <v>4</v>
          </cell>
          <cell r="AG16">
            <v>2</v>
          </cell>
          <cell r="AH16">
            <v>2</v>
          </cell>
          <cell r="AI16">
            <v>2</v>
          </cell>
          <cell r="AJ16">
            <v>2</v>
          </cell>
          <cell r="AL16">
            <v>2</v>
          </cell>
          <cell r="AM16">
            <v>2</v>
          </cell>
          <cell r="AN16">
            <v>2</v>
          </cell>
          <cell r="AO16">
            <v>2</v>
          </cell>
          <cell r="AP16">
            <v>2</v>
          </cell>
          <cell r="AQ16">
            <v>1</v>
          </cell>
          <cell r="AR16">
            <v>3</v>
          </cell>
          <cell r="AS16">
            <v>2</v>
          </cell>
          <cell r="AU16">
            <v>2</v>
          </cell>
          <cell r="AV16">
            <v>1</v>
          </cell>
          <cell r="AW16">
            <v>3</v>
          </cell>
          <cell r="AX16">
            <v>2</v>
          </cell>
          <cell r="AY16">
            <v>2</v>
          </cell>
          <cell r="AZ16">
            <v>2</v>
          </cell>
          <cell r="BA16">
            <v>2</v>
          </cell>
          <cell r="BB16">
            <v>2</v>
          </cell>
          <cell r="BC16" t="str">
            <v>Masculino</v>
          </cell>
          <cell r="BD16" t="str">
            <v>Soltero (a)</v>
          </cell>
          <cell r="BE16" t="str">
            <v>Entre 1982 y 1994</v>
          </cell>
          <cell r="BF16" t="str">
            <v>Profesional</v>
          </cell>
          <cell r="BG16" t="str">
            <v>Arrendada</v>
          </cell>
          <cell r="BH16" t="str">
            <v>Ninguno (a)</v>
          </cell>
          <cell r="BO16">
            <v>1</v>
          </cell>
          <cell r="BU16" t="str">
            <v>sí</v>
          </cell>
          <cell r="BV16" t="str">
            <v>Bancos</v>
          </cell>
          <cell r="BX16">
            <v>10</v>
          </cell>
          <cell r="BY16">
            <v>10</v>
          </cell>
          <cell r="BZ16">
            <v>9</v>
          </cell>
          <cell r="CA16">
            <v>9</v>
          </cell>
          <cell r="CB16">
            <v>9</v>
          </cell>
          <cell r="CC16">
            <v>2</v>
          </cell>
          <cell r="CD16">
            <v>9</v>
          </cell>
          <cell r="CF16">
            <v>4</v>
          </cell>
          <cell r="CG16">
            <v>2</v>
          </cell>
          <cell r="CH16">
            <v>2</v>
          </cell>
          <cell r="CJ16">
            <v>4</v>
          </cell>
          <cell r="CK16">
            <v>2</v>
          </cell>
          <cell r="CL16">
            <v>2</v>
          </cell>
          <cell r="CN16" t="str">
            <v>Entre 1 y 5 años</v>
          </cell>
          <cell r="CO16" t="str">
            <v>Carrera Administrativa</v>
          </cell>
          <cell r="CP16" t="str">
            <v>FUNZA</v>
          </cell>
        </row>
        <row r="17">
          <cell r="C17">
            <v>52159449</v>
          </cell>
          <cell r="D17" t="str">
            <v>02.05.2023 08:12</v>
          </cell>
          <cell r="E17" t="str">
            <v>02.05.2023 08:25</v>
          </cell>
          <cell r="F17" t="str">
            <v>Participación completa</v>
          </cell>
          <cell r="G17">
            <v>8</v>
          </cell>
          <cell r="H17">
            <v>8</v>
          </cell>
          <cell r="I17" t="str">
            <v>no</v>
          </cell>
          <cell r="K17">
            <v>4</v>
          </cell>
          <cell r="L17">
            <v>4</v>
          </cell>
          <cell r="M17">
            <v>4</v>
          </cell>
          <cell r="N17">
            <v>4</v>
          </cell>
          <cell r="O17">
            <v>1</v>
          </cell>
          <cell r="P17">
            <v>2</v>
          </cell>
          <cell r="Q17">
            <v>1</v>
          </cell>
          <cell r="R17">
            <v>2</v>
          </cell>
          <cell r="T17">
            <v>4</v>
          </cell>
          <cell r="U17">
            <v>4</v>
          </cell>
          <cell r="V17">
            <v>2</v>
          </cell>
          <cell r="W17">
            <v>2</v>
          </cell>
          <cell r="X17">
            <v>3</v>
          </cell>
          <cell r="Y17">
            <v>2</v>
          </cell>
          <cell r="Z17">
            <v>1</v>
          </cell>
          <cell r="AA17">
            <v>4</v>
          </cell>
          <cell r="AC17">
            <v>3</v>
          </cell>
          <cell r="AD17">
            <v>4</v>
          </cell>
          <cell r="AE17">
            <v>3</v>
          </cell>
          <cell r="AF17">
            <v>3</v>
          </cell>
          <cell r="AG17">
            <v>4</v>
          </cell>
          <cell r="AH17">
            <v>2</v>
          </cell>
          <cell r="AI17">
            <v>3</v>
          </cell>
          <cell r="AJ17">
            <v>3</v>
          </cell>
          <cell r="AL17">
            <v>3</v>
          </cell>
          <cell r="AM17">
            <v>2</v>
          </cell>
          <cell r="AN17">
            <v>2</v>
          </cell>
          <cell r="AO17">
            <v>4</v>
          </cell>
          <cell r="AP17">
            <v>3</v>
          </cell>
          <cell r="AQ17">
            <v>3</v>
          </cell>
          <cell r="AR17">
            <v>4</v>
          </cell>
          <cell r="AS17">
            <v>3</v>
          </cell>
          <cell r="AU17">
            <v>2</v>
          </cell>
          <cell r="AV17">
            <v>3</v>
          </cell>
          <cell r="AW17">
            <v>3</v>
          </cell>
          <cell r="AX17">
            <v>4</v>
          </cell>
          <cell r="AY17">
            <v>3</v>
          </cell>
          <cell r="AZ17">
            <v>2</v>
          </cell>
          <cell r="BA17">
            <v>3</v>
          </cell>
          <cell r="BB17">
            <v>4</v>
          </cell>
          <cell r="BC17" t="str">
            <v>Femenino</v>
          </cell>
          <cell r="BD17" t="str">
            <v>Casado (a)</v>
          </cell>
          <cell r="BE17" t="str">
            <v>Entre 1965 y 1981</v>
          </cell>
          <cell r="BF17" t="str">
            <v>Profesional</v>
          </cell>
          <cell r="BG17" t="str">
            <v>Arrendada</v>
          </cell>
          <cell r="BH17">
            <v>3</v>
          </cell>
          <cell r="BI17" t="str">
            <v>Más de 18 años</v>
          </cell>
          <cell r="BJ17" t="str">
            <v>Entre 12 y 18 años</v>
          </cell>
          <cell r="BK17" t="str">
            <v>De 6 a 12 años</v>
          </cell>
          <cell r="BP17">
            <v>1</v>
          </cell>
          <cell r="BU17" t="str">
            <v>sí</v>
          </cell>
          <cell r="BV17" t="str">
            <v>Bancos</v>
          </cell>
          <cell r="BX17">
            <v>1</v>
          </cell>
          <cell r="BY17">
            <v>1</v>
          </cell>
          <cell r="BZ17">
            <v>2</v>
          </cell>
          <cell r="CA17">
            <v>2</v>
          </cell>
          <cell r="CB17">
            <v>8</v>
          </cell>
          <cell r="CC17">
            <v>8</v>
          </cell>
          <cell r="CD17">
            <v>1</v>
          </cell>
          <cell r="CF17">
            <v>3</v>
          </cell>
          <cell r="CG17">
            <v>3</v>
          </cell>
          <cell r="CH17">
            <v>1</v>
          </cell>
          <cell r="CJ17">
            <v>1</v>
          </cell>
          <cell r="CK17">
            <v>1</v>
          </cell>
          <cell r="CL17">
            <v>1</v>
          </cell>
          <cell r="CN17" t="str">
            <v>Entre 1 y 5 años</v>
          </cell>
          <cell r="CO17" t="str">
            <v>Carrera Administrativa</v>
          </cell>
          <cell r="CP17" t="str">
            <v>FUNZA</v>
          </cell>
        </row>
        <row r="18">
          <cell r="C18">
            <v>1073235291</v>
          </cell>
          <cell r="D18" t="str">
            <v>02.05.2023 08:12</v>
          </cell>
          <cell r="E18" t="str">
            <v>02.05.2023 08:24</v>
          </cell>
          <cell r="F18" t="str">
            <v>Participación completa</v>
          </cell>
          <cell r="G18">
            <v>9</v>
          </cell>
          <cell r="H18">
            <v>6</v>
          </cell>
          <cell r="K18">
            <v>4</v>
          </cell>
          <cell r="L18">
            <v>3</v>
          </cell>
          <cell r="M18">
            <v>4</v>
          </cell>
          <cell r="N18">
            <v>4</v>
          </cell>
          <cell r="O18">
            <v>1</v>
          </cell>
          <cell r="P18">
            <v>2</v>
          </cell>
          <cell r="Q18">
            <v>3</v>
          </cell>
          <cell r="R18">
            <v>1</v>
          </cell>
          <cell r="T18">
            <v>3</v>
          </cell>
          <cell r="U18">
            <v>3</v>
          </cell>
          <cell r="V18">
            <v>2</v>
          </cell>
          <cell r="W18">
            <v>2</v>
          </cell>
          <cell r="X18">
            <v>1</v>
          </cell>
          <cell r="Y18">
            <v>1</v>
          </cell>
          <cell r="Z18">
            <v>1</v>
          </cell>
          <cell r="AA18">
            <v>2</v>
          </cell>
          <cell r="AC18">
            <v>2</v>
          </cell>
          <cell r="AD18">
            <v>1</v>
          </cell>
          <cell r="AE18">
            <v>2</v>
          </cell>
          <cell r="AF18">
            <v>1</v>
          </cell>
          <cell r="AG18">
            <v>3</v>
          </cell>
          <cell r="AH18">
            <v>3</v>
          </cell>
          <cell r="AI18">
            <v>2</v>
          </cell>
          <cell r="AJ18">
            <v>1</v>
          </cell>
          <cell r="AL18">
            <v>2</v>
          </cell>
          <cell r="AM18">
            <v>2</v>
          </cell>
          <cell r="AN18">
            <v>1</v>
          </cell>
          <cell r="AO18">
            <v>3</v>
          </cell>
          <cell r="AP18">
            <v>3</v>
          </cell>
          <cell r="AQ18">
            <v>2</v>
          </cell>
          <cell r="AR18">
            <v>4</v>
          </cell>
          <cell r="AS18">
            <v>4</v>
          </cell>
          <cell r="AU18">
            <v>3</v>
          </cell>
          <cell r="AV18">
            <v>2</v>
          </cell>
          <cell r="AW18">
            <v>2</v>
          </cell>
          <cell r="AX18">
            <v>1</v>
          </cell>
          <cell r="AY18">
            <v>3</v>
          </cell>
          <cell r="AZ18">
            <v>3</v>
          </cell>
          <cell r="BA18">
            <v>3</v>
          </cell>
          <cell r="BB18">
            <v>3</v>
          </cell>
          <cell r="BC18" t="str">
            <v>Femenino</v>
          </cell>
          <cell r="BD18" t="str">
            <v>Soltero (a)</v>
          </cell>
          <cell r="BE18" t="str">
            <v>Entre 1982 y 1994</v>
          </cell>
          <cell r="BF18" t="str">
            <v>Especialización / Maestria</v>
          </cell>
          <cell r="BG18" t="str">
            <v>Arrendada</v>
          </cell>
          <cell r="BH18">
            <v>2</v>
          </cell>
          <cell r="BI18" t="str">
            <v>Entre 12 y 18 años</v>
          </cell>
          <cell r="BJ18" t="str">
            <v>Entre 0 a 2 años</v>
          </cell>
          <cell r="BO18">
            <v>1</v>
          </cell>
          <cell r="BU18" t="str">
            <v>sí</v>
          </cell>
          <cell r="BV18" t="str">
            <v>Bancos</v>
          </cell>
          <cell r="BX18">
            <v>10</v>
          </cell>
          <cell r="BY18">
            <v>10</v>
          </cell>
          <cell r="BZ18">
            <v>10</v>
          </cell>
          <cell r="CA18">
            <v>7</v>
          </cell>
          <cell r="CB18">
            <v>10</v>
          </cell>
          <cell r="CC18">
            <v>6</v>
          </cell>
          <cell r="CD18">
            <v>8</v>
          </cell>
          <cell r="CF18">
            <v>4</v>
          </cell>
          <cell r="CG18">
            <v>3</v>
          </cell>
          <cell r="CH18">
            <v>3</v>
          </cell>
          <cell r="CJ18">
            <v>4</v>
          </cell>
          <cell r="CK18">
            <v>3</v>
          </cell>
          <cell r="CL18">
            <v>3</v>
          </cell>
          <cell r="CN18" t="str">
            <v>Entre 1 y 5 años</v>
          </cell>
          <cell r="CO18" t="str">
            <v>Contratista</v>
          </cell>
          <cell r="CP18" t="str">
            <v>FUNZA</v>
          </cell>
        </row>
        <row r="19">
          <cell r="C19">
            <v>52617860</v>
          </cell>
          <cell r="D19" t="str">
            <v>02.05.2023 08:12</v>
          </cell>
          <cell r="E19" t="str">
            <v>02.05.2023 08:30</v>
          </cell>
          <cell r="F19" t="str">
            <v>Participación completa</v>
          </cell>
          <cell r="G19">
            <v>10</v>
          </cell>
          <cell r="H19">
            <v>10</v>
          </cell>
          <cell r="I19" t="str">
            <v>Esta administración se ha esforzado porque sus funcionarios tengan todo lo necesario para que tengan la plena satisfacción dentro de su entorno laboral, también en el ámbito externo en su entorno familiar, generando una felicidad reciproca entre sus asociados.</v>
          </cell>
          <cell r="K19">
            <v>4</v>
          </cell>
          <cell r="L19">
            <v>4</v>
          </cell>
          <cell r="M19">
            <v>4</v>
          </cell>
          <cell r="N19">
            <v>4</v>
          </cell>
          <cell r="O19">
            <v>3</v>
          </cell>
          <cell r="P19">
            <v>4</v>
          </cell>
          <cell r="Q19">
            <v>4</v>
          </cell>
          <cell r="R19">
            <v>3</v>
          </cell>
          <cell r="T19">
            <v>4</v>
          </cell>
          <cell r="U19">
            <v>4</v>
          </cell>
          <cell r="V19">
            <v>4</v>
          </cell>
          <cell r="W19">
            <v>4</v>
          </cell>
          <cell r="X19">
            <v>4</v>
          </cell>
          <cell r="Y19">
            <v>3</v>
          </cell>
          <cell r="Z19">
            <v>4</v>
          </cell>
          <cell r="AA19">
            <v>4</v>
          </cell>
          <cell r="AC19">
            <v>4</v>
          </cell>
          <cell r="AD19">
            <v>4</v>
          </cell>
          <cell r="AE19">
            <v>4</v>
          </cell>
          <cell r="AF19">
            <v>3</v>
          </cell>
          <cell r="AG19">
            <v>3</v>
          </cell>
          <cell r="AH19">
            <v>4</v>
          </cell>
          <cell r="AI19">
            <v>4</v>
          </cell>
          <cell r="AJ19">
            <v>3</v>
          </cell>
          <cell r="AL19">
            <v>4</v>
          </cell>
          <cell r="AM19">
            <v>4</v>
          </cell>
          <cell r="AN19">
            <v>4</v>
          </cell>
          <cell r="AO19">
            <v>4</v>
          </cell>
          <cell r="AP19">
            <v>4</v>
          </cell>
          <cell r="AQ19">
            <v>4</v>
          </cell>
          <cell r="AR19">
            <v>4</v>
          </cell>
          <cell r="AS19">
            <v>4</v>
          </cell>
          <cell r="AU19">
            <v>4</v>
          </cell>
          <cell r="AV19">
            <v>4</v>
          </cell>
          <cell r="AW19">
            <v>4</v>
          </cell>
          <cell r="AX19">
            <v>4</v>
          </cell>
          <cell r="AY19">
            <v>4</v>
          </cell>
          <cell r="AZ19">
            <v>4</v>
          </cell>
          <cell r="BA19">
            <v>4</v>
          </cell>
          <cell r="BB19">
            <v>4</v>
          </cell>
          <cell r="BC19" t="str">
            <v>Femenino</v>
          </cell>
          <cell r="BD19" t="str">
            <v>Soltero (a)</v>
          </cell>
          <cell r="BE19" t="str">
            <v>Entre 1965 y 1981</v>
          </cell>
          <cell r="BF19" t="str">
            <v>Especialización / Maestria</v>
          </cell>
          <cell r="BG19" t="str">
            <v>Propia</v>
          </cell>
          <cell r="BH19" t="str">
            <v>Ninguno (a)</v>
          </cell>
          <cell r="BR19">
            <v>1</v>
          </cell>
          <cell r="BS19">
            <v>1</v>
          </cell>
          <cell r="BU19" t="str">
            <v>no</v>
          </cell>
          <cell r="BV19" t="str">
            <v>Bancos</v>
          </cell>
          <cell r="BX19">
            <v>6</v>
          </cell>
          <cell r="BY19">
            <v>10</v>
          </cell>
          <cell r="BZ19">
            <v>10</v>
          </cell>
          <cell r="CA19">
            <v>9</v>
          </cell>
          <cell r="CB19">
            <v>10</v>
          </cell>
          <cell r="CC19">
            <v>9</v>
          </cell>
          <cell r="CD19">
            <v>7</v>
          </cell>
          <cell r="CF19">
            <v>1</v>
          </cell>
          <cell r="CG19">
            <v>2</v>
          </cell>
          <cell r="CH19">
            <v>2</v>
          </cell>
          <cell r="CJ19">
            <v>1</v>
          </cell>
          <cell r="CK19">
            <v>2</v>
          </cell>
          <cell r="CL19">
            <v>3</v>
          </cell>
          <cell r="CN19" t="str">
            <v>Entre 1 y 5 años</v>
          </cell>
          <cell r="CO19" t="str">
            <v>Libre Nombramiento</v>
          </cell>
          <cell r="CP19" t="str">
            <v>FUNZA</v>
          </cell>
        </row>
        <row r="20">
          <cell r="C20">
            <v>52902587</v>
          </cell>
          <cell r="D20" t="str">
            <v>02.05.2023 08:12</v>
          </cell>
          <cell r="E20" t="str">
            <v>08.05.2023 09:08</v>
          </cell>
          <cell r="F20" t="str">
            <v>Participación completa</v>
          </cell>
          <cell r="G20">
            <v>9</v>
          </cell>
          <cell r="H20">
            <v>9</v>
          </cell>
          <cell r="I20" t="str">
            <v>No</v>
          </cell>
          <cell r="K20">
            <v>4</v>
          </cell>
          <cell r="L20">
            <v>3</v>
          </cell>
          <cell r="M20">
            <v>4</v>
          </cell>
          <cell r="N20">
            <v>3</v>
          </cell>
          <cell r="O20">
            <v>2</v>
          </cell>
          <cell r="P20">
            <v>2</v>
          </cell>
          <cell r="Q20">
            <v>3</v>
          </cell>
          <cell r="R20">
            <v>2</v>
          </cell>
          <cell r="T20">
            <v>3</v>
          </cell>
          <cell r="U20">
            <v>3</v>
          </cell>
          <cell r="V20">
            <v>3</v>
          </cell>
          <cell r="W20">
            <v>3</v>
          </cell>
          <cell r="X20">
            <v>2</v>
          </cell>
          <cell r="Y20">
            <v>3</v>
          </cell>
          <cell r="Z20">
            <v>2</v>
          </cell>
          <cell r="AA20">
            <v>2</v>
          </cell>
          <cell r="AC20">
            <v>3</v>
          </cell>
          <cell r="AD20">
            <v>2</v>
          </cell>
          <cell r="AE20">
            <v>3</v>
          </cell>
          <cell r="AF20">
            <v>3</v>
          </cell>
          <cell r="AG20">
            <v>2</v>
          </cell>
          <cell r="AH20">
            <v>2</v>
          </cell>
          <cell r="AI20">
            <v>2</v>
          </cell>
          <cell r="AJ20">
            <v>2</v>
          </cell>
          <cell r="AL20">
            <v>3</v>
          </cell>
          <cell r="AM20">
            <v>2</v>
          </cell>
          <cell r="AN20">
            <v>3</v>
          </cell>
          <cell r="AO20">
            <v>3</v>
          </cell>
          <cell r="AP20">
            <v>2</v>
          </cell>
          <cell r="AQ20">
            <v>2</v>
          </cell>
          <cell r="AR20">
            <v>4</v>
          </cell>
          <cell r="AS20">
            <v>4</v>
          </cell>
          <cell r="AU20">
            <v>3</v>
          </cell>
          <cell r="AV20">
            <v>2</v>
          </cell>
          <cell r="AW20">
            <v>3</v>
          </cell>
          <cell r="AX20">
            <v>3</v>
          </cell>
          <cell r="AY20">
            <v>3</v>
          </cell>
          <cell r="AZ20">
            <v>3</v>
          </cell>
          <cell r="BA20">
            <v>3</v>
          </cell>
          <cell r="BB20">
            <v>3</v>
          </cell>
          <cell r="BC20" t="str">
            <v>Femenino</v>
          </cell>
          <cell r="BD20" t="str">
            <v>Casado (a)</v>
          </cell>
          <cell r="BE20" t="str">
            <v>Entre 1982 y 1994</v>
          </cell>
          <cell r="BF20" t="str">
            <v>Estudiante universitario</v>
          </cell>
          <cell r="BG20" t="str">
            <v>Propia</v>
          </cell>
          <cell r="BH20">
            <v>2</v>
          </cell>
          <cell r="BI20" t="str">
            <v>Entre 12 y 18 años</v>
          </cell>
          <cell r="BJ20" t="str">
            <v>Entre 12 y 18 años</v>
          </cell>
          <cell r="BP20">
            <v>1</v>
          </cell>
          <cell r="BU20" t="str">
            <v>sí</v>
          </cell>
          <cell r="BV20" t="str">
            <v>Amigos o familiares</v>
          </cell>
          <cell r="BX20">
            <v>8</v>
          </cell>
          <cell r="BY20">
            <v>10</v>
          </cell>
          <cell r="BZ20">
            <v>10</v>
          </cell>
          <cell r="CA20">
            <v>10</v>
          </cell>
          <cell r="CB20">
            <v>10</v>
          </cell>
          <cell r="CC20">
            <v>4</v>
          </cell>
          <cell r="CD20">
            <v>10</v>
          </cell>
          <cell r="CF20">
            <v>2</v>
          </cell>
          <cell r="CG20">
            <v>2</v>
          </cell>
          <cell r="CH20">
            <v>2</v>
          </cell>
          <cell r="CJ20">
            <v>2</v>
          </cell>
          <cell r="CK20">
            <v>2</v>
          </cell>
          <cell r="CL20">
            <v>2</v>
          </cell>
          <cell r="CN20" t="str">
            <v>Entre 1 y 5 años</v>
          </cell>
          <cell r="CO20" t="str">
            <v>Provisional</v>
          </cell>
          <cell r="CP20" t="str">
            <v>FUNZA</v>
          </cell>
        </row>
        <row r="21">
          <cell r="C21">
            <v>1073504100</v>
          </cell>
          <cell r="D21" t="str">
            <v>02.05.2023 08:13</v>
          </cell>
          <cell r="E21" t="str">
            <v>02.05.2023 08:30</v>
          </cell>
          <cell r="F21" t="str">
            <v>Participación completa</v>
          </cell>
          <cell r="G21">
            <v>9</v>
          </cell>
          <cell r="H21">
            <v>9</v>
          </cell>
          <cell r="K21">
            <v>4</v>
          </cell>
          <cell r="L21">
            <v>4</v>
          </cell>
          <cell r="M21">
            <v>4</v>
          </cell>
          <cell r="N21">
            <v>4</v>
          </cell>
          <cell r="O21">
            <v>3</v>
          </cell>
          <cell r="P21">
            <v>4</v>
          </cell>
          <cell r="Q21">
            <v>4</v>
          </cell>
          <cell r="R21">
            <v>3</v>
          </cell>
          <cell r="T21">
            <v>4</v>
          </cell>
          <cell r="U21">
            <v>4</v>
          </cell>
          <cell r="V21">
            <v>4</v>
          </cell>
          <cell r="W21">
            <v>3</v>
          </cell>
          <cell r="X21">
            <v>3</v>
          </cell>
          <cell r="Y21">
            <v>3</v>
          </cell>
          <cell r="Z21">
            <v>4</v>
          </cell>
          <cell r="AA21">
            <v>3</v>
          </cell>
          <cell r="AC21">
            <v>2</v>
          </cell>
          <cell r="AD21">
            <v>4</v>
          </cell>
          <cell r="AE21">
            <v>3</v>
          </cell>
          <cell r="AF21">
            <v>4</v>
          </cell>
          <cell r="AG21">
            <v>3</v>
          </cell>
          <cell r="AH21">
            <v>3</v>
          </cell>
          <cell r="AI21">
            <v>4</v>
          </cell>
          <cell r="AJ21">
            <v>3</v>
          </cell>
          <cell r="AL21">
            <v>4</v>
          </cell>
          <cell r="AM21">
            <v>3</v>
          </cell>
          <cell r="AN21">
            <v>3</v>
          </cell>
          <cell r="AO21">
            <v>4</v>
          </cell>
          <cell r="AP21">
            <v>4</v>
          </cell>
          <cell r="AQ21">
            <v>3</v>
          </cell>
          <cell r="AR21">
            <v>4</v>
          </cell>
          <cell r="AS21">
            <v>4</v>
          </cell>
          <cell r="AU21">
            <v>3</v>
          </cell>
          <cell r="AV21">
            <v>4</v>
          </cell>
          <cell r="AW21">
            <v>3</v>
          </cell>
          <cell r="AX21">
            <v>3</v>
          </cell>
          <cell r="AY21">
            <v>4</v>
          </cell>
          <cell r="AZ21">
            <v>4</v>
          </cell>
          <cell r="BA21">
            <v>4</v>
          </cell>
          <cell r="BB21">
            <v>3</v>
          </cell>
          <cell r="BC21" t="str">
            <v>Femenino</v>
          </cell>
          <cell r="BD21" t="str">
            <v>Soltero (a)</v>
          </cell>
          <cell r="BE21" t="str">
            <v>Entre 1982 y 1994</v>
          </cell>
          <cell r="BF21" t="str">
            <v>Profesional</v>
          </cell>
          <cell r="BG21" t="str">
            <v>Propia</v>
          </cell>
          <cell r="BH21" t="str">
            <v>Ninguno (a)</v>
          </cell>
          <cell r="BR21">
            <v>1</v>
          </cell>
          <cell r="BS21">
            <v>1</v>
          </cell>
          <cell r="BU21" t="str">
            <v>no</v>
          </cell>
          <cell r="BV21" t="str">
            <v>Compañías de financiamiento</v>
          </cell>
          <cell r="BX21">
            <v>10</v>
          </cell>
          <cell r="BY21">
            <v>10</v>
          </cell>
          <cell r="BZ21">
            <v>10</v>
          </cell>
          <cell r="CA21">
            <v>10</v>
          </cell>
          <cell r="CB21">
            <v>10</v>
          </cell>
          <cell r="CC21">
            <v>10</v>
          </cell>
          <cell r="CD21">
            <v>10</v>
          </cell>
          <cell r="CF21">
            <v>1</v>
          </cell>
          <cell r="CG21">
            <v>1</v>
          </cell>
          <cell r="CH21">
            <v>2</v>
          </cell>
          <cell r="CJ21">
            <v>1</v>
          </cell>
          <cell r="CK21">
            <v>1</v>
          </cell>
          <cell r="CL21">
            <v>2</v>
          </cell>
          <cell r="CN21" t="str">
            <v>Menos de 1 año</v>
          </cell>
          <cell r="CO21" t="str">
            <v>Contratista</v>
          </cell>
          <cell r="CP21" t="str">
            <v>FUNZA</v>
          </cell>
        </row>
        <row r="22">
          <cell r="C22">
            <v>1114193</v>
          </cell>
          <cell r="D22" t="str">
            <v>02.05.2023 08:13</v>
          </cell>
          <cell r="E22" t="str">
            <v>02.05.2023 08:43</v>
          </cell>
          <cell r="F22" t="str">
            <v>Participación completa</v>
          </cell>
          <cell r="G22">
            <v>6</v>
          </cell>
          <cell r="H22">
            <v>6</v>
          </cell>
          <cell r="I22" t="str">
            <v>El desequilibrio entre el número de contratistas y el personal de planta genera sobrecargas laborales para estos últimos, debido a que no se exige a los primeros un tiempo mínimo de dedicación y cuando se terminan los contratos tenemos que asumir las funciones que ellos desarrollan.</v>
          </cell>
          <cell r="K22">
            <v>4</v>
          </cell>
          <cell r="L22">
            <v>3</v>
          </cell>
          <cell r="M22">
            <v>3</v>
          </cell>
          <cell r="N22">
            <v>4</v>
          </cell>
          <cell r="O22">
            <v>2</v>
          </cell>
          <cell r="P22">
            <v>2</v>
          </cell>
          <cell r="Q22">
            <v>3</v>
          </cell>
          <cell r="R22">
            <v>3</v>
          </cell>
          <cell r="T22">
            <v>2</v>
          </cell>
          <cell r="U22">
            <v>2</v>
          </cell>
          <cell r="V22">
            <v>3</v>
          </cell>
          <cell r="W22">
            <v>2</v>
          </cell>
          <cell r="X22">
            <v>2</v>
          </cell>
          <cell r="Y22">
            <v>3</v>
          </cell>
          <cell r="Z22">
            <v>3</v>
          </cell>
          <cell r="AA22">
            <v>3</v>
          </cell>
          <cell r="AC22">
            <v>2</v>
          </cell>
          <cell r="AD22">
            <v>2</v>
          </cell>
          <cell r="AE22">
            <v>2</v>
          </cell>
          <cell r="AF22">
            <v>3</v>
          </cell>
          <cell r="AG22">
            <v>3</v>
          </cell>
          <cell r="AH22">
            <v>2</v>
          </cell>
          <cell r="AI22">
            <v>2</v>
          </cell>
          <cell r="AJ22">
            <v>2</v>
          </cell>
          <cell r="AL22">
            <v>3</v>
          </cell>
          <cell r="AM22">
            <v>3</v>
          </cell>
          <cell r="AN22">
            <v>3</v>
          </cell>
          <cell r="AO22">
            <v>3</v>
          </cell>
          <cell r="AP22">
            <v>3</v>
          </cell>
          <cell r="AQ22">
            <v>3</v>
          </cell>
          <cell r="AR22">
            <v>4</v>
          </cell>
          <cell r="AS22">
            <v>3</v>
          </cell>
          <cell r="AU22">
            <v>3</v>
          </cell>
          <cell r="AV22">
            <v>3</v>
          </cell>
          <cell r="AW22">
            <v>3</v>
          </cell>
          <cell r="AX22">
            <v>2</v>
          </cell>
          <cell r="AY22">
            <v>2</v>
          </cell>
          <cell r="AZ22">
            <v>3</v>
          </cell>
          <cell r="BA22">
            <v>3</v>
          </cell>
          <cell r="BB22">
            <v>3</v>
          </cell>
          <cell r="BC22" t="str">
            <v>Masculino</v>
          </cell>
          <cell r="BD22" t="str">
            <v>Casado (a)</v>
          </cell>
          <cell r="BE22" t="str">
            <v>Antes de 1964</v>
          </cell>
          <cell r="BF22" t="str">
            <v>Especialización / Maestria</v>
          </cell>
          <cell r="BG22" t="str">
            <v>Propia</v>
          </cell>
          <cell r="BH22" t="str">
            <v>Ninguno (a)</v>
          </cell>
          <cell r="BP22">
            <v>1</v>
          </cell>
          <cell r="BU22" t="str">
            <v>sí</v>
          </cell>
          <cell r="BV22" t="str">
            <v>Fondo de empleados</v>
          </cell>
          <cell r="BX22">
            <v>1</v>
          </cell>
          <cell r="BY22">
            <v>8</v>
          </cell>
          <cell r="BZ22">
            <v>1</v>
          </cell>
          <cell r="CA22">
            <v>8</v>
          </cell>
          <cell r="CB22">
            <v>10</v>
          </cell>
          <cell r="CC22">
            <v>1</v>
          </cell>
          <cell r="CD22">
            <v>5</v>
          </cell>
          <cell r="CF22">
            <v>2</v>
          </cell>
          <cell r="CG22">
            <v>2</v>
          </cell>
          <cell r="CH22">
            <v>2</v>
          </cell>
          <cell r="CJ22">
            <v>2</v>
          </cell>
          <cell r="CK22">
            <v>2</v>
          </cell>
          <cell r="CL22">
            <v>2</v>
          </cell>
          <cell r="CN22" t="str">
            <v>Entre 1 y 5 años</v>
          </cell>
          <cell r="CO22" t="str">
            <v>Carrera Administrativa</v>
          </cell>
          <cell r="CP22" t="str">
            <v>COTA</v>
          </cell>
        </row>
        <row r="23">
          <cell r="C23">
            <v>80495243</v>
          </cell>
          <cell r="D23" t="str">
            <v>02.05.2023 08:13</v>
          </cell>
          <cell r="E23" t="str">
            <v>02.05.2023 08:32</v>
          </cell>
          <cell r="F23" t="str">
            <v>Participación completa</v>
          </cell>
          <cell r="G23">
            <v>10</v>
          </cell>
          <cell r="H23">
            <v>9</v>
          </cell>
          <cell r="K23">
            <v>4</v>
          </cell>
          <cell r="L23">
            <v>4</v>
          </cell>
          <cell r="M23">
            <v>3</v>
          </cell>
          <cell r="N23">
            <v>4</v>
          </cell>
          <cell r="O23">
            <v>4</v>
          </cell>
          <cell r="P23">
            <v>3</v>
          </cell>
          <cell r="Q23">
            <v>3</v>
          </cell>
          <cell r="R23">
            <v>3</v>
          </cell>
          <cell r="T23">
            <v>4</v>
          </cell>
          <cell r="U23">
            <v>3</v>
          </cell>
          <cell r="V23">
            <v>4</v>
          </cell>
          <cell r="W23">
            <v>3</v>
          </cell>
          <cell r="X23">
            <v>3</v>
          </cell>
          <cell r="Y23">
            <v>4</v>
          </cell>
          <cell r="Z23">
            <v>2</v>
          </cell>
          <cell r="AA23">
            <v>4</v>
          </cell>
          <cell r="AC23">
            <v>4</v>
          </cell>
          <cell r="AD23">
            <v>3</v>
          </cell>
          <cell r="AE23">
            <v>4</v>
          </cell>
          <cell r="AF23">
            <v>4</v>
          </cell>
          <cell r="AG23">
            <v>4</v>
          </cell>
          <cell r="AH23">
            <v>4</v>
          </cell>
          <cell r="AI23">
            <v>3</v>
          </cell>
          <cell r="AJ23">
            <v>3</v>
          </cell>
          <cell r="AL23">
            <v>4</v>
          </cell>
          <cell r="AM23">
            <v>3</v>
          </cell>
          <cell r="AN23">
            <v>3</v>
          </cell>
          <cell r="AO23">
            <v>3</v>
          </cell>
          <cell r="AP23">
            <v>4</v>
          </cell>
          <cell r="AQ23">
            <v>4</v>
          </cell>
          <cell r="AR23">
            <v>4</v>
          </cell>
          <cell r="AS23">
            <v>4</v>
          </cell>
          <cell r="AU23">
            <v>3</v>
          </cell>
          <cell r="AV23">
            <v>4</v>
          </cell>
          <cell r="AW23">
            <v>3</v>
          </cell>
          <cell r="AX23">
            <v>4</v>
          </cell>
          <cell r="AY23">
            <v>4</v>
          </cell>
          <cell r="AZ23">
            <v>4</v>
          </cell>
          <cell r="BA23">
            <v>4</v>
          </cell>
          <cell r="BB23">
            <v>4</v>
          </cell>
          <cell r="BC23" t="str">
            <v>Masculino</v>
          </cell>
          <cell r="BD23" t="str">
            <v>Separado (a) / Divorciado (a)</v>
          </cell>
          <cell r="BE23" t="str">
            <v>Entre 1965 y 1981</v>
          </cell>
          <cell r="BF23" t="str">
            <v>Técnico / tecnólogo</v>
          </cell>
          <cell r="BG23" t="str">
            <v>Arrendada</v>
          </cell>
          <cell r="BH23">
            <v>3</v>
          </cell>
          <cell r="BI23" t="str">
            <v>Más de 18 años</v>
          </cell>
          <cell r="BJ23" t="str">
            <v>Más de 18 años</v>
          </cell>
          <cell r="BK23" t="str">
            <v>Más de 18 años</v>
          </cell>
          <cell r="BO23">
            <v>1</v>
          </cell>
          <cell r="BU23" t="str">
            <v>no</v>
          </cell>
          <cell r="BV23" t="str">
            <v>Bancos</v>
          </cell>
          <cell r="BX23">
            <v>10</v>
          </cell>
          <cell r="BY23">
            <v>10</v>
          </cell>
          <cell r="BZ23">
            <v>8</v>
          </cell>
          <cell r="CA23">
            <v>10</v>
          </cell>
          <cell r="CB23">
            <v>5</v>
          </cell>
          <cell r="CC23">
            <v>1</v>
          </cell>
          <cell r="CD23">
            <v>5</v>
          </cell>
          <cell r="CF23">
            <v>1</v>
          </cell>
          <cell r="CG23">
            <v>1</v>
          </cell>
          <cell r="CH23">
            <v>1</v>
          </cell>
          <cell r="CJ23">
            <v>2</v>
          </cell>
          <cell r="CK23">
            <v>3</v>
          </cell>
          <cell r="CL23">
            <v>1</v>
          </cell>
          <cell r="CN23" t="str">
            <v>Más de 20 años</v>
          </cell>
          <cell r="CO23" t="str">
            <v>Carrera Administrativa</v>
          </cell>
          <cell r="CP23" t="str">
            <v>FUNZA</v>
          </cell>
        </row>
        <row r="24">
          <cell r="C24">
            <v>79137074</v>
          </cell>
          <cell r="D24" t="str">
            <v>02.05.2023 08:14</v>
          </cell>
          <cell r="E24" t="str">
            <v>02.05.2023 08:26</v>
          </cell>
          <cell r="F24" t="str">
            <v>Participación completa</v>
          </cell>
          <cell r="G24">
            <v>9</v>
          </cell>
          <cell r="H24">
            <v>9</v>
          </cell>
          <cell r="K24">
            <v>4</v>
          </cell>
          <cell r="L24">
            <v>3</v>
          </cell>
          <cell r="M24">
            <v>4</v>
          </cell>
          <cell r="N24">
            <v>3</v>
          </cell>
          <cell r="O24">
            <v>2</v>
          </cell>
          <cell r="P24">
            <v>3</v>
          </cell>
          <cell r="Q24">
            <v>3</v>
          </cell>
          <cell r="R24">
            <v>3</v>
          </cell>
          <cell r="T24">
            <v>3</v>
          </cell>
          <cell r="U24">
            <v>3</v>
          </cell>
          <cell r="V24">
            <v>3</v>
          </cell>
          <cell r="W24">
            <v>3</v>
          </cell>
          <cell r="X24">
            <v>3</v>
          </cell>
          <cell r="Y24">
            <v>3</v>
          </cell>
          <cell r="Z24">
            <v>3</v>
          </cell>
          <cell r="AA24">
            <v>3</v>
          </cell>
          <cell r="AC24">
            <v>3</v>
          </cell>
          <cell r="AD24">
            <v>4</v>
          </cell>
          <cell r="AE24">
            <v>3</v>
          </cell>
          <cell r="AF24">
            <v>4</v>
          </cell>
          <cell r="AG24">
            <v>3</v>
          </cell>
          <cell r="AH24">
            <v>3</v>
          </cell>
          <cell r="AI24">
            <v>3</v>
          </cell>
          <cell r="AJ24">
            <v>4</v>
          </cell>
          <cell r="AL24">
            <v>4</v>
          </cell>
          <cell r="AM24">
            <v>3</v>
          </cell>
          <cell r="AN24">
            <v>3</v>
          </cell>
          <cell r="AO24">
            <v>3</v>
          </cell>
          <cell r="AP24">
            <v>3</v>
          </cell>
          <cell r="AQ24">
            <v>3</v>
          </cell>
          <cell r="AR24">
            <v>4</v>
          </cell>
          <cell r="AS24">
            <v>4</v>
          </cell>
          <cell r="AU24">
            <v>3</v>
          </cell>
          <cell r="AV24">
            <v>2</v>
          </cell>
          <cell r="AW24">
            <v>3</v>
          </cell>
          <cell r="AX24">
            <v>3</v>
          </cell>
          <cell r="AY24">
            <v>3</v>
          </cell>
          <cell r="AZ24">
            <v>4</v>
          </cell>
          <cell r="BA24">
            <v>3</v>
          </cell>
          <cell r="BB24">
            <v>3</v>
          </cell>
          <cell r="BC24" t="str">
            <v>Masculino</v>
          </cell>
          <cell r="BD24" t="str">
            <v>Soltero (a)</v>
          </cell>
          <cell r="BE24" t="str">
            <v>Entre 1965 y 1981</v>
          </cell>
          <cell r="BF24" t="str">
            <v>Técnico / tecnólogo</v>
          </cell>
          <cell r="BG24" t="str">
            <v>Propia</v>
          </cell>
          <cell r="BH24">
            <v>3</v>
          </cell>
          <cell r="BI24" t="str">
            <v>Más de 18 años</v>
          </cell>
          <cell r="BJ24" t="str">
            <v>Entre 12 y 18 años</v>
          </cell>
          <cell r="BK24" t="str">
            <v>De 6 a 12 años</v>
          </cell>
          <cell r="BO24">
            <v>1</v>
          </cell>
          <cell r="BU24" t="str">
            <v>sí</v>
          </cell>
          <cell r="BV24" t="str">
            <v>Amigos o familiares</v>
          </cell>
          <cell r="BX24">
            <v>9</v>
          </cell>
          <cell r="BY24">
            <v>3</v>
          </cell>
          <cell r="BZ24">
            <v>7</v>
          </cell>
          <cell r="CA24">
            <v>7</v>
          </cell>
          <cell r="CB24">
            <v>8</v>
          </cell>
          <cell r="CC24">
            <v>2</v>
          </cell>
          <cell r="CD24">
            <v>2</v>
          </cell>
          <cell r="CF24">
            <v>2</v>
          </cell>
          <cell r="CG24">
            <v>3</v>
          </cell>
          <cell r="CH24">
            <v>2</v>
          </cell>
          <cell r="CJ24">
            <v>2</v>
          </cell>
          <cell r="CK24">
            <v>2</v>
          </cell>
          <cell r="CL24">
            <v>3</v>
          </cell>
          <cell r="CN24" t="str">
            <v>Entre 11 y 20 años</v>
          </cell>
          <cell r="CO24" t="str">
            <v>Libre Nombramiento</v>
          </cell>
          <cell r="CP24" t="str">
            <v>FUNZA</v>
          </cell>
        </row>
        <row r="25">
          <cell r="C25">
            <v>52781371</v>
          </cell>
          <cell r="D25" t="str">
            <v>02.05.2023 08:14</v>
          </cell>
          <cell r="E25" t="str">
            <v>02.05.2023 08:32</v>
          </cell>
          <cell r="F25" t="str">
            <v>Participación completa</v>
          </cell>
          <cell r="G25">
            <v>9</v>
          </cell>
          <cell r="H25">
            <v>10</v>
          </cell>
          <cell r="K25">
            <v>4</v>
          </cell>
          <cell r="L25">
            <v>4</v>
          </cell>
          <cell r="M25">
            <v>4</v>
          </cell>
          <cell r="N25">
            <v>4</v>
          </cell>
          <cell r="O25">
            <v>3</v>
          </cell>
          <cell r="P25">
            <v>3</v>
          </cell>
          <cell r="Q25">
            <v>3</v>
          </cell>
          <cell r="R25">
            <v>3</v>
          </cell>
          <cell r="T25">
            <v>4</v>
          </cell>
          <cell r="U25">
            <v>3</v>
          </cell>
          <cell r="V25">
            <v>4</v>
          </cell>
          <cell r="W25">
            <v>4</v>
          </cell>
          <cell r="X25">
            <v>4</v>
          </cell>
          <cell r="Y25">
            <v>4</v>
          </cell>
          <cell r="Z25">
            <v>3</v>
          </cell>
          <cell r="AA25">
            <v>3</v>
          </cell>
          <cell r="AC25">
            <v>3</v>
          </cell>
          <cell r="AD25">
            <v>4</v>
          </cell>
          <cell r="AE25">
            <v>3</v>
          </cell>
          <cell r="AF25">
            <v>4</v>
          </cell>
          <cell r="AG25">
            <v>3</v>
          </cell>
          <cell r="AH25">
            <v>4</v>
          </cell>
          <cell r="AI25">
            <v>4</v>
          </cell>
          <cell r="AJ25">
            <v>3</v>
          </cell>
          <cell r="AL25">
            <v>4</v>
          </cell>
          <cell r="AM25">
            <v>3</v>
          </cell>
          <cell r="AN25">
            <v>3</v>
          </cell>
          <cell r="AO25">
            <v>4</v>
          </cell>
          <cell r="AP25">
            <v>4</v>
          </cell>
          <cell r="AQ25">
            <v>4</v>
          </cell>
          <cell r="AR25">
            <v>4</v>
          </cell>
          <cell r="AS25">
            <v>4</v>
          </cell>
          <cell r="AU25">
            <v>4</v>
          </cell>
          <cell r="AV25">
            <v>4</v>
          </cell>
          <cell r="AW25">
            <v>4</v>
          </cell>
          <cell r="AX25">
            <v>4</v>
          </cell>
          <cell r="AY25">
            <v>4</v>
          </cell>
          <cell r="AZ25">
            <v>4</v>
          </cell>
          <cell r="BA25">
            <v>4</v>
          </cell>
          <cell r="BB25">
            <v>4</v>
          </cell>
          <cell r="BC25" t="str">
            <v>Femenino</v>
          </cell>
          <cell r="BD25" t="str">
            <v>Casado (a)</v>
          </cell>
          <cell r="BE25" t="str">
            <v>Entre 1965 y 1981</v>
          </cell>
          <cell r="BF25" t="str">
            <v>Técnico / tecnólogo</v>
          </cell>
          <cell r="BG25" t="str">
            <v>Arrendada</v>
          </cell>
          <cell r="BH25">
            <v>1</v>
          </cell>
          <cell r="BI25" t="str">
            <v>Más de 18 años</v>
          </cell>
          <cell r="BP25">
            <v>1</v>
          </cell>
          <cell r="BU25" t="str">
            <v>sí</v>
          </cell>
          <cell r="BV25" t="str">
            <v>Amigos o familiares</v>
          </cell>
          <cell r="BX25">
            <v>8</v>
          </cell>
          <cell r="BY25">
            <v>10</v>
          </cell>
          <cell r="BZ25">
            <v>10</v>
          </cell>
          <cell r="CA25">
            <v>9</v>
          </cell>
          <cell r="CB25">
            <v>9</v>
          </cell>
          <cell r="CC25">
            <v>6</v>
          </cell>
          <cell r="CD25">
            <v>7</v>
          </cell>
          <cell r="CF25">
            <v>1</v>
          </cell>
          <cell r="CG25">
            <v>4</v>
          </cell>
          <cell r="CH25">
            <v>2</v>
          </cell>
          <cell r="CJ25">
            <v>1</v>
          </cell>
          <cell r="CK25">
            <v>4</v>
          </cell>
          <cell r="CL25">
            <v>2</v>
          </cell>
          <cell r="CN25" t="str">
            <v>Entre 1 y 5 años</v>
          </cell>
          <cell r="CO25" t="str">
            <v>Libre Nombramiento</v>
          </cell>
          <cell r="CP25" t="str">
            <v>FUNZA</v>
          </cell>
        </row>
        <row r="26">
          <cell r="C26">
            <v>1032405169</v>
          </cell>
          <cell r="D26" t="str">
            <v>02.05.2023 08:15</v>
          </cell>
          <cell r="E26" t="str">
            <v>02.05.2023 08:36</v>
          </cell>
          <cell r="F26" t="str">
            <v>Participación completa</v>
          </cell>
          <cell r="G26">
            <v>8</v>
          </cell>
          <cell r="H26">
            <v>9</v>
          </cell>
          <cell r="I26" t="str">
            <v>La entidad cumple oportunamente con el pago a sus funcionarios y proporciona los soportes correspondientes, Así mismo, propende por el bienestar de las familias lo que genera sin duda una gran tranquilidad al personal de planta. Las instalaciones y el mantenimiento en especial del piso es necesario fortalecer.</v>
          </cell>
          <cell r="K26">
            <v>4</v>
          </cell>
          <cell r="L26">
            <v>4</v>
          </cell>
          <cell r="M26">
            <v>4</v>
          </cell>
          <cell r="N26">
            <v>4</v>
          </cell>
          <cell r="O26">
            <v>4</v>
          </cell>
          <cell r="P26">
            <v>4</v>
          </cell>
          <cell r="Q26">
            <v>4</v>
          </cell>
          <cell r="R26">
            <v>4</v>
          </cell>
          <cell r="T26">
            <v>4</v>
          </cell>
          <cell r="U26">
            <v>3</v>
          </cell>
          <cell r="V26">
            <v>4</v>
          </cell>
          <cell r="W26">
            <v>4</v>
          </cell>
          <cell r="X26">
            <v>4</v>
          </cell>
          <cell r="Y26">
            <v>4</v>
          </cell>
          <cell r="Z26">
            <v>4</v>
          </cell>
          <cell r="AA26">
            <v>3</v>
          </cell>
          <cell r="AC26">
            <v>3</v>
          </cell>
          <cell r="AD26">
            <v>3</v>
          </cell>
          <cell r="AE26">
            <v>3</v>
          </cell>
          <cell r="AF26">
            <v>4</v>
          </cell>
          <cell r="AG26">
            <v>3</v>
          </cell>
          <cell r="AH26">
            <v>4</v>
          </cell>
          <cell r="AI26">
            <v>4</v>
          </cell>
          <cell r="AJ26">
            <v>3</v>
          </cell>
          <cell r="AL26">
            <v>4</v>
          </cell>
          <cell r="AM26">
            <v>3</v>
          </cell>
          <cell r="AN26">
            <v>4</v>
          </cell>
          <cell r="AO26">
            <v>3</v>
          </cell>
          <cell r="AP26">
            <v>4</v>
          </cell>
          <cell r="AQ26">
            <v>4</v>
          </cell>
          <cell r="AR26">
            <v>4</v>
          </cell>
          <cell r="AS26">
            <v>4</v>
          </cell>
          <cell r="AU26">
            <v>3</v>
          </cell>
          <cell r="AV26">
            <v>3</v>
          </cell>
          <cell r="AW26">
            <v>3</v>
          </cell>
          <cell r="AX26">
            <v>4</v>
          </cell>
          <cell r="AY26">
            <v>3</v>
          </cell>
          <cell r="AZ26">
            <v>4</v>
          </cell>
          <cell r="BA26">
            <v>4</v>
          </cell>
          <cell r="BB26">
            <v>4</v>
          </cell>
          <cell r="BC26" t="str">
            <v>Femenino</v>
          </cell>
          <cell r="BD26" t="str">
            <v>Casado (a)</v>
          </cell>
          <cell r="BE26" t="str">
            <v>Entre 1982 y 1994</v>
          </cell>
          <cell r="BF26" t="str">
            <v>Especialización / Maestria</v>
          </cell>
          <cell r="BG26" t="str">
            <v>Propia</v>
          </cell>
          <cell r="BH26">
            <v>1</v>
          </cell>
          <cell r="BI26" t="str">
            <v>Entre 2 y 6 años</v>
          </cell>
          <cell r="BP26">
            <v>1</v>
          </cell>
          <cell r="BU26" t="str">
            <v>sí</v>
          </cell>
          <cell r="BV26" t="str">
            <v>Fondo de empleados</v>
          </cell>
          <cell r="BX26">
            <v>1</v>
          </cell>
          <cell r="BY26">
            <v>1</v>
          </cell>
          <cell r="BZ26">
            <v>10</v>
          </cell>
          <cell r="CA26">
            <v>10</v>
          </cell>
          <cell r="CB26">
            <v>1</v>
          </cell>
          <cell r="CC26">
            <v>10</v>
          </cell>
          <cell r="CD26">
            <v>1</v>
          </cell>
          <cell r="CF26">
            <v>2</v>
          </cell>
          <cell r="CG26">
            <v>2</v>
          </cell>
          <cell r="CH26">
            <v>2</v>
          </cell>
          <cell r="CJ26">
            <v>3</v>
          </cell>
          <cell r="CK26">
            <v>2</v>
          </cell>
          <cell r="CL26">
            <v>2</v>
          </cell>
          <cell r="CN26" t="str">
            <v>Menos de 1 año</v>
          </cell>
          <cell r="CO26" t="str">
            <v>Carrera Administrativa</v>
          </cell>
          <cell r="CP26" t="str">
            <v>FUNZA</v>
          </cell>
        </row>
        <row r="27">
          <cell r="C27">
            <v>1075296782</v>
          </cell>
          <cell r="D27" t="str">
            <v>02.05.2023 08:11</v>
          </cell>
          <cell r="E27" t="str">
            <v>02.05.2023 08:41</v>
          </cell>
          <cell r="F27" t="str">
            <v>Participación completa</v>
          </cell>
          <cell r="G27">
            <v>10</v>
          </cell>
          <cell r="H27">
            <v>10</v>
          </cell>
          <cell r="I27" t="str">
            <v>El ambiente dentro de nuestra oficina de trabajo es ameno, hay compañerismo y un excelente ambiente laboral por parte de nuestra jefe de oficina.</v>
          </cell>
          <cell r="K27">
            <v>4</v>
          </cell>
          <cell r="L27">
            <v>4</v>
          </cell>
          <cell r="M27">
            <v>3</v>
          </cell>
          <cell r="N27">
            <v>4</v>
          </cell>
          <cell r="O27">
            <v>3</v>
          </cell>
          <cell r="P27">
            <v>2</v>
          </cell>
          <cell r="Q27">
            <v>3</v>
          </cell>
          <cell r="R27">
            <v>2</v>
          </cell>
          <cell r="T27">
            <v>4</v>
          </cell>
          <cell r="U27">
            <v>4</v>
          </cell>
          <cell r="V27">
            <v>4</v>
          </cell>
          <cell r="W27">
            <v>4</v>
          </cell>
          <cell r="X27">
            <v>4</v>
          </cell>
          <cell r="Y27">
            <v>4</v>
          </cell>
          <cell r="Z27">
            <v>4</v>
          </cell>
          <cell r="AA27">
            <v>2</v>
          </cell>
          <cell r="AC27">
            <v>4</v>
          </cell>
          <cell r="AD27">
            <v>4</v>
          </cell>
          <cell r="AE27">
            <v>3</v>
          </cell>
          <cell r="AF27">
            <v>4</v>
          </cell>
          <cell r="AG27">
            <v>3</v>
          </cell>
          <cell r="AH27">
            <v>3</v>
          </cell>
          <cell r="AI27">
            <v>4</v>
          </cell>
          <cell r="AJ27">
            <v>4</v>
          </cell>
          <cell r="AL27">
            <v>4</v>
          </cell>
          <cell r="AM27">
            <v>3</v>
          </cell>
          <cell r="AN27">
            <v>2</v>
          </cell>
          <cell r="AO27">
            <v>4</v>
          </cell>
          <cell r="AP27">
            <v>4</v>
          </cell>
          <cell r="AQ27">
            <v>4</v>
          </cell>
          <cell r="AR27">
            <v>4</v>
          </cell>
          <cell r="AS27">
            <v>4</v>
          </cell>
          <cell r="AU27">
            <v>4</v>
          </cell>
          <cell r="AV27">
            <v>4</v>
          </cell>
          <cell r="AW27">
            <v>4</v>
          </cell>
          <cell r="AX27">
            <v>4</v>
          </cell>
          <cell r="AY27">
            <v>4</v>
          </cell>
          <cell r="AZ27">
            <v>4</v>
          </cell>
          <cell r="BA27">
            <v>4</v>
          </cell>
          <cell r="BB27">
            <v>4</v>
          </cell>
          <cell r="BC27" t="str">
            <v>Femenino</v>
          </cell>
          <cell r="BD27" t="str">
            <v>Casado (a)</v>
          </cell>
          <cell r="BE27" t="str">
            <v>Después de 1995</v>
          </cell>
          <cell r="BF27" t="str">
            <v>Especialización / Maestria</v>
          </cell>
          <cell r="BG27" t="str">
            <v>Arrendada</v>
          </cell>
          <cell r="BH27">
            <v>1</v>
          </cell>
          <cell r="BI27" t="str">
            <v>Entre 2 y 6 años</v>
          </cell>
          <cell r="BP27">
            <v>1</v>
          </cell>
          <cell r="BU27" t="str">
            <v>no</v>
          </cell>
          <cell r="BV27" t="str">
            <v>Compañías de financiamiento</v>
          </cell>
          <cell r="BX27">
            <v>10</v>
          </cell>
          <cell r="BY27">
            <v>10</v>
          </cell>
          <cell r="BZ27">
            <v>10</v>
          </cell>
          <cell r="CA27">
            <v>10</v>
          </cell>
          <cell r="CB27">
            <v>10</v>
          </cell>
          <cell r="CC27">
            <v>4</v>
          </cell>
          <cell r="CD27">
            <v>10</v>
          </cell>
          <cell r="CF27">
            <v>1</v>
          </cell>
          <cell r="CG27">
            <v>3</v>
          </cell>
          <cell r="CH27">
            <v>4</v>
          </cell>
          <cell r="CJ27">
            <v>2</v>
          </cell>
          <cell r="CK27">
            <v>2</v>
          </cell>
          <cell r="CL27">
            <v>3</v>
          </cell>
          <cell r="CN27" t="str">
            <v>Menos de 1 año</v>
          </cell>
          <cell r="CO27" t="str">
            <v>Carrera Administrativa</v>
          </cell>
          <cell r="CP27" t="str">
            <v>MADRID</v>
          </cell>
        </row>
        <row r="28">
          <cell r="C28">
            <v>1071162011</v>
          </cell>
          <cell r="D28" t="str">
            <v>02.05.2023 08:14</v>
          </cell>
          <cell r="E28" t="str">
            <v>02.05.2023 08:41</v>
          </cell>
          <cell r="F28" t="str">
            <v>Participación completa</v>
          </cell>
          <cell r="G28">
            <v>8</v>
          </cell>
          <cell r="H28">
            <v>5</v>
          </cell>
          <cell r="I28" t="str">
            <v>existen varias locaciones físicas que no son las adecuadas</v>
          </cell>
          <cell r="K28">
            <v>3</v>
          </cell>
          <cell r="L28">
            <v>3</v>
          </cell>
          <cell r="M28">
            <v>2</v>
          </cell>
          <cell r="N28">
            <v>3</v>
          </cell>
          <cell r="O28">
            <v>2</v>
          </cell>
          <cell r="P28">
            <v>3</v>
          </cell>
          <cell r="Q28">
            <v>3</v>
          </cell>
          <cell r="R28">
            <v>3</v>
          </cell>
          <cell r="T28">
            <v>2</v>
          </cell>
          <cell r="U28">
            <v>3</v>
          </cell>
          <cell r="V28">
            <v>3</v>
          </cell>
          <cell r="W28">
            <v>2</v>
          </cell>
          <cell r="X28">
            <v>2</v>
          </cell>
          <cell r="Y28">
            <v>3</v>
          </cell>
          <cell r="Z28">
            <v>3</v>
          </cell>
          <cell r="AA28">
            <v>2</v>
          </cell>
          <cell r="AC28">
            <v>2</v>
          </cell>
          <cell r="AD28">
            <v>3</v>
          </cell>
          <cell r="AE28">
            <v>3</v>
          </cell>
          <cell r="AF28">
            <v>2</v>
          </cell>
          <cell r="AG28">
            <v>2</v>
          </cell>
          <cell r="AH28">
            <v>2</v>
          </cell>
          <cell r="AI28">
            <v>2</v>
          </cell>
          <cell r="AJ28">
            <v>2</v>
          </cell>
          <cell r="AL28">
            <v>2</v>
          </cell>
          <cell r="AM28">
            <v>2</v>
          </cell>
          <cell r="AN28">
            <v>2</v>
          </cell>
          <cell r="AO28">
            <v>2</v>
          </cell>
          <cell r="AP28">
            <v>2</v>
          </cell>
          <cell r="AQ28">
            <v>2</v>
          </cell>
          <cell r="AR28">
            <v>2</v>
          </cell>
          <cell r="AS28">
            <v>3</v>
          </cell>
          <cell r="AU28">
            <v>2</v>
          </cell>
          <cell r="AV28">
            <v>3</v>
          </cell>
          <cell r="AW28">
            <v>3</v>
          </cell>
          <cell r="AX28">
            <v>3</v>
          </cell>
          <cell r="AY28">
            <v>3</v>
          </cell>
          <cell r="AZ28">
            <v>3</v>
          </cell>
          <cell r="BA28">
            <v>3</v>
          </cell>
          <cell r="BB28">
            <v>3</v>
          </cell>
          <cell r="BC28" t="str">
            <v>Femenino</v>
          </cell>
          <cell r="BD28" t="str">
            <v>Soltero (a)</v>
          </cell>
          <cell r="BE28" t="str">
            <v>Entre 1982 y 1994</v>
          </cell>
          <cell r="BF28" t="str">
            <v>Especialización / Maestria</v>
          </cell>
          <cell r="BG28" t="str">
            <v>Arrendada</v>
          </cell>
          <cell r="BH28" t="str">
            <v>Ninguno (a)</v>
          </cell>
          <cell r="BP28">
            <v>1</v>
          </cell>
          <cell r="BU28" t="str">
            <v>no</v>
          </cell>
          <cell r="BV28" t="str">
            <v>Amigos o familiares</v>
          </cell>
          <cell r="BX28">
            <v>7</v>
          </cell>
          <cell r="BY28">
            <v>7</v>
          </cell>
          <cell r="BZ28">
            <v>10</v>
          </cell>
          <cell r="CA28">
            <v>10</v>
          </cell>
          <cell r="CB28">
            <v>10</v>
          </cell>
          <cell r="CC28">
            <v>10</v>
          </cell>
          <cell r="CD28">
            <v>10</v>
          </cell>
          <cell r="CF28">
            <v>1</v>
          </cell>
          <cell r="CG28">
            <v>1</v>
          </cell>
          <cell r="CH28">
            <v>1</v>
          </cell>
          <cell r="CJ28">
            <v>2</v>
          </cell>
          <cell r="CK28">
            <v>4</v>
          </cell>
          <cell r="CL28">
            <v>2</v>
          </cell>
          <cell r="CN28" t="str">
            <v>Entre 11 y 20 años</v>
          </cell>
          <cell r="CO28" t="str">
            <v>Carrera Administrativa</v>
          </cell>
          <cell r="CP28" t="str">
            <v>FUNZA</v>
          </cell>
        </row>
        <row r="29">
          <cell r="C29">
            <v>80013360</v>
          </cell>
          <cell r="D29" t="str">
            <v>02.05.2023 08:18</v>
          </cell>
          <cell r="E29" t="str">
            <v>02.05.2023 08:51</v>
          </cell>
          <cell r="F29" t="str">
            <v>Participación completa</v>
          </cell>
          <cell r="G29">
            <v>10</v>
          </cell>
          <cell r="H29">
            <v>10</v>
          </cell>
          <cell r="I29" t="str">
            <v>No</v>
          </cell>
          <cell r="K29">
            <v>4</v>
          </cell>
          <cell r="L29">
            <v>3</v>
          </cell>
          <cell r="M29">
            <v>3</v>
          </cell>
          <cell r="N29">
            <v>4</v>
          </cell>
          <cell r="O29">
            <v>2</v>
          </cell>
          <cell r="P29">
            <v>1</v>
          </cell>
          <cell r="Q29">
            <v>3</v>
          </cell>
          <cell r="R29">
            <v>1</v>
          </cell>
          <cell r="T29">
            <v>3</v>
          </cell>
          <cell r="U29">
            <v>3</v>
          </cell>
          <cell r="V29">
            <v>1</v>
          </cell>
          <cell r="W29">
            <v>3</v>
          </cell>
          <cell r="X29">
            <v>4</v>
          </cell>
          <cell r="Y29">
            <v>1</v>
          </cell>
          <cell r="Z29">
            <v>3</v>
          </cell>
          <cell r="AA29">
            <v>2</v>
          </cell>
          <cell r="AC29">
            <v>3</v>
          </cell>
          <cell r="AD29">
            <v>4</v>
          </cell>
          <cell r="AE29">
            <v>4</v>
          </cell>
          <cell r="AF29">
            <v>3</v>
          </cell>
          <cell r="AG29">
            <v>3</v>
          </cell>
          <cell r="AH29">
            <v>3</v>
          </cell>
          <cell r="AI29">
            <v>3</v>
          </cell>
          <cell r="AJ29">
            <v>4</v>
          </cell>
          <cell r="AL29">
            <v>4</v>
          </cell>
          <cell r="AM29">
            <v>3</v>
          </cell>
          <cell r="AN29">
            <v>3</v>
          </cell>
          <cell r="AO29">
            <v>4</v>
          </cell>
          <cell r="AP29">
            <v>4</v>
          </cell>
          <cell r="AQ29">
            <v>1</v>
          </cell>
          <cell r="AR29">
            <v>4</v>
          </cell>
          <cell r="AS29">
            <v>4</v>
          </cell>
          <cell r="AU29">
            <v>3</v>
          </cell>
          <cell r="AV29">
            <v>2</v>
          </cell>
          <cell r="AW29">
            <v>4</v>
          </cell>
          <cell r="AX29">
            <v>3</v>
          </cell>
          <cell r="AY29">
            <v>3</v>
          </cell>
          <cell r="AZ29">
            <v>4</v>
          </cell>
          <cell r="BA29">
            <v>2</v>
          </cell>
          <cell r="BB29">
            <v>3</v>
          </cell>
          <cell r="BC29" t="str">
            <v>Masculino</v>
          </cell>
          <cell r="BD29" t="str">
            <v>Unión Libre</v>
          </cell>
          <cell r="BE29" t="str">
            <v>Entre 1965 y 1981</v>
          </cell>
          <cell r="BF29" t="str">
            <v>Secundaria</v>
          </cell>
          <cell r="BG29" t="str">
            <v>Arrendada</v>
          </cell>
          <cell r="BH29">
            <v>1</v>
          </cell>
          <cell r="BI29" t="str">
            <v>Entre 12 y 18 años</v>
          </cell>
          <cell r="BO29">
            <v>1</v>
          </cell>
          <cell r="BU29" t="str">
            <v>sí</v>
          </cell>
          <cell r="BV29" t="str">
            <v>Bancos</v>
          </cell>
          <cell r="BX29">
            <v>10</v>
          </cell>
          <cell r="BY29">
            <v>1</v>
          </cell>
          <cell r="BZ29">
            <v>5</v>
          </cell>
          <cell r="CA29">
            <v>10</v>
          </cell>
          <cell r="CB29">
            <v>10</v>
          </cell>
          <cell r="CC29">
            <v>9</v>
          </cell>
          <cell r="CD29">
            <v>9</v>
          </cell>
          <cell r="CF29">
            <v>2</v>
          </cell>
          <cell r="CG29">
            <v>2</v>
          </cell>
          <cell r="CH29">
            <v>1</v>
          </cell>
          <cell r="CJ29">
            <v>3</v>
          </cell>
          <cell r="CK29">
            <v>2</v>
          </cell>
          <cell r="CL29">
            <v>1</v>
          </cell>
          <cell r="CN29" t="str">
            <v>Entre 11 y 20 años</v>
          </cell>
          <cell r="CO29" t="str">
            <v>Trabajador Oficial</v>
          </cell>
          <cell r="CP29" t="str">
            <v>FUNZA</v>
          </cell>
        </row>
        <row r="30">
          <cell r="C30">
            <v>79978084</v>
          </cell>
          <cell r="D30" t="str">
            <v>02.05.2023 08:18</v>
          </cell>
          <cell r="E30" t="str">
            <v>08.05.2023 11:54</v>
          </cell>
          <cell r="F30" t="str">
            <v>Participación completa</v>
          </cell>
          <cell r="G30">
            <v>10</v>
          </cell>
          <cell r="H30">
            <v>10</v>
          </cell>
          <cell r="K30">
            <v>4</v>
          </cell>
          <cell r="L30">
            <v>4</v>
          </cell>
          <cell r="M30">
            <v>4</v>
          </cell>
          <cell r="N30">
            <v>3</v>
          </cell>
          <cell r="O30">
            <v>3</v>
          </cell>
          <cell r="P30">
            <v>3</v>
          </cell>
          <cell r="Q30">
            <v>3</v>
          </cell>
          <cell r="R30">
            <v>3</v>
          </cell>
          <cell r="T30">
            <v>3</v>
          </cell>
          <cell r="U30">
            <v>3</v>
          </cell>
          <cell r="V30">
            <v>4</v>
          </cell>
          <cell r="W30">
            <v>4</v>
          </cell>
          <cell r="X30">
            <v>3</v>
          </cell>
          <cell r="Y30">
            <v>4</v>
          </cell>
          <cell r="Z30">
            <v>4</v>
          </cell>
          <cell r="AA30">
            <v>4</v>
          </cell>
          <cell r="AC30">
            <v>3</v>
          </cell>
          <cell r="AD30">
            <v>4</v>
          </cell>
          <cell r="AE30">
            <v>3</v>
          </cell>
          <cell r="AF30">
            <v>4</v>
          </cell>
          <cell r="AG30">
            <v>4</v>
          </cell>
          <cell r="AH30">
            <v>3</v>
          </cell>
          <cell r="AI30">
            <v>3</v>
          </cell>
          <cell r="AJ30">
            <v>3</v>
          </cell>
          <cell r="AL30">
            <v>4</v>
          </cell>
          <cell r="AM30">
            <v>4</v>
          </cell>
          <cell r="AN30">
            <v>4</v>
          </cell>
          <cell r="AO30">
            <v>4</v>
          </cell>
          <cell r="AP30">
            <v>4</v>
          </cell>
          <cell r="AQ30">
            <v>4</v>
          </cell>
          <cell r="AR30">
            <v>4</v>
          </cell>
          <cell r="AS30">
            <v>4</v>
          </cell>
          <cell r="AU30">
            <v>4</v>
          </cell>
          <cell r="AV30">
            <v>4</v>
          </cell>
          <cell r="AW30">
            <v>4</v>
          </cell>
          <cell r="AX30">
            <v>4</v>
          </cell>
          <cell r="AY30">
            <v>3</v>
          </cell>
          <cell r="AZ30">
            <v>3</v>
          </cell>
          <cell r="BA30">
            <v>4</v>
          </cell>
          <cell r="BB30">
            <v>4</v>
          </cell>
          <cell r="BC30" t="str">
            <v>Masculino</v>
          </cell>
          <cell r="BD30" t="str">
            <v>Unión Libre</v>
          </cell>
          <cell r="BE30" t="str">
            <v>Entre 1965 y 1981</v>
          </cell>
          <cell r="BF30" t="str">
            <v>Secundaria</v>
          </cell>
          <cell r="BG30" t="str">
            <v>Arrendada</v>
          </cell>
          <cell r="BH30">
            <v>2</v>
          </cell>
          <cell r="BI30" t="str">
            <v>Más de 18 años</v>
          </cell>
          <cell r="BJ30" t="str">
            <v>De 6 a 12 años</v>
          </cell>
          <cell r="BP30">
            <v>1</v>
          </cell>
          <cell r="BU30" t="str">
            <v>sí</v>
          </cell>
          <cell r="BV30" t="str">
            <v>Fondo de empleados</v>
          </cell>
          <cell r="BX30">
            <v>10</v>
          </cell>
          <cell r="BY30">
            <v>10</v>
          </cell>
          <cell r="BZ30">
            <v>10</v>
          </cell>
          <cell r="CA30">
            <v>10</v>
          </cell>
          <cell r="CB30">
            <v>10</v>
          </cell>
          <cell r="CC30">
            <v>10</v>
          </cell>
          <cell r="CD30">
            <v>10</v>
          </cell>
          <cell r="CF30">
            <v>2</v>
          </cell>
          <cell r="CG30">
            <v>3</v>
          </cell>
          <cell r="CH30">
            <v>2</v>
          </cell>
          <cell r="CJ30">
            <v>1</v>
          </cell>
          <cell r="CK30">
            <v>2</v>
          </cell>
          <cell r="CL30">
            <v>1</v>
          </cell>
          <cell r="CN30" t="str">
            <v>Entre 1 y 5 años</v>
          </cell>
          <cell r="CO30" t="str">
            <v>Provisional</v>
          </cell>
          <cell r="CP30" t="str">
            <v>FUNZA</v>
          </cell>
        </row>
        <row r="31">
          <cell r="C31">
            <v>39707071</v>
          </cell>
          <cell r="D31" t="str">
            <v>02.05.2023 08:18</v>
          </cell>
          <cell r="E31" t="str">
            <v>02.05.2023 08:38</v>
          </cell>
          <cell r="F31" t="str">
            <v>Participación completa</v>
          </cell>
          <cell r="G31">
            <v>9</v>
          </cell>
          <cell r="H31">
            <v>7</v>
          </cell>
          <cell r="I31" t="str">
            <v>No me siento muy satisfecha en mi actual puesto de trabajo porque a pesar de las visitas de seguridad y salud, no se cumplen los propuestos.</v>
          </cell>
          <cell r="K31">
            <v>4</v>
          </cell>
          <cell r="L31">
            <v>4</v>
          </cell>
          <cell r="M31">
            <v>3</v>
          </cell>
          <cell r="N31">
            <v>3</v>
          </cell>
          <cell r="O31">
            <v>2</v>
          </cell>
          <cell r="P31">
            <v>2</v>
          </cell>
          <cell r="Q31">
            <v>2</v>
          </cell>
          <cell r="R31">
            <v>2</v>
          </cell>
          <cell r="T31">
            <v>2</v>
          </cell>
          <cell r="U31">
            <v>3</v>
          </cell>
          <cell r="V31">
            <v>2</v>
          </cell>
          <cell r="W31">
            <v>3</v>
          </cell>
          <cell r="X31">
            <v>2</v>
          </cell>
          <cell r="Y31">
            <v>2</v>
          </cell>
          <cell r="Z31">
            <v>2</v>
          </cell>
          <cell r="AA31">
            <v>3</v>
          </cell>
          <cell r="AC31">
            <v>2</v>
          </cell>
          <cell r="AD31">
            <v>3</v>
          </cell>
          <cell r="AE31">
            <v>2</v>
          </cell>
          <cell r="AF31">
            <v>4</v>
          </cell>
          <cell r="AG31">
            <v>3</v>
          </cell>
          <cell r="AH31">
            <v>2</v>
          </cell>
          <cell r="AI31">
            <v>3</v>
          </cell>
          <cell r="AJ31">
            <v>2</v>
          </cell>
          <cell r="AL31">
            <v>2</v>
          </cell>
          <cell r="AM31">
            <v>3</v>
          </cell>
          <cell r="AN31">
            <v>3</v>
          </cell>
          <cell r="AO31">
            <v>2</v>
          </cell>
          <cell r="AP31">
            <v>3</v>
          </cell>
          <cell r="AQ31">
            <v>3</v>
          </cell>
          <cell r="AR31">
            <v>4</v>
          </cell>
          <cell r="AS31">
            <v>4</v>
          </cell>
          <cell r="AU31">
            <v>3</v>
          </cell>
          <cell r="AV31">
            <v>3</v>
          </cell>
          <cell r="AW31">
            <v>3</v>
          </cell>
          <cell r="AX31">
            <v>3</v>
          </cell>
          <cell r="AY31">
            <v>2</v>
          </cell>
          <cell r="AZ31">
            <v>3</v>
          </cell>
          <cell r="BA31">
            <v>4</v>
          </cell>
          <cell r="BB31">
            <v>3</v>
          </cell>
          <cell r="BC31" t="str">
            <v>Femenino</v>
          </cell>
          <cell r="BD31" t="str">
            <v>Casado (a)</v>
          </cell>
          <cell r="BE31" t="str">
            <v>Entre 1965 y 1981</v>
          </cell>
          <cell r="BF31" t="str">
            <v>Técnico / tecnólogo</v>
          </cell>
          <cell r="BG31" t="str">
            <v>Propia</v>
          </cell>
          <cell r="BH31">
            <v>2</v>
          </cell>
          <cell r="BI31" t="str">
            <v>Más de 18 años</v>
          </cell>
          <cell r="BJ31" t="str">
            <v>Más de 18 años</v>
          </cell>
          <cell r="BP31">
            <v>1</v>
          </cell>
          <cell r="BU31" t="str">
            <v>no</v>
          </cell>
          <cell r="BV31" t="str">
            <v>Compañías de financiamiento</v>
          </cell>
          <cell r="BX31">
            <v>8</v>
          </cell>
          <cell r="BY31">
            <v>4</v>
          </cell>
          <cell r="BZ31">
            <v>3</v>
          </cell>
          <cell r="CA31">
            <v>5</v>
          </cell>
          <cell r="CB31">
            <v>7</v>
          </cell>
          <cell r="CC31">
            <v>4</v>
          </cell>
          <cell r="CD31">
            <v>9</v>
          </cell>
          <cell r="CF31">
            <v>3</v>
          </cell>
          <cell r="CG31">
            <v>2</v>
          </cell>
          <cell r="CH31">
            <v>1</v>
          </cell>
          <cell r="CJ31">
            <v>1</v>
          </cell>
          <cell r="CK31">
            <v>1</v>
          </cell>
          <cell r="CL31">
            <v>1</v>
          </cell>
          <cell r="CN31" t="str">
            <v>Más de 20 años</v>
          </cell>
          <cell r="CO31" t="str">
            <v>Carrera Administrativa</v>
          </cell>
          <cell r="CP31" t="str">
            <v>FUNZA</v>
          </cell>
        </row>
        <row r="32">
          <cell r="C32">
            <v>1001326920</v>
          </cell>
          <cell r="D32" t="str">
            <v>02.05.2023 08:19</v>
          </cell>
          <cell r="E32" t="str">
            <v>02.05.2023 08:28</v>
          </cell>
          <cell r="F32" t="str">
            <v>Participación completa</v>
          </cell>
          <cell r="G32">
            <v>8</v>
          </cell>
          <cell r="H32">
            <v>8</v>
          </cell>
          <cell r="I32" t="str">
            <v>Quisiera que las condiciones del lugar de trabajo sehan mas adecuadas puesto que no hay oficinas ni escritorios suficientes para las personas que trabajanos en oficina. Es muy desgastante fisicamente tener que trabajar en mesas de plastico.</v>
          </cell>
          <cell r="K32">
            <v>3</v>
          </cell>
          <cell r="L32">
            <v>4</v>
          </cell>
          <cell r="M32">
            <v>3</v>
          </cell>
          <cell r="N32">
            <v>3</v>
          </cell>
          <cell r="O32">
            <v>3</v>
          </cell>
          <cell r="P32">
            <v>2</v>
          </cell>
          <cell r="Q32">
            <v>3</v>
          </cell>
          <cell r="R32">
            <v>3</v>
          </cell>
          <cell r="T32">
            <v>2</v>
          </cell>
          <cell r="U32">
            <v>3</v>
          </cell>
          <cell r="V32">
            <v>3</v>
          </cell>
          <cell r="W32">
            <v>3</v>
          </cell>
          <cell r="X32">
            <v>3</v>
          </cell>
          <cell r="Y32">
            <v>3</v>
          </cell>
          <cell r="Z32">
            <v>3</v>
          </cell>
          <cell r="AA32">
            <v>2</v>
          </cell>
          <cell r="AC32">
            <v>2</v>
          </cell>
          <cell r="AD32">
            <v>3</v>
          </cell>
          <cell r="AE32">
            <v>3</v>
          </cell>
          <cell r="AF32">
            <v>3</v>
          </cell>
          <cell r="AG32">
            <v>3</v>
          </cell>
          <cell r="AH32">
            <v>3</v>
          </cell>
          <cell r="AI32">
            <v>3</v>
          </cell>
          <cell r="AJ32">
            <v>3</v>
          </cell>
          <cell r="AL32">
            <v>3</v>
          </cell>
          <cell r="AM32">
            <v>3</v>
          </cell>
          <cell r="AN32">
            <v>3</v>
          </cell>
          <cell r="AO32">
            <v>3</v>
          </cell>
          <cell r="AP32">
            <v>3</v>
          </cell>
          <cell r="AQ32">
            <v>3</v>
          </cell>
          <cell r="AR32">
            <v>4</v>
          </cell>
          <cell r="AS32">
            <v>3</v>
          </cell>
          <cell r="AU32">
            <v>2</v>
          </cell>
          <cell r="AV32">
            <v>3</v>
          </cell>
          <cell r="AW32">
            <v>4</v>
          </cell>
          <cell r="AX32">
            <v>4</v>
          </cell>
          <cell r="AY32">
            <v>3</v>
          </cell>
          <cell r="AZ32">
            <v>3</v>
          </cell>
          <cell r="BA32">
            <v>4</v>
          </cell>
          <cell r="BB32">
            <v>3</v>
          </cell>
          <cell r="BC32" t="str">
            <v>Masculino</v>
          </cell>
          <cell r="BD32" t="str">
            <v>Soltero (a)</v>
          </cell>
          <cell r="BE32" t="str">
            <v>Después de 1995</v>
          </cell>
          <cell r="BF32" t="str">
            <v>Estudiante técnico / tecnólogo</v>
          </cell>
          <cell r="BG32" t="str">
            <v>Propia</v>
          </cell>
          <cell r="BH32" t="str">
            <v>Ninguno (a)</v>
          </cell>
          <cell r="BR32">
            <v>1</v>
          </cell>
          <cell r="BU32" t="str">
            <v>sí</v>
          </cell>
          <cell r="BV32" t="str">
            <v>Compañías de financiamiento</v>
          </cell>
          <cell r="BX32">
            <v>5</v>
          </cell>
          <cell r="BY32">
            <v>10</v>
          </cell>
          <cell r="BZ32">
            <v>10</v>
          </cell>
          <cell r="CA32">
            <v>8</v>
          </cell>
          <cell r="CB32">
            <v>10</v>
          </cell>
          <cell r="CC32">
            <v>10</v>
          </cell>
          <cell r="CD32">
            <v>6</v>
          </cell>
          <cell r="CF32">
            <v>4</v>
          </cell>
          <cell r="CG32">
            <v>4</v>
          </cell>
          <cell r="CH32">
            <v>4</v>
          </cell>
          <cell r="CJ32">
            <v>4</v>
          </cell>
          <cell r="CK32">
            <v>4</v>
          </cell>
          <cell r="CL32">
            <v>3</v>
          </cell>
          <cell r="CN32" t="str">
            <v>Entre 1 y 5 años</v>
          </cell>
          <cell r="CO32" t="str">
            <v>Contratista</v>
          </cell>
          <cell r="CP32" t="str">
            <v>FUNZA</v>
          </cell>
        </row>
        <row r="33">
          <cell r="C33">
            <v>52026165</v>
          </cell>
          <cell r="D33" t="str">
            <v>02.05.2023 08:19</v>
          </cell>
          <cell r="E33" t="str">
            <v>02.05.2023 08:39</v>
          </cell>
          <cell r="F33" t="str">
            <v>Participación completa</v>
          </cell>
          <cell r="G33">
            <v>10</v>
          </cell>
          <cell r="H33">
            <v>10</v>
          </cell>
          <cell r="I33" t="str">
            <v>NINGUNO</v>
          </cell>
          <cell r="K33">
            <v>4</v>
          </cell>
          <cell r="L33">
            <v>4</v>
          </cell>
          <cell r="M33">
            <v>4</v>
          </cell>
          <cell r="N33">
            <v>4</v>
          </cell>
          <cell r="O33">
            <v>4</v>
          </cell>
          <cell r="P33">
            <v>4</v>
          </cell>
          <cell r="Q33">
            <v>4</v>
          </cell>
          <cell r="R33">
            <v>4</v>
          </cell>
          <cell r="T33">
            <v>4</v>
          </cell>
          <cell r="U33">
            <v>4</v>
          </cell>
          <cell r="V33">
            <v>4</v>
          </cell>
          <cell r="W33">
            <v>4</v>
          </cell>
          <cell r="X33">
            <v>4</v>
          </cell>
          <cell r="Y33">
            <v>4</v>
          </cell>
          <cell r="Z33">
            <v>4</v>
          </cell>
          <cell r="AA33">
            <v>3</v>
          </cell>
          <cell r="AC33">
            <v>4</v>
          </cell>
          <cell r="AD33">
            <v>4</v>
          </cell>
          <cell r="AE33">
            <v>3</v>
          </cell>
          <cell r="AF33">
            <v>4</v>
          </cell>
          <cell r="AG33">
            <v>3</v>
          </cell>
          <cell r="AH33">
            <v>4</v>
          </cell>
          <cell r="AI33">
            <v>3</v>
          </cell>
          <cell r="AJ33">
            <v>4</v>
          </cell>
          <cell r="AL33">
            <v>4</v>
          </cell>
          <cell r="AM33">
            <v>4</v>
          </cell>
          <cell r="AN33">
            <v>4</v>
          </cell>
          <cell r="AO33">
            <v>4</v>
          </cell>
          <cell r="AP33">
            <v>4</v>
          </cell>
          <cell r="AQ33">
            <v>4</v>
          </cell>
          <cell r="AR33">
            <v>4</v>
          </cell>
          <cell r="AS33">
            <v>4</v>
          </cell>
          <cell r="AU33">
            <v>4</v>
          </cell>
          <cell r="AV33">
            <v>3</v>
          </cell>
          <cell r="AW33">
            <v>4</v>
          </cell>
          <cell r="AX33">
            <v>4</v>
          </cell>
          <cell r="AY33">
            <v>4</v>
          </cell>
          <cell r="AZ33">
            <v>4</v>
          </cell>
          <cell r="BA33">
            <v>4</v>
          </cell>
          <cell r="BB33">
            <v>4</v>
          </cell>
          <cell r="BC33" t="str">
            <v>Femenino</v>
          </cell>
          <cell r="BD33" t="str">
            <v>Casado (a)</v>
          </cell>
          <cell r="BE33" t="str">
            <v>Entre 1965 y 1981</v>
          </cell>
          <cell r="BF33" t="str">
            <v>Secundaria</v>
          </cell>
          <cell r="BG33" t="str">
            <v>Propia</v>
          </cell>
          <cell r="BH33">
            <v>2</v>
          </cell>
          <cell r="BI33" t="str">
            <v>Más de 18 años</v>
          </cell>
          <cell r="BJ33" t="str">
            <v>De 6 a 12 años</v>
          </cell>
          <cell r="BP33">
            <v>1</v>
          </cell>
          <cell r="BQ33">
            <v>1</v>
          </cell>
          <cell r="BU33" t="str">
            <v>sí</v>
          </cell>
          <cell r="BV33" t="str">
            <v>Fondo de empleados</v>
          </cell>
          <cell r="BX33">
            <v>10</v>
          </cell>
          <cell r="BY33">
            <v>10</v>
          </cell>
          <cell r="BZ33">
            <v>9</v>
          </cell>
          <cell r="CA33">
            <v>10</v>
          </cell>
          <cell r="CB33">
            <v>10</v>
          </cell>
          <cell r="CC33">
            <v>10</v>
          </cell>
          <cell r="CD33">
            <v>10</v>
          </cell>
          <cell r="CF33">
            <v>4</v>
          </cell>
          <cell r="CG33">
            <v>4</v>
          </cell>
          <cell r="CH33">
            <v>3</v>
          </cell>
          <cell r="CJ33">
            <v>4</v>
          </cell>
          <cell r="CK33">
            <v>4</v>
          </cell>
          <cell r="CL33">
            <v>3</v>
          </cell>
          <cell r="CN33" t="str">
            <v>Más de 20 años</v>
          </cell>
          <cell r="CO33" t="str">
            <v>Carrera Administrativa</v>
          </cell>
          <cell r="CP33" t="str">
            <v>FUNZA</v>
          </cell>
        </row>
        <row r="34">
          <cell r="C34">
            <v>80546331</v>
          </cell>
          <cell r="D34" t="str">
            <v>02.05.2023 08:12</v>
          </cell>
          <cell r="E34" t="str">
            <v>02.05.2023 08:38</v>
          </cell>
          <cell r="F34" t="str">
            <v>Participación completa</v>
          </cell>
          <cell r="G34">
            <v>8</v>
          </cell>
          <cell r="H34">
            <v>9</v>
          </cell>
          <cell r="I34" t="str">
            <v>Es necesario organizar de mejor manera los procesos para que las cosas fluyan mejor y se evite tanto reproceso de actividades</v>
          </cell>
          <cell r="K34">
            <v>4</v>
          </cell>
          <cell r="L34">
            <v>3</v>
          </cell>
          <cell r="M34">
            <v>4</v>
          </cell>
          <cell r="N34">
            <v>4</v>
          </cell>
          <cell r="O34">
            <v>2</v>
          </cell>
          <cell r="P34">
            <v>3</v>
          </cell>
          <cell r="Q34">
            <v>3</v>
          </cell>
          <cell r="R34">
            <v>3</v>
          </cell>
          <cell r="T34">
            <v>3</v>
          </cell>
          <cell r="U34">
            <v>2</v>
          </cell>
          <cell r="V34">
            <v>3</v>
          </cell>
          <cell r="W34">
            <v>3</v>
          </cell>
          <cell r="X34">
            <v>3</v>
          </cell>
          <cell r="Y34">
            <v>3</v>
          </cell>
          <cell r="Z34">
            <v>3</v>
          </cell>
          <cell r="AA34">
            <v>2</v>
          </cell>
          <cell r="AC34">
            <v>2</v>
          </cell>
          <cell r="AD34">
            <v>3</v>
          </cell>
          <cell r="AE34">
            <v>3</v>
          </cell>
          <cell r="AF34">
            <v>3</v>
          </cell>
          <cell r="AG34">
            <v>2</v>
          </cell>
          <cell r="AH34">
            <v>2</v>
          </cell>
          <cell r="AI34">
            <v>2</v>
          </cell>
          <cell r="AJ34">
            <v>2</v>
          </cell>
          <cell r="AL34">
            <v>4</v>
          </cell>
          <cell r="AM34">
            <v>4</v>
          </cell>
          <cell r="AN34">
            <v>3</v>
          </cell>
          <cell r="AO34">
            <v>4</v>
          </cell>
          <cell r="AP34">
            <v>4</v>
          </cell>
          <cell r="AQ34">
            <v>3</v>
          </cell>
          <cell r="AR34">
            <v>4</v>
          </cell>
          <cell r="AS34">
            <v>4</v>
          </cell>
          <cell r="AU34">
            <v>4</v>
          </cell>
          <cell r="AV34">
            <v>3</v>
          </cell>
          <cell r="AW34">
            <v>2</v>
          </cell>
          <cell r="AX34">
            <v>3</v>
          </cell>
          <cell r="AY34">
            <v>2</v>
          </cell>
          <cell r="AZ34">
            <v>2</v>
          </cell>
          <cell r="BA34">
            <v>3</v>
          </cell>
          <cell r="BB34">
            <v>3</v>
          </cell>
          <cell r="BC34" t="str">
            <v>Masculino</v>
          </cell>
          <cell r="BD34" t="str">
            <v>Casado (a)</v>
          </cell>
          <cell r="BE34" t="str">
            <v>Entre 1965 y 1981</v>
          </cell>
          <cell r="BF34" t="str">
            <v>Especialización / Maestria</v>
          </cell>
          <cell r="BG34" t="str">
            <v>Propia</v>
          </cell>
          <cell r="BH34">
            <v>2</v>
          </cell>
          <cell r="BI34" t="str">
            <v>De 6 a 12 años</v>
          </cell>
          <cell r="BJ34" t="str">
            <v>De 6 a 12 años</v>
          </cell>
          <cell r="BP34">
            <v>1</v>
          </cell>
          <cell r="BU34" t="str">
            <v>sí</v>
          </cell>
          <cell r="BV34" t="str">
            <v>Fondo de empleados</v>
          </cell>
          <cell r="BX34">
            <v>10</v>
          </cell>
          <cell r="BY34">
            <v>8</v>
          </cell>
          <cell r="BZ34">
            <v>10</v>
          </cell>
          <cell r="CA34">
            <v>5</v>
          </cell>
          <cell r="CB34">
            <v>8</v>
          </cell>
          <cell r="CC34">
            <v>5</v>
          </cell>
          <cell r="CD34">
            <v>7</v>
          </cell>
          <cell r="CF34">
            <v>1</v>
          </cell>
          <cell r="CG34">
            <v>4</v>
          </cell>
          <cell r="CH34">
            <v>2</v>
          </cell>
          <cell r="CJ34">
            <v>1</v>
          </cell>
          <cell r="CK34">
            <v>2</v>
          </cell>
          <cell r="CL34">
            <v>1</v>
          </cell>
          <cell r="CN34" t="str">
            <v>Entre 1 y 5 años</v>
          </cell>
          <cell r="CO34" t="str">
            <v>Carrera Administrativa</v>
          </cell>
          <cell r="CP34" t="str">
            <v>MOSQUERA</v>
          </cell>
        </row>
        <row r="35">
          <cell r="C35">
            <v>79132565</v>
          </cell>
          <cell r="D35" t="str">
            <v>02.05.2023 08:21</v>
          </cell>
          <cell r="E35" t="str">
            <v>05.05.2023 12:08</v>
          </cell>
          <cell r="F35" t="str">
            <v>Participación completa</v>
          </cell>
          <cell r="G35">
            <v>7</v>
          </cell>
          <cell r="H35">
            <v>6</v>
          </cell>
          <cell r="I35" t="str">
            <v>Ninguna</v>
          </cell>
          <cell r="K35">
            <v>3</v>
          </cell>
          <cell r="L35">
            <v>4</v>
          </cell>
          <cell r="M35">
            <v>4</v>
          </cell>
          <cell r="N35">
            <v>3</v>
          </cell>
          <cell r="O35">
            <v>2</v>
          </cell>
          <cell r="P35">
            <v>3</v>
          </cell>
          <cell r="Q35">
            <v>3</v>
          </cell>
          <cell r="R35">
            <v>2</v>
          </cell>
          <cell r="T35">
            <v>2</v>
          </cell>
          <cell r="U35">
            <v>1</v>
          </cell>
          <cell r="V35">
            <v>1</v>
          </cell>
          <cell r="W35">
            <v>2</v>
          </cell>
          <cell r="X35">
            <v>1</v>
          </cell>
          <cell r="Y35">
            <v>1</v>
          </cell>
          <cell r="Z35">
            <v>1</v>
          </cell>
          <cell r="AA35">
            <v>4</v>
          </cell>
          <cell r="AC35">
            <v>2</v>
          </cell>
          <cell r="AD35">
            <v>2</v>
          </cell>
          <cell r="AE35">
            <v>3</v>
          </cell>
          <cell r="AF35">
            <v>2</v>
          </cell>
          <cell r="AG35">
            <v>1</v>
          </cell>
          <cell r="AH35">
            <v>4</v>
          </cell>
          <cell r="AI35">
            <v>2</v>
          </cell>
          <cell r="AJ35">
            <v>2</v>
          </cell>
          <cell r="AL35">
            <v>4</v>
          </cell>
          <cell r="AM35">
            <v>2</v>
          </cell>
          <cell r="AN35">
            <v>3</v>
          </cell>
          <cell r="AO35">
            <v>3</v>
          </cell>
          <cell r="AP35">
            <v>1</v>
          </cell>
          <cell r="AQ35">
            <v>1</v>
          </cell>
          <cell r="AR35">
            <v>4</v>
          </cell>
          <cell r="AS35">
            <v>4</v>
          </cell>
          <cell r="AU35">
            <v>4</v>
          </cell>
          <cell r="AV35">
            <v>2</v>
          </cell>
          <cell r="AW35">
            <v>4</v>
          </cell>
          <cell r="AX35">
            <v>4</v>
          </cell>
          <cell r="AY35">
            <v>3</v>
          </cell>
          <cell r="AZ35">
            <v>3</v>
          </cell>
          <cell r="BA35">
            <v>4</v>
          </cell>
          <cell r="BB35">
            <v>4</v>
          </cell>
          <cell r="BC35" t="str">
            <v>Masculino</v>
          </cell>
          <cell r="BD35" t="str">
            <v>Casado (a)</v>
          </cell>
          <cell r="BE35" t="str">
            <v>Entre 1965 y 1981</v>
          </cell>
          <cell r="BF35" t="str">
            <v>Estudiante técnico / tecnólogo</v>
          </cell>
          <cell r="BG35" t="str">
            <v>Arrendada</v>
          </cell>
          <cell r="BH35">
            <v>3</v>
          </cell>
          <cell r="BI35" t="str">
            <v>Más de 18 años</v>
          </cell>
          <cell r="BJ35" t="str">
            <v>Más de 18 años</v>
          </cell>
          <cell r="BK35" t="str">
            <v>Más de 18 años</v>
          </cell>
          <cell r="BP35">
            <v>1</v>
          </cell>
          <cell r="BU35" t="str">
            <v>sí</v>
          </cell>
          <cell r="BV35" t="str">
            <v>Fondo de empleados</v>
          </cell>
          <cell r="BX35">
            <v>10</v>
          </cell>
          <cell r="BY35">
            <v>2</v>
          </cell>
          <cell r="BZ35">
            <v>2</v>
          </cell>
          <cell r="CA35">
            <v>3</v>
          </cell>
          <cell r="CB35">
            <v>7</v>
          </cell>
          <cell r="CC35">
            <v>3</v>
          </cell>
          <cell r="CD35">
            <v>2</v>
          </cell>
          <cell r="CF35">
            <v>1</v>
          </cell>
          <cell r="CG35">
            <v>2</v>
          </cell>
          <cell r="CH35">
            <v>2</v>
          </cell>
          <cell r="CJ35">
            <v>1</v>
          </cell>
          <cell r="CK35">
            <v>1</v>
          </cell>
          <cell r="CL35">
            <v>1</v>
          </cell>
          <cell r="CN35" t="str">
            <v>Entre 11 y 20 años</v>
          </cell>
          <cell r="CO35" t="str">
            <v>Provisional</v>
          </cell>
          <cell r="CP35" t="str">
            <v>FUNZA</v>
          </cell>
        </row>
        <row r="36">
          <cell r="C36">
            <v>1010176279</v>
          </cell>
          <cell r="D36" t="str">
            <v>02.05.2023 08:19</v>
          </cell>
          <cell r="E36" t="str">
            <v>02.05.2023 08:30</v>
          </cell>
          <cell r="F36" t="str">
            <v>Participación completa</v>
          </cell>
          <cell r="G36">
            <v>10</v>
          </cell>
          <cell r="H36">
            <v>10</v>
          </cell>
          <cell r="I36" t="str">
            <v>Las instalaciones de la Secretaria de Planeación son adecuadas para desarrollar la labor.</v>
          </cell>
          <cell r="K36">
            <v>4</v>
          </cell>
          <cell r="L36">
            <v>3</v>
          </cell>
          <cell r="M36">
            <v>4</v>
          </cell>
          <cell r="N36">
            <v>4</v>
          </cell>
          <cell r="O36">
            <v>3</v>
          </cell>
          <cell r="P36">
            <v>3</v>
          </cell>
          <cell r="Q36">
            <v>4</v>
          </cell>
          <cell r="R36">
            <v>4</v>
          </cell>
          <cell r="T36">
            <v>4</v>
          </cell>
          <cell r="U36">
            <v>3</v>
          </cell>
          <cell r="V36">
            <v>4</v>
          </cell>
          <cell r="W36">
            <v>4</v>
          </cell>
          <cell r="X36">
            <v>4</v>
          </cell>
          <cell r="Y36">
            <v>4</v>
          </cell>
          <cell r="Z36">
            <v>4</v>
          </cell>
          <cell r="AA36">
            <v>4</v>
          </cell>
          <cell r="AC36">
            <v>3</v>
          </cell>
          <cell r="AD36">
            <v>4</v>
          </cell>
          <cell r="AE36">
            <v>3</v>
          </cell>
          <cell r="AF36">
            <v>4</v>
          </cell>
          <cell r="AG36">
            <v>4</v>
          </cell>
          <cell r="AH36">
            <v>4</v>
          </cell>
          <cell r="AI36">
            <v>4</v>
          </cell>
          <cell r="AJ36">
            <v>4</v>
          </cell>
          <cell r="AL36">
            <v>4</v>
          </cell>
          <cell r="AM36">
            <v>4</v>
          </cell>
          <cell r="AN36">
            <v>4</v>
          </cell>
          <cell r="AO36">
            <v>4</v>
          </cell>
          <cell r="AP36">
            <v>4</v>
          </cell>
          <cell r="AQ36">
            <v>4</v>
          </cell>
          <cell r="AR36">
            <v>4</v>
          </cell>
          <cell r="AS36">
            <v>4</v>
          </cell>
          <cell r="AU36">
            <v>4</v>
          </cell>
          <cell r="AV36">
            <v>4</v>
          </cell>
          <cell r="AW36">
            <v>4</v>
          </cell>
          <cell r="AX36">
            <v>4</v>
          </cell>
          <cell r="AY36">
            <v>4</v>
          </cell>
          <cell r="AZ36">
            <v>4</v>
          </cell>
          <cell r="BA36">
            <v>4</v>
          </cell>
          <cell r="BB36">
            <v>4</v>
          </cell>
          <cell r="BC36" t="str">
            <v>Masculino</v>
          </cell>
          <cell r="BD36" t="str">
            <v>Unión Libre</v>
          </cell>
          <cell r="BE36" t="str">
            <v>Entre 1982 y 1994</v>
          </cell>
          <cell r="BF36" t="str">
            <v>Especialización / Maestria</v>
          </cell>
          <cell r="BG36" t="str">
            <v>Arrendada</v>
          </cell>
          <cell r="BH36" t="str">
            <v>Ninguno (a)</v>
          </cell>
          <cell r="BP36">
            <v>1</v>
          </cell>
          <cell r="BU36" t="str">
            <v>no</v>
          </cell>
          <cell r="BV36" t="str">
            <v>Bancos</v>
          </cell>
          <cell r="BX36">
            <v>4</v>
          </cell>
          <cell r="BY36">
            <v>10</v>
          </cell>
          <cell r="BZ36">
            <v>10</v>
          </cell>
          <cell r="CA36">
            <v>10</v>
          </cell>
          <cell r="CB36">
            <v>5</v>
          </cell>
          <cell r="CC36">
            <v>6</v>
          </cell>
          <cell r="CD36">
            <v>6</v>
          </cell>
          <cell r="CF36">
            <v>2</v>
          </cell>
          <cell r="CG36">
            <v>4</v>
          </cell>
          <cell r="CH36">
            <v>3</v>
          </cell>
          <cell r="CJ36">
            <v>3</v>
          </cell>
          <cell r="CK36">
            <v>4</v>
          </cell>
          <cell r="CL36">
            <v>3</v>
          </cell>
          <cell r="CN36" t="str">
            <v>Menos de 1 año</v>
          </cell>
          <cell r="CO36" t="str">
            <v>Contratista</v>
          </cell>
          <cell r="CP36" t="str">
            <v>BOGOTA</v>
          </cell>
        </row>
        <row r="37">
          <cell r="C37">
            <v>1073240437</v>
          </cell>
          <cell r="D37" t="str">
            <v>02.05.2023 08:23</v>
          </cell>
          <cell r="E37" t="str">
            <v>02.05.2023 08:36</v>
          </cell>
          <cell r="F37" t="str">
            <v>Participación completa</v>
          </cell>
          <cell r="G37">
            <v>7</v>
          </cell>
          <cell r="H37">
            <v>8</v>
          </cell>
          <cell r="K37">
            <v>3</v>
          </cell>
          <cell r="L37">
            <v>3</v>
          </cell>
          <cell r="M37">
            <v>3</v>
          </cell>
          <cell r="N37">
            <v>4</v>
          </cell>
          <cell r="O37">
            <v>2</v>
          </cell>
          <cell r="P37">
            <v>3</v>
          </cell>
          <cell r="Q37">
            <v>3</v>
          </cell>
          <cell r="R37">
            <v>3</v>
          </cell>
          <cell r="T37">
            <v>3</v>
          </cell>
          <cell r="U37">
            <v>3</v>
          </cell>
          <cell r="V37">
            <v>3</v>
          </cell>
          <cell r="W37">
            <v>3</v>
          </cell>
          <cell r="X37">
            <v>3</v>
          </cell>
          <cell r="Y37">
            <v>3</v>
          </cell>
          <cell r="Z37">
            <v>2</v>
          </cell>
          <cell r="AA37">
            <v>3</v>
          </cell>
          <cell r="AC37">
            <v>2</v>
          </cell>
          <cell r="AD37">
            <v>3</v>
          </cell>
          <cell r="AE37">
            <v>3</v>
          </cell>
          <cell r="AF37">
            <v>3</v>
          </cell>
          <cell r="AG37">
            <v>2</v>
          </cell>
          <cell r="AH37">
            <v>2</v>
          </cell>
          <cell r="AI37">
            <v>2</v>
          </cell>
          <cell r="AJ37">
            <v>2</v>
          </cell>
          <cell r="AL37">
            <v>3</v>
          </cell>
          <cell r="AM37">
            <v>3</v>
          </cell>
          <cell r="AN37">
            <v>3</v>
          </cell>
          <cell r="AO37">
            <v>4</v>
          </cell>
          <cell r="AP37">
            <v>3</v>
          </cell>
          <cell r="AQ37">
            <v>2</v>
          </cell>
          <cell r="AR37">
            <v>3</v>
          </cell>
          <cell r="AS37">
            <v>3</v>
          </cell>
          <cell r="AU37">
            <v>2</v>
          </cell>
          <cell r="AV37">
            <v>3</v>
          </cell>
          <cell r="AW37">
            <v>2</v>
          </cell>
          <cell r="AX37">
            <v>2</v>
          </cell>
          <cell r="AY37">
            <v>3</v>
          </cell>
          <cell r="AZ37">
            <v>3</v>
          </cell>
          <cell r="BA37">
            <v>2</v>
          </cell>
          <cell r="BB37">
            <v>3</v>
          </cell>
          <cell r="BC37" t="str">
            <v>Femenino</v>
          </cell>
          <cell r="BD37" t="str">
            <v>Casado (a)</v>
          </cell>
          <cell r="BE37" t="str">
            <v>Entre 1982 y 1994</v>
          </cell>
          <cell r="BF37" t="str">
            <v>Estudiante universitario</v>
          </cell>
          <cell r="BG37" t="str">
            <v>Arrendada</v>
          </cell>
          <cell r="BH37" t="str">
            <v>Ninguno (a)</v>
          </cell>
          <cell r="BP37">
            <v>1</v>
          </cell>
          <cell r="BU37" t="str">
            <v>no</v>
          </cell>
          <cell r="BV37" t="str">
            <v>Fondo de empleados</v>
          </cell>
          <cell r="BX37">
            <v>6</v>
          </cell>
          <cell r="BY37">
            <v>10</v>
          </cell>
          <cell r="BZ37">
            <v>10</v>
          </cell>
          <cell r="CA37">
            <v>10</v>
          </cell>
          <cell r="CB37">
            <v>8</v>
          </cell>
          <cell r="CC37">
            <v>10</v>
          </cell>
          <cell r="CD37">
            <v>2</v>
          </cell>
          <cell r="CF37">
            <v>1</v>
          </cell>
          <cell r="CG37">
            <v>3</v>
          </cell>
          <cell r="CH37">
            <v>4</v>
          </cell>
          <cell r="CJ37">
            <v>1</v>
          </cell>
          <cell r="CK37">
            <v>2</v>
          </cell>
          <cell r="CL37">
            <v>2</v>
          </cell>
          <cell r="CN37" t="str">
            <v>Entre 1 y 5 años</v>
          </cell>
          <cell r="CO37" t="str">
            <v>Carrera Administrativa</v>
          </cell>
          <cell r="CP37" t="str">
            <v>MOSQUERA</v>
          </cell>
        </row>
        <row r="38">
          <cell r="C38">
            <v>51948997</v>
          </cell>
          <cell r="D38" t="str">
            <v>02.05.2023 08:24</v>
          </cell>
          <cell r="E38" t="str">
            <v>02.05.2023 08:44</v>
          </cell>
          <cell r="F38" t="str">
            <v>Participación completa</v>
          </cell>
          <cell r="G38">
            <v>10</v>
          </cell>
          <cell r="H38">
            <v>10</v>
          </cell>
          <cell r="I38" t="str">
            <v>Solo agradecer por las grandes oportunidades que se me han presentado en la Alcaldía.</v>
          </cell>
          <cell r="K38">
            <v>4</v>
          </cell>
          <cell r="L38">
            <v>4</v>
          </cell>
          <cell r="M38">
            <v>4</v>
          </cell>
          <cell r="N38">
            <v>4</v>
          </cell>
          <cell r="O38">
            <v>4</v>
          </cell>
          <cell r="P38">
            <v>3</v>
          </cell>
          <cell r="Q38">
            <v>4</v>
          </cell>
          <cell r="R38">
            <v>4</v>
          </cell>
          <cell r="T38">
            <v>4</v>
          </cell>
          <cell r="U38">
            <v>4</v>
          </cell>
          <cell r="V38">
            <v>4</v>
          </cell>
          <cell r="W38">
            <v>4</v>
          </cell>
          <cell r="X38">
            <v>4</v>
          </cell>
          <cell r="Y38">
            <v>4</v>
          </cell>
          <cell r="Z38">
            <v>4</v>
          </cell>
          <cell r="AA38">
            <v>3</v>
          </cell>
          <cell r="AC38">
            <v>4</v>
          </cell>
          <cell r="AD38">
            <v>4</v>
          </cell>
          <cell r="AE38">
            <v>4</v>
          </cell>
          <cell r="AF38">
            <v>4</v>
          </cell>
          <cell r="AG38">
            <v>3</v>
          </cell>
          <cell r="AH38">
            <v>4</v>
          </cell>
          <cell r="AI38">
            <v>4</v>
          </cell>
          <cell r="AJ38">
            <v>4</v>
          </cell>
          <cell r="AL38">
            <v>4</v>
          </cell>
          <cell r="AM38">
            <v>4</v>
          </cell>
          <cell r="AN38">
            <v>4</v>
          </cell>
          <cell r="AO38">
            <v>4</v>
          </cell>
          <cell r="AP38">
            <v>4</v>
          </cell>
          <cell r="AQ38">
            <v>4</v>
          </cell>
          <cell r="AR38">
            <v>4</v>
          </cell>
          <cell r="AS38">
            <v>4</v>
          </cell>
          <cell r="AU38">
            <v>4</v>
          </cell>
          <cell r="AV38">
            <v>4</v>
          </cell>
          <cell r="AW38">
            <v>4</v>
          </cell>
          <cell r="AX38">
            <v>4</v>
          </cell>
          <cell r="AY38">
            <v>4</v>
          </cell>
          <cell r="AZ38">
            <v>4</v>
          </cell>
          <cell r="BA38">
            <v>4</v>
          </cell>
          <cell r="BB38">
            <v>4</v>
          </cell>
          <cell r="BC38" t="str">
            <v>Femenino</v>
          </cell>
          <cell r="BD38" t="str">
            <v>Unión Libre</v>
          </cell>
          <cell r="BE38" t="str">
            <v>Entre 1965 y 1981</v>
          </cell>
          <cell r="BF38" t="str">
            <v>Profesional</v>
          </cell>
          <cell r="BG38" t="str">
            <v>Propia</v>
          </cell>
          <cell r="BH38">
            <v>2</v>
          </cell>
          <cell r="BI38" t="str">
            <v>Más de 18 años</v>
          </cell>
          <cell r="BJ38" t="str">
            <v>Más de 18 años</v>
          </cell>
          <cell r="BP38">
            <v>1</v>
          </cell>
          <cell r="BU38" t="str">
            <v>no</v>
          </cell>
          <cell r="BV38" t="str">
            <v>Amigos o familiares</v>
          </cell>
          <cell r="BX38">
            <v>1</v>
          </cell>
          <cell r="BY38">
            <v>1</v>
          </cell>
          <cell r="BZ38">
            <v>6</v>
          </cell>
          <cell r="CA38">
            <v>6</v>
          </cell>
          <cell r="CB38">
            <v>9</v>
          </cell>
          <cell r="CC38">
            <v>9</v>
          </cell>
          <cell r="CD38">
            <v>3</v>
          </cell>
          <cell r="CF38">
            <v>1</v>
          </cell>
          <cell r="CG38">
            <v>3</v>
          </cell>
          <cell r="CH38">
            <v>3</v>
          </cell>
          <cell r="CJ38">
            <v>1</v>
          </cell>
          <cell r="CK38">
            <v>1</v>
          </cell>
          <cell r="CL38">
            <v>1</v>
          </cell>
          <cell r="CN38" t="str">
            <v>Entre 11 y 20 años</v>
          </cell>
          <cell r="CO38" t="str">
            <v>Carrera Administrativa</v>
          </cell>
          <cell r="CP38" t="str">
            <v>FUNZA</v>
          </cell>
        </row>
        <row r="39">
          <cell r="C39">
            <v>1073512618</v>
          </cell>
          <cell r="D39" t="str">
            <v>02.05.2023 08:25</v>
          </cell>
          <cell r="E39" t="str">
            <v>02.05.2023 13:39</v>
          </cell>
          <cell r="F39" t="str">
            <v>Participación completa</v>
          </cell>
          <cell r="G39">
            <v>8</v>
          </cell>
          <cell r="H39">
            <v>8</v>
          </cell>
          <cell r="I39" t="str">
            <v>NINGUN COMENTARIO</v>
          </cell>
          <cell r="K39">
            <v>4</v>
          </cell>
          <cell r="L39">
            <v>4</v>
          </cell>
          <cell r="M39">
            <v>4</v>
          </cell>
          <cell r="N39">
            <v>3</v>
          </cell>
          <cell r="O39">
            <v>3</v>
          </cell>
          <cell r="P39">
            <v>4</v>
          </cell>
          <cell r="Q39">
            <v>3</v>
          </cell>
          <cell r="R39">
            <v>3</v>
          </cell>
          <cell r="T39">
            <v>3</v>
          </cell>
          <cell r="U39">
            <v>3</v>
          </cell>
          <cell r="V39">
            <v>3</v>
          </cell>
          <cell r="W39">
            <v>3</v>
          </cell>
          <cell r="X39">
            <v>3</v>
          </cell>
          <cell r="Y39">
            <v>3</v>
          </cell>
          <cell r="Z39">
            <v>2</v>
          </cell>
          <cell r="AA39">
            <v>4</v>
          </cell>
          <cell r="AC39">
            <v>1</v>
          </cell>
          <cell r="AD39">
            <v>4</v>
          </cell>
          <cell r="AE39">
            <v>4</v>
          </cell>
          <cell r="AF39">
            <v>3</v>
          </cell>
          <cell r="AG39">
            <v>2</v>
          </cell>
          <cell r="AH39">
            <v>3</v>
          </cell>
          <cell r="AI39">
            <v>3</v>
          </cell>
          <cell r="AJ39">
            <v>3</v>
          </cell>
          <cell r="AL39">
            <v>3</v>
          </cell>
          <cell r="AM39">
            <v>3</v>
          </cell>
          <cell r="AN39">
            <v>3</v>
          </cell>
          <cell r="AO39">
            <v>3</v>
          </cell>
          <cell r="AP39">
            <v>3</v>
          </cell>
          <cell r="AQ39">
            <v>1</v>
          </cell>
          <cell r="AR39">
            <v>4</v>
          </cell>
          <cell r="AS39">
            <v>4</v>
          </cell>
          <cell r="AU39">
            <v>3</v>
          </cell>
          <cell r="AV39">
            <v>3</v>
          </cell>
          <cell r="AW39">
            <v>3</v>
          </cell>
          <cell r="AX39">
            <v>4</v>
          </cell>
          <cell r="AY39">
            <v>3</v>
          </cell>
          <cell r="AZ39">
            <v>3</v>
          </cell>
          <cell r="BA39">
            <v>4</v>
          </cell>
          <cell r="BB39">
            <v>3</v>
          </cell>
          <cell r="BC39" t="str">
            <v>Masculino</v>
          </cell>
          <cell r="BD39" t="str">
            <v>Soltero (a)</v>
          </cell>
          <cell r="BE39" t="str">
            <v>Entre 1982 y 1994</v>
          </cell>
          <cell r="BF39" t="str">
            <v>Técnico / tecnólogo</v>
          </cell>
          <cell r="BG39" t="str">
            <v>Propia</v>
          </cell>
          <cell r="BH39" t="str">
            <v>Ninguno (a)</v>
          </cell>
          <cell r="BR39">
            <v>1</v>
          </cell>
          <cell r="BT39">
            <v>1</v>
          </cell>
          <cell r="BU39" t="str">
            <v>no</v>
          </cell>
          <cell r="BV39" t="str">
            <v>Amigos o familiares</v>
          </cell>
          <cell r="BX39">
            <v>6</v>
          </cell>
          <cell r="BY39">
            <v>10</v>
          </cell>
          <cell r="BZ39">
            <v>9</v>
          </cell>
          <cell r="CA39">
            <v>9</v>
          </cell>
          <cell r="CB39">
            <v>9</v>
          </cell>
          <cell r="CC39">
            <v>6</v>
          </cell>
          <cell r="CD39">
            <v>9</v>
          </cell>
          <cell r="CF39">
            <v>2</v>
          </cell>
          <cell r="CG39">
            <v>1</v>
          </cell>
          <cell r="CH39">
            <v>3</v>
          </cell>
          <cell r="CJ39">
            <v>3</v>
          </cell>
          <cell r="CK39">
            <v>2</v>
          </cell>
          <cell r="CL39">
            <v>3</v>
          </cell>
          <cell r="CN39" t="str">
            <v>Menos de 1 año</v>
          </cell>
          <cell r="CO39" t="str">
            <v>Contratista</v>
          </cell>
          <cell r="CP39" t="str">
            <v>FUNZA</v>
          </cell>
        </row>
        <row r="40">
          <cell r="C40">
            <v>79273902</v>
          </cell>
          <cell r="D40" t="str">
            <v>02.05.2023 08:28</v>
          </cell>
          <cell r="E40" t="str">
            <v>02.05.2023 08:59</v>
          </cell>
          <cell r="F40" t="str">
            <v>Participación completa</v>
          </cell>
          <cell r="G40">
            <v>10</v>
          </cell>
          <cell r="H40">
            <v>9</v>
          </cell>
          <cell r="I40" t="str">
            <v>Porque la perfección no existe</v>
          </cell>
          <cell r="K40">
            <v>3</v>
          </cell>
          <cell r="L40">
            <v>3</v>
          </cell>
          <cell r="M40">
            <v>4</v>
          </cell>
          <cell r="N40">
            <v>3</v>
          </cell>
          <cell r="O40">
            <v>2</v>
          </cell>
          <cell r="P40">
            <v>2</v>
          </cell>
          <cell r="Q40">
            <v>3</v>
          </cell>
          <cell r="R40">
            <v>3</v>
          </cell>
          <cell r="T40">
            <v>4</v>
          </cell>
          <cell r="U40">
            <v>3</v>
          </cell>
          <cell r="V40">
            <v>3</v>
          </cell>
          <cell r="W40">
            <v>3</v>
          </cell>
          <cell r="X40">
            <v>4</v>
          </cell>
          <cell r="Y40">
            <v>2</v>
          </cell>
          <cell r="Z40">
            <v>4</v>
          </cell>
          <cell r="AA40">
            <v>2</v>
          </cell>
          <cell r="AC40">
            <v>3</v>
          </cell>
          <cell r="AD40">
            <v>4</v>
          </cell>
          <cell r="AE40">
            <v>3</v>
          </cell>
          <cell r="AF40">
            <v>3</v>
          </cell>
          <cell r="AG40">
            <v>3</v>
          </cell>
          <cell r="AH40">
            <v>4</v>
          </cell>
          <cell r="AI40">
            <v>3</v>
          </cell>
          <cell r="AJ40">
            <v>4</v>
          </cell>
          <cell r="AL40">
            <v>3</v>
          </cell>
          <cell r="AM40">
            <v>3</v>
          </cell>
          <cell r="AN40">
            <v>3</v>
          </cell>
          <cell r="AO40">
            <v>4</v>
          </cell>
          <cell r="AP40">
            <v>4</v>
          </cell>
          <cell r="AQ40">
            <v>4</v>
          </cell>
          <cell r="AR40">
            <v>4</v>
          </cell>
          <cell r="AS40">
            <v>4</v>
          </cell>
          <cell r="AU40">
            <v>3</v>
          </cell>
          <cell r="AV40">
            <v>4</v>
          </cell>
          <cell r="AW40">
            <v>4</v>
          </cell>
          <cell r="AX40">
            <v>4</v>
          </cell>
          <cell r="AY40">
            <v>4</v>
          </cell>
          <cell r="AZ40">
            <v>4</v>
          </cell>
          <cell r="BA40">
            <v>4</v>
          </cell>
          <cell r="BB40">
            <v>4</v>
          </cell>
          <cell r="BC40" t="str">
            <v>Masculino</v>
          </cell>
          <cell r="BD40" t="str">
            <v>Unión Libre</v>
          </cell>
          <cell r="BE40" t="str">
            <v>Antes de 1964</v>
          </cell>
          <cell r="BF40" t="str">
            <v>Técnico / tecnólogo</v>
          </cell>
          <cell r="BG40" t="str">
            <v>Propia</v>
          </cell>
          <cell r="BH40">
            <v>2</v>
          </cell>
          <cell r="BI40" t="str">
            <v>Más de 18 años</v>
          </cell>
          <cell r="BJ40" t="str">
            <v>Entre 12 y 18 años</v>
          </cell>
          <cell r="BP40">
            <v>1</v>
          </cell>
          <cell r="BU40" t="str">
            <v>no</v>
          </cell>
          <cell r="BV40" t="str">
            <v>Bancos</v>
          </cell>
          <cell r="BX40">
            <v>10</v>
          </cell>
          <cell r="BY40">
            <v>10</v>
          </cell>
          <cell r="BZ40">
            <v>8</v>
          </cell>
          <cell r="CA40">
            <v>8</v>
          </cell>
          <cell r="CB40">
            <v>10</v>
          </cell>
          <cell r="CC40">
            <v>8</v>
          </cell>
          <cell r="CD40">
            <v>8</v>
          </cell>
          <cell r="CF40">
            <v>2</v>
          </cell>
          <cell r="CG40">
            <v>3</v>
          </cell>
          <cell r="CH40">
            <v>4</v>
          </cell>
          <cell r="CJ40">
            <v>2</v>
          </cell>
          <cell r="CK40">
            <v>3</v>
          </cell>
          <cell r="CL40">
            <v>4</v>
          </cell>
          <cell r="CN40" t="str">
            <v>Entre 1 y 5 años</v>
          </cell>
          <cell r="CO40" t="str">
            <v>Carrera Administrativa</v>
          </cell>
          <cell r="CP40" t="str">
            <v>MOSQUERA</v>
          </cell>
        </row>
        <row r="41">
          <cell r="C41">
            <v>80655729</v>
          </cell>
          <cell r="D41" t="str">
            <v>02.05.2023 08:28</v>
          </cell>
          <cell r="E41" t="str">
            <v>02.05.2023 08:33</v>
          </cell>
          <cell r="F41" t="str">
            <v>Participación completa</v>
          </cell>
          <cell r="G41">
            <v>9</v>
          </cell>
          <cell r="H41">
            <v>8</v>
          </cell>
          <cell r="K41">
            <v>4</v>
          </cell>
          <cell r="L41">
            <v>3</v>
          </cell>
          <cell r="M41">
            <v>4</v>
          </cell>
          <cell r="N41">
            <v>4</v>
          </cell>
          <cell r="O41">
            <v>3</v>
          </cell>
          <cell r="P41">
            <v>3</v>
          </cell>
          <cell r="Q41">
            <v>4</v>
          </cell>
          <cell r="R41">
            <v>3</v>
          </cell>
          <cell r="T41">
            <v>4</v>
          </cell>
          <cell r="U41">
            <v>3</v>
          </cell>
          <cell r="V41">
            <v>3</v>
          </cell>
          <cell r="W41">
            <v>3</v>
          </cell>
          <cell r="X41">
            <v>3</v>
          </cell>
          <cell r="Y41">
            <v>3</v>
          </cell>
          <cell r="Z41">
            <v>3</v>
          </cell>
          <cell r="AA41">
            <v>3</v>
          </cell>
          <cell r="AC41">
            <v>3</v>
          </cell>
          <cell r="AD41">
            <v>3</v>
          </cell>
          <cell r="AE41">
            <v>3</v>
          </cell>
          <cell r="AF41">
            <v>3</v>
          </cell>
          <cell r="AG41">
            <v>3</v>
          </cell>
          <cell r="AH41">
            <v>3</v>
          </cell>
          <cell r="AI41">
            <v>3</v>
          </cell>
          <cell r="AJ41">
            <v>3</v>
          </cell>
          <cell r="AL41">
            <v>3</v>
          </cell>
          <cell r="AM41">
            <v>3</v>
          </cell>
          <cell r="AN41">
            <v>4</v>
          </cell>
          <cell r="AO41">
            <v>4</v>
          </cell>
          <cell r="AP41">
            <v>3</v>
          </cell>
          <cell r="AQ41">
            <v>3</v>
          </cell>
          <cell r="AR41">
            <v>4</v>
          </cell>
          <cell r="AS41">
            <v>3</v>
          </cell>
          <cell r="AU41">
            <v>3</v>
          </cell>
          <cell r="AV41">
            <v>4</v>
          </cell>
          <cell r="AW41">
            <v>3</v>
          </cell>
          <cell r="AX41">
            <v>3</v>
          </cell>
          <cell r="AY41">
            <v>3</v>
          </cell>
          <cell r="AZ41">
            <v>4</v>
          </cell>
          <cell r="BA41">
            <v>3</v>
          </cell>
          <cell r="BB41">
            <v>3</v>
          </cell>
          <cell r="BC41" t="str">
            <v>Masculino</v>
          </cell>
          <cell r="BD41" t="str">
            <v>Separado (a) / Divorciado (a)</v>
          </cell>
          <cell r="BE41" t="str">
            <v>Entre 1965 y 1981</v>
          </cell>
          <cell r="BF41" t="str">
            <v>Especialización / Maestria</v>
          </cell>
          <cell r="BG41" t="str">
            <v>Arrendada</v>
          </cell>
          <cell r="BH41">
            <v>1</v>
          </cell>
          <cell r="BI41" t="str">
            <v>Más de 18 años</v>
          </cell>
          <cell r="BO41">
            <v>1</v>
          </cell>
          <cell r="BU41" t="str">
            <v>no</v>
          </cell>
          <cell r="BV41" t="str">
            <v>Bancos</v>
          </cell>
          <cell r="BX41">
            <v>5</v>
          </cell>
          <cell r="BY41">
            <v>10</v>
          </cell>
          <cell r="BZ41">
            <v>6</v>
          </cell>
          <cell r="CA41">
            <v>7</v>
          </cell>
          <cell r="CB41">
            <v>9</v>
          </cell>
          <cell r="CC41">
            <v>5</v>
          </cell>
          <cell r="CD41">
            <v>3</v>
          </cell>
          <cell r="CF41">
            <v>3</v>
          </cell>
          <cell r="CG41">
            <v>3</v>
          </cell>
          <cell r="CH41">
            <v>3</v>
          </cell>
          <cell r="CJ41">
            <v>3</v>
          </cell>
          <cell r="CK41">
            <v>3</v>
          </cell>
          <cell r="CL41">
            <v>3</v>
          </cell>
          <cell r="CN41" t="str">
            <v>Menos de 1 año</v>
          </cell>
          <cell r="CO41" t="str">
            <v>Contratista</v>
          </cell>
          <cell r="CP41" t="str">
            <v>FUNZA</v>
          </cell>
        </row>
        <row r="42">
          <cell r="C42">
            <v>20551354</v>
          </cell>
          <cell r="D42" t="str">
            <v>02.05.2023 08:30</v>
          </cell>
          <cell r="E42" t="str">
            <v>08.05.2023 11:49</v>
          </cell>
          <cell r="F42" t="str">
            <v>Participación completa</v>
          </cell>
          <cell r="G42">
            <v>8</v>
          </cell>
          <cell r="H42">
            <v>9</v>
          </cell>
          <cell r="I42" t="str">
            <v>Es importante hacer integración entre los servidores públicos de planta y los contratistas con la finalidad de buscar apoyo y colaboración en el desarrollo de las funciones, obligaciones y actividades que realiza la administración.</v>
          </cell>
          <cell r="K42">
            <v>4</v>
          </cell>
          <cell r="L42">
            <v>4</v>
          </cell>
          <cell r="M42">
            <v>4</v>
          </cell>
          <cell r="N42">
            <v>4</v>
          </cell>
          <cell r="O42">
            <v>3</v>
          </cell>
          <cell r="P42">
            <v>4</v>
          </cell>
          <cell r="Q42">
            <v>4</v>
          </cell>
          <cell r="R42">
            <v>3</v>
          </cell>
          <cell r="T42">
            <v>3</v>
          </cell>
          <cell r="U42">
            <v>2</v>
          </cell>
          <cell r="V42">
            <v>3</v>
          </cell>
          <cell r="W42">
            <v>3</v>
          </cell>
          <cell r="X42">
            <v>3</v>
          </cell>
          <cell r="Y42">
            <v>2</v>
          </cell>
          <cell r="Z42">
            <v>2</v>
          </cell>
          <cell r="AA42">
            <v>3</v>
          </cell>
          <cell r="AC42">
            <v>2</v>
          </cell>
          <cell r="AD42">
            <v>3</v>
          </cell>
          <cell r="AE42">
            <v>2</v>
          </cell>
          <cell r="AF42">
            <v>3</v>
          </cell>
          <cell r="AG42">
            <v>3</v>
          </cell>
          <cell r="AH42">
            <v>3</v>
          </cell>
          <cell r="AI42">
            <v>3</v>
          </cell>
          <cell r="AJ42">
            <v>3</v>
          </cell>
          <cell r="AL42">
            <v>3</v>
          </cell>
          <cell r="AM42">
            <v>3</v>
          </cell>
          <cell r="AN42">
            <v>3</v>
          </cell>
          <cell r="AO42">
            <v>3</v>
          </cell>
          <cell r="AP42">
            <v>3</v>
          </cell>
          <cell r="AQ42">
            <v>3</v>
          </cell>
          <cell r="AR42">
            <v>4</v>
          </cell>
          <cell r="AS42">
            <v>3</v>
          </cell>
          <cell r="AU42">
            <v>3</v>
          </cell>
          <cell r="AV42">
            <v>3</v>
          </cell>
          <cell r="AW42">
            <v>3</v>
          </cell>
          <cell r="AX42">
            <v>3</v>
          </cell>
          <cell r="AY42">
            <v>3</v>
          </cell>
          <cell r="AZ42">
            <v>3</v>
          </cell>
          <cell r="BA42">
            <v>3</v>
          </cell>
          <cell r="BB42">
            <v>3</v>
          </cell>
          <cell r="BC42" t="str">
            <v>Femenino</v>
          </cell>
          <cell r="BD42" t="str">
            <v>Casado (a)</v>
          </cell>
          <cell r="BE42" t="str">
            <v>Antes de 1964</v>
          </cell>
          <cell r="BF42" t="str">
            <v>Especialización / Maestria</v>
          </cell>
          <cell r="BG42" t="str">
            <v>Propia</v>
          </cell>
          <cell r="BH42">
            <v>2</v>
          </cell>
          <cell r="BI42" t="str">
            <v>Más de 18 años</v>
          </cell>
          <cell r="BJ42" t="str">
            <v>Más de 18 años</v>
          </cell>
          <cell r="BP42">
            <v>1</v>
          </cell>
          <cell r="BU42" t="str">
            <v>no</v>
          </cell>
          <cell r="BV42" t="str">
            <v>Bancos</v>
          </cell>
          <cell r="BX42">
            <v>1</v>
          </cell>
          <cell r="BY42">
            <v>5</v>
          </cell>
          <cell r="BZ42">
            <v>10</v>
          </cell>
          <cell r="CA42">
            <v>3</v>
          </cell>
          <cell r="CB42">
            <v>8</v>
          </cell>
          <cell r="CC42">
            <v>10</v>
          </cell>
          <cell r="CD42">
            <v>9</v>
          </cell>
          <cell r="CF42">
            <v>1</v>
          </cell>
          <cell r="CG42">
            <v>1</v>
          </cell>
          <cell r="CH42">
            <v>1</v>
          </cell>
          <cell r="CJ42">
            <v>3</v>
          </cell>
          <cell r="CK42">
            <v>1</v>
          </cell>
          <cell r="CL42">
            <v>1</v>
          </cell>
          <cell r="CN42" t="str">
            <v>Más de 20 años</v>
          </cell>
          <cell r="CO42" t="str">
            <v>Contratista</v>
          </cell>
          <cell r="CP42" t="str">
            <v>FUNZA</v>
          </cell>
        </row>
        <row r="43">
          <cell r="C43">
            <v>1073515770</v>
          </cell>
          <cell r="D43" t="str">
            <v>02.05.2023 08:31</v>
          </cell>
          <cell r="E43" t="str">
            <v>02.05.2023 08:42</v>
          </cell>
          <cell r="F43" t="str">
            <v>Participación completa</v>
          </cell>
          <cell r="G43">
            <v>10</v>
          </cell>
          <cell r="H43">
            <v>10</v>
          </cell>
          <cell r="I43" t="str">
            <v>Ninguna</v>
          </cell>
          <cell r="K43">
            <v>4</v>
          </cell>
          <cell r="L43">
            <v>4</v>
          </cell>
          <cell r="M43">
            <v>4</v>
          </cell>
          <cell r="N43">
            <v>4</v>
          </cell>
          <cell r="O43">
            <v>4</v>
          </cell>
          <cell r="P43">
            <v>4</v>
          </cell>
          <cell r="Q43">
            <v>3</v>
          </cell>
          <cell r="R43">
            <v>4</v>
          </cell>
          <cell r="T43">
            <v>4</v>
          </cell>
          <cell r="U43">
            <v>4</v>
          </cell>
          <cell r="V43">
            <v>3</v>
          </cell>
          <cell r="W43">
            <v>3</v>
          </cell>
          <cell r="X43">
            <v>4</v>
          </cell>
          <cell r="Y43">
            <v>3</v>
          </cell>
          <cell r="Z43">
            <v>4</v>
          </cell>
          <cell r="AA43">
            <v>4</v>
          </cell>
          <cell r="AC43">
            <v>4</v>
          </cell>
          <cell r="AD43">
            <v>4</v>
          </cell>
          <cell r="AE43">
            <v>4</v>
          </cell>
          <cell r="AF43">
            <v>4</v>
          </cell>
          <cell r="AG43">
            <v>4</v>
          </cell>
          <cell r="AH43">
            <v>4</v>
          </cell>
          <cell r="AI43">
            <v>4</v>
          </cell>
          <cell r="AJ43">
            <v>4</v>
          </cell>
          <cell r="AL43">
            <v>4</v>
          </cell>
          <cell r="AM43">
            <v>4</v>
          </cell>
          <cell r="AN43">
            <v>4</v>
          </cell>
          <cell r="AO43">
            <v>4</v>
          </cell>
          <cell r="AP43">
            <v>4</v>
          </cell>
          <cell r="AQ43">
            <v>4</v>
          </cell>
          <cell r="AR43">
            <v>4</v>
          </cell>
          <cell r="AS43">
            <v>4</v>
          </cell>
          <cell r="AU43">
            <v>4</v>
          </cell>
          <cell r="AV43">
            <v>3</v>
          </cell>
          <cell r="AW43">
            <v>4</v>
          </cell>
          <cell r="AX43">
            <v>4</v>
          </cell>
          <cell r="AY43">
            <v>4</v>
          </cell>
          <cell r="AZ43">
            <v>4</v>
          </cell>
          <cell r="BA43">
            <v>4</v>
          </cell>
          <cell r="BB43">
            <v>4</v>
          </cell>
          <cell r="BC43" t="str">
            <v>Masculino</v>
          </cell>
          <cell r="BD43" t="str">
            <v>Soltero (a)</v>
          </cell>
          <cell r="BE43" t="str">
            <v>Entre 1982 y 1994</v>
          </cell>
          <cell r="BF43" t="str">
            <v>Profesional</v>
          </cell>
          <cell r="BG43" t="str">
            <v>Arrendada</v>
          </cell>
          <cell r="BH43" t="str">
            <v>Ninguno (a)</v>
          </cell>
          <cell r="BO43">
            <v>1</v>
          </cell>
          <cell r="BR43">
            <v>1</v>
          </cell>
          <cell r="BS43">
            <v>1</v>
          </cell>
          <cell r="BU43" t="str">
            <v>sí</v>
          </cell>
          <cell r="BV43" t="str">
            <v>Fondo de empleados</v>
          </cell>
          <cell r="BX43">
            <v>10</v>
          </cell>
          <cell r="BY43">
            <v>10</v>
          </cell>
          <cell r="BZ43">
            <v>10</v>
          </cell>
          <cell r="CA43">
            <v>10</v>
          </cell>
          <cell r="CB43">
            <v>10</v>
          </cell>
          <cell r="CC43">
            <v>10</v>
          </cell>
          <cell r="CD43">
            <v>10</v>
          </cell>
          <cell r="CF43">
            <v>2</v>
          </cell>
          <cell r="CG43">
            <v>3</v>
          </cell>
          <cell r="CH43">
            <v>3</v>
          </cell>
          <cell r="CJ43">
            <v>2</v>
          </cell>
          <cell r="CK43">
            <v>3</v>
          </cell>
          <cell r="CL43">
            <v>3</v>
          </cell>
          <cell r="CN43" t="str">
            <v>Menos de 1 año</v>
          </cell>
          <cell r="CO43" t="str">
            <v>Contratista</v>
          </cell>
          <cell r="CP43" t="str">
            <v>FUNZA</v>
          </cell>
        </row>
        <row r="44">
          <cell r="C44">
            <v>1077144108</v>
          </cell>
          <cell r="D44" t="str">
            <v>02.05.2023 08:31</v>
          </cell>
          <cell r="E44" t="str">
            <v>05.05.2023 12:09</v>
          </cell>
          <cell r="F44" t="str">
            <v>Participación completa</v>
          </cell>
          <cell r="G44">
            <v>9</v>
          </cell>
          <cell r="H44">
            <v>9</v>
          </cell>
          <cell r="I44" t="str">
            <v>Sería bueno verificar carga laboral entre dependencias contra número de funcionarios y cargos</v>
          </cell>
          <cell r="K44">
            <v>4</v>
          </cell>
          <cell r="L44">
            <v>3</v>
          </cell>
          <cell r="M44">
            <v>4</v>
          </cell>
          <cell r="N44">
            <v>3</v>
          </cell>
          <cell r="O44">
            <v>1</v>
          </cell>
          <cell r="P44">
            <v>2</v>
          </cell>
          <cell r="Q44">
            <v>3</v>
          </cell>
          <cell r="R44">
            <v>3</v>
          </cell>
          <cell r="T44">
            <v>3</v>
          </cell>
          <cell r="U44">
            <v>3</v>
          </cell>
          <cell r="V44">
            <v>4</v>
          </cell>
          <cell r="W44">
            <v>3</v>
          </cell>
          <cell r="X44">
            <v>4</v>
          </cell>
          <cell r="Y44">
            <v>4</v>
          </cell>
          <cell r="Z44">
            <v>2</v>
          </cell>
          <cell r="AA44">
            <v>2</v>
          </cell>
          <cell r="AC44">
            <v>3</v>
          </cell>
          <cell r="AD44">
            <v>4</v>
          </cell>
          <cell r="AE44">
            <v>3</v>
          </cell>
          <cell r="AF44">
            <v>4</v>
          </cell>
          <cell r="AG44">
            <v>3</v>
          </cell>
          <cell r="AH44">
            <v>3</v>
          </cell>
          <cell r="AI44">
            <v>3</v>
          </cell>
          <cell r="AJ44">
            <v>4</v>
          </cell>
          <cell r="AL44">
            <v>4</v>
          </cell>
          <cell r="AM44">
            <v>4</v>
          </cell>
          <cell r="AN44">
            <v>3</v>
          </cell>
          <cell r="AO44">
            <v>4</v>
          </cell>
          <cell r="AP44">
            <v>3</v>
          </cell>
          <cell r="AQ44">
            <v>2</v>
          </cell>
          <cell r="AR44">
            <v>4</v>
          </cell>
          <cell r="AS44">
            <v>4</v>
          </cell>
          <cell r="AU44">
            <v>4</v>
          </cell>
          <cell r="AV44">
            <v>3</v>
          </cell>
          <cell r="AW44">
            <v>3</v>
          </cell>
          <cell r="AX44">
            <v>3</v>
          </cell>
          <cell r="AY44">
            <v>3</v>
          </cell>
          <cell r="AZ44">
            <v>3</v>
          </cell>
          <cell r="BA44">
            <v>3</v>
          </cell>
          <cell r="BB44">
            <v>3</v>
          </cell>
          <cell r="BC44" t="str">
            <v>Femenino</v>
          </cell>
          <cell r="BD44" t="str">
            <v>Unión Libre</v>
          </cell>
          <cell r="BE44" t="str">
            <v>Entre 1982 y 1994</v>
          </cell>
          <cell r="BF44" t="str">
            <v>Profesional</v>
          </cell>
          <cell r="BG44" t="str">
            <v>Arrendada</v>
          </cell>
          <cell r="BH44" t="str">
            <v>Ninguno (a)</v>
          </cell>
          <cell r="BO44">
            <v>1</v>
          </cell>
          <cell r="BU44" t="str">
            <v>no</v>
          </cell>
          <cell r="BV44" t="str">
            <v>Bancos</v>
          </cell>
          <cell r="BX44">
            <v>10</v>
          </cell>
          <cell r="BY44">
            <v>10</v>
          </cell>
          <cell r="BZ44">
            <v>10</v>
          </cell>
          <cell r="CA44">
            <v>10</v>
          </cell>
          <cell r="CB44">
            <v>10</v>
          </cell>
          <cell r="CC44">
            <v>8</v>
          </cell>
          <cell r="CD44">
            <v>9</v>
          </cell>
          <cell r="CF44">
            <v>2</v>
          </cell>
          <cell r="CG44">
            <v>2</v>
          </cell>
          <cell r="CH44">
            <v>2</v>
          </cell>
          <cell r="CJ44">
            <v>3</v>
          </cell>
          <cell r="CK44">
            <v>3</v>
          </cell>
          <cell r="CL44">
            <v>3</v>
          </cell>
          <cell r="CN44" t="str">
            <v>Entre 1 y 5 años</v>
          </cell>
          <cell r="CO44" t="str">
            <v>Carrera Administrativa</v>
          </cell>
          <cell r="CP44" t="str">
            <v>FUNZA</v>
          </cell>
        </row>
        <row r="45">
          <cell r="C45">
            <v>22785914</v>
          </cell>
          <cell r="D45" t="str">
            <v>02.05.2023 08:34</v>
          </cell>
          <cell r="E45" t="str">
            <v>02.05.2023 08:55</v>
          </cell>
          <cell r="F45" t="str">
            <v>Participación completa</v>
          </cell>
          <cell r="G45">
            <v>10</v>
          </cell>
          <cell r="H45">
            <v>9</v>
          </cell>
          <cell r="K45">
            <v>4</v>
          </cell>
          <cell r="L45">
            <v>4</v>
          </cell>
          <cell r="M45">
            <v>3</v>
          </cell>
          <cell r="N45">
            <v>4</v>
          </cell>
          <cell r="O45">
            <v>4</v>
          </cell>
          <cell r="P45">
            <v>4</v>
          </cell>
          <cell r="Q45">
            <v>4</v>
          </cell>
          <cell r="R45">
            <v>4</v>
          </cell>
          <cell r="T45">
            <v>3</v>
          </cell>
          <cell r="U45">
            <v>3</v>
          </cell>
          <cell r="V45">
            <v>4</v>
          </cell>
          <cell r="W45">
            <v>4</v>
          </cell>
          <cell r="X45">
            <v>4</v>
          </cell>
          <cell r="Y45">
            <v>4</v>
          </cell>
          <cell r="Z45">
            <v>3</v>
          </cell>
          <cell r="AA45">
            <v>3</v>
          </cell>
          <cell r="AC45">
            <v>3</v>
          </cell>
          <cell r="AD45">
            <v>4</v>
          </cell>
          <cell r="AE45">
            <v>3</v>
          </cell>
          <cell r="AF45">
            <v>3</v>
          </cell>
          <cell r="AG45">
            <v>3</v>
          </cell>
          <cell r="AH45">
            <v>3</v>
          </cell>
          <cell r="AI45">
            <v>4</v>
          </cell>
          <cell r="AJ45">
            <v>3</v>
          </cell>
          <cell r="AL45">
            <v>4</v>
          </cell>
          <cell r="AM45">
            <v>3</v>
          </cell>
          <cell r="AN45">
            <v>3</v>
          </cell>
          <cell r="AO45">
            <v>3</v>
          </cell>
          <cell r="AP45">
            <v>3</v>
          </cell>
          <cell r="AQ45">
            <v>3</v>
          </cell>
          <cell r="AR45">
            <v>4</v>
          </cell>
          <cell r="AS45">
            <v>4</v>
          </cell>
          <cell r="AU45">
            <v>3</v>
          </cell>
          <cell r="AV45">
            <v>3</v>
          </cell>
          <cell r="AW45">
            <v>3</v>
          </cell>
          <cell r="AX45">
            <v>3</v>
          </cell>
          <cell r="AY45">
            <v>3</v>
          </cell>
          <cell r="AZ45">
            <v>3</v>
          </cell>
          <cell r="BA45">
            <v>4</v>
          </cell>
          <cell r="BB45">
            <v>4</v>
          </cell>
          <cell r="BC45" t="str">
            <v>Femenino</v>
          </cell>
          <cell r="BD45" t="str">
            <v>Viudo (a)</v>
          </cell>
          <cell r="BE45" t="str">
            <v>Entre 1965 y 1981</v>
          </cell>
          <cell r="BF45" t="str">
            <v>Profesional</v>
          </cell>
          <cell r="BG45" t="str">
            <v>Propia</v>
          </cell>
          <cell r="BH45">
            <v>1</v>
          </cell>
          <cell r="BI45" t="str">
            <v>Más de 18 años</v>
          </cell>
          <cell r="BO45">
            <v>1</v>
          </cell>
          <cell r="BU45" t="str">
            <v>no</v>
          </cell>
          <cell r="BV45" t="str">
            <v>Bancos</v>
          </cell>
          <cell r="BX45">
            <v>1</v>
          </cell>
          <cell r="BY45">
            <v>10</v>
          </cell>
          <cell r="BZ45">
            <v>5</v>
          </cell>
          <cell r="CA45">
            <v>10</v>
          </cell>
          <cell r="CB45">
            <v>10</v>
          </cell>
          <cell r="CC45">
            <v>9</v>
          </cell>
          <cell r="CD45">
            <v>9</v>
          </cell>
          <cell r="CF45">
            <v>2</v>
          </cell>
          <cell r="CG45">
            <v>3</v>
          </cell>
          <cell r="CH45">
            <v>2</v>
          </cell>
          <cell r="CJ45">
            <v>2</v>
          </cell>
          <cell r="CK45">
            <v>4</v>
          </cell>
          <cell r="CL45">
            <v>2</v>
          </cell>
          <cell r="CN45" t="str">
            <v>Menos de 1 año</v>
          </cell>
          <cell r="CO45" t="str">
            <v>Provisional</v>
          </cell>
          <cell r="CP45" t="str">
            <v>MADRID</v>
          </cell>
        </row>
        <row r="46">
          <cell r="C46">
            <v>1073598749</v>
          </cell>
          <cell r="D46" t="str">
            <v>02.05.2023 08:35</v>
          </cell>
          <cell r="E46" t="str">
            <v>02.05.2023 08:45</v>
          </cell>
          <cell r="F46" t="str">
            <v>Participación completa</v>
          </cell>
          <cell r="G46">
            <v>7</v>
          </cell>
          <cell r="H46">
            <v>8</v>
          </cell>
          <cell r="K46">
            <v>3</v>
          </cell>
          <cell r="L46">
            <v>3</v>
          </cell>
          <cell r="M46">
            <v>3</v>
          </cell>
          <cell r="N46">
            <v>3</v>
          </cell>
          <cell r="O46">
            <v>3</v>
          </cell>
          <cell r="P46">
            <v>3</v>
          </cell>
          <cell r="Q46">
            <v>3</v>
          </cell>
          <cell r="R46">
            <v>2</v>
          </cell>
          <cell r="T46">
            <v>4</v>
          </cell>
          <cell r="U46">
            <v>4</v>
          </cell>
          <cell r="V46">
            <v>3</v>
          </cell>
          <cell r="W46">
            <v>3</v>
          </cell>
          <cell r="X46">
            <v>3</v>
          </cell>
          <cell r="Y46">
            <v>3</v>
          </cell>
          <cell r="Z46">
            <v>4</v>
          </cell>
          <cell r="AA46">
            <v>3</v>
          </cell>
          <cell r="AC46">
            <v>3</v>
          </cell>
          <cell r="AD46">
            <v>4</v>
          </cell>
          <cell r="AE46">
            <v>3</v>
          </cell>
          <cell r="AF46">
            <v>3</v>
          </cell>
          <cell r="AG46">
            <v>3</v>
          </cell>
          <cell r="AH46">
            <v>3</v>
          </cell>
          <cell r="AI46">
            <v>3</v>
          </cell>
          <cell r="AJ46">
            <v>3</v>
          </cell>
          <cell r="AL46">
            <v>3</v>
          </cell>
          <cell r="AM46">
            <v>3</v>
          </cell>
          <cell r="AN46">
            <v>3</v>
          </cell>
          <cell r="AO46">
            <v>3</v>
          </cell>
          <cell r="AP46">
            <v>4</v>
          </cell>
          <cell r="AQ46">
            <v>2</v>
          </cell>
          <cell r="AR46">
            <v>3</v>
          </cell>
          <cell r="AS46">
            <v>4</v>
          </cell>
          <cell r="AU46">
            <v>3</v>
          </cell>
          <cell r="AV46">
            <v>3</v>
          </cell>
          <cell r="AW46">
            <v>3</v>
          </cell>
          <cell r="AX46">
            <v>3</v>
          </cell>
          <cell r="AY46">
            <v>3</v>
          </cell>
          <cell r="AZ46">
            <v>3</v>
          </cell>
          <cell r="BA46">
            <v>3</v>
          </cell>
          <cell r="BB46">
            <v>3</v>
          </cell>
          <cell r="BC46" t="str">
            <v>Masculino</v>
          </cell>
          <cell r="BD46" t="str">
            <v>Soltero (a)</v>
          </cell>
          <cell r="BE46" t="str">
            <v>Entre 1982 y 1994</v>
          </cell>
          <cell r="BF46" t="str">
            <v>Estudiante técnico / tecnólogo</v>
          </cell>
          <cell r="BG46" t="str">
            <v>Arrendada</v>
          </cell>
          <cell r="BH46">
            <v>1</v>
          </cell>
          <cell r="BI46" t="str">
            <v>Entre 0 a 2 años</v>
          </cell>
          <cell r="BO46">
            <v>1</v>
          </cell>
          <cell r="BU46" t="str">
            <v>sí</v>
          </cell>
          <cell r="BV46" t="str">
            <v>Bancos</v>
          </cell>
          <cell r="BX46">
            <v>10</v>
          </cell>
          <cell r="BY46">
            <v>10</v>
          </cell>
          <cell r="BZ46">
            <v>4</v>
          </cell>
          <cell r="CA46">
            <v>3</v>
          </cell>
          <cell r="CB46">
            <v>3</v>
          </cell>
          <cell r="CC46">
            <v>1</v>
          </cell>
          <cell r="CD46">
            <v>1</v>
          </cell>
          <cell r="CF46">
            <v>3</v>
          </cell>
          <cell r="CG46">
            <v>1</v>
          </cell>
          <cell r="CH46">
            <v>3</v>
          </cell>
          <cell r="CJ46">
            <v>3</v>
          </cell>
          <cell r="CK46">
            <v>1</v>
          </cell>
          <cell r="CL46">
            <v>3</v>
          </cell>
          <cell r="CN46" t="str">
            <v>Entre 1 y 5 años</v>
          </cell>
          <cell r="CO46" t="str">
            <v>Carrera Administrativa</v>
          </cell>
          <cell r="CP46" t="str">
            <v>FUNZA</v>
          </cell>
        </row>
        <row r="47">
          <cell r="C47">
            <v>52929469</v>
          </cell>
          <cell r="D47" t="str">
            <v>02.05.2023 08:35</v>
          </cell>
          <cell r="E47" t="str">
            <v>02.05.2023 08:54</v>
          </cell>
          <cell r="F47" t="str">
            <v>Participación completa</v>
          </cell>
          <cell r="G47">
            <v>7</v>
          </cell>
          <cell r="H47">
            <v>7</v>
          </cell>
          <cell r="I47" t="str">
            <v>Se debe tener un enfoque en los funcionarios y la infraestructura adecuada de los mismos para el desarrollo de sus funciones</v>
          </cell>
          <cell r="K47">
            <v>2</v>
          </cell>
          <cell r="L47">
            <v>3</v>
          </cell>
          <cell r="M47">
            <v>2</v>
          </cell>
          <cell r="N47">
            <v>2</v>
          </cell>
          <cell r="O47">
            <v>2</v>
          </cell>
          <cell r="P47">
            <v>2</v>
          </cell>
          <cell r="Q47">
            <v>3</v>
          </cell>
          <cell r="R47">
            <v>2</v>
          </cell>
          <cell r="T47">
            <v>2</v>
          </cell>
          <cell r="U47">
            <v>2</v>
          </cell>
          <cell r="V47">
            <v>3</v>
          </cell>
          <cell r="W47">
            <v>3</v>
          </cell>
          <cell r="X47">
            <v>3</v>
          </cell>
          <cell r="Y47">
            <v>2</v>
          </cell>
          <cell r="Z47">
            <v>2</v>
          </cell>
          <cell r="AA47">
            <v>3</v>
          </cell>
          <cell r="AC47">
            <v>2</v>
          </cell>
          <cell r="AD47">
            <v>4</v>
          </cell>
          <cell r="AE47">
            <v>3</v>
          </cell>
          <cell r="AF47">
            <v>3</v>
          </cell>
          <cell r="AG47">
            <v>2</v>
          </cell>
          <cell r="AH47">
            <v>2</v>
          </cell>
          <cell r="AI47">
            <v>3</v>
          </cell>
          <cell r="AJ47">
            <v>2</v>
          </cell>
          <cell r="AL47">
            <v>3</v>
          </cell>
          <cell r="AM47">
            <v>2</v>
          </cell>
          <cell r="AN47">
            <v>2</v>
          </cell>
          <cell r="AO47">
            <v>3</v>
          </cell>
          <cell r="AP47">
            <v>2</v>
          </cell>
          <cell r="AQ47">
            <v>3</v>
          </cell>
          <cell r="AR47">
            <v>4</v>
          </cell>
          <cell r="AS47">
            <v>3</v>
          </cell>
          <cell r="AU47">
            <v>2</v>
          </cell>
          <cell r="AV47">
            <v>4</v>
          </cell>
          <cell r="AW47">
            <v>2</v>
          </cell>
          <cell r="AX47">
            <v>2</v>
          </cell>
          <cell r="AY47">
            <v>2</v>
          </cell>
          <cell r="AZ47">
            <v>3</v>
          </cell>
          <cell r="BA47">
            <v>2</v>
          </cell>
          <cell r="BB47">
            <v>2</v>
          </cell>
          <cell r="BC47" t="str">
            <v>Femenino</v>
          </cell>
          <cell r="BD47" t="str">
            <v>Soltero (a)</v>
          </cell>
          <cell r="BE47" t="str">
            <v>Entre 1982 y 1994</v>
          </cell>
          <cell r="BF47" t="str">
            <v>Estudiante técnico / tecnólogo</v>
          </cell>
          <cell r="BG47" t="str">
            <v>Arrendada</v>
          </cell>
          <cell r="BH47" t="str">
            <v>Ninguno (a)</v>
          </cell>
          <cell r="BR47">
            <v>1</v>
          </cell>
          <cell r="BS47">
            <v>1</v>
          </cell>
          <cell r="BU47" t="str">
            <v>no</v>
          </cell>
          <cell r="BV47" t="str">
            <v>Bancos</v>
          </cell>
          <cell r="BX47">
            <v>2</v>
          </cell>
          <cell r="BY47">
            <v>8</v>
          </cell>
          <cell r="BZ47">
            <v>10</v>
          </cell>
          <cell r="CA47">
            <v>10</v>
          </cell>
          <cell r="CB47">
            <v>8</v>
          </cell>
          <cell r="CC47">
            <v>8</v>
          </cell>
          <cell r="CD47">
            <v>9</v>
          </cell>
          <cell r="CF47">
            <v>1</v>
          </cell>
          <cell r="CG47">
            <v>1</v>
          </cell>
          <cell r="CH47">
            <v>1</v>
          </cell>
          <cell r="CJ47">
            <v>1</v>
          </cell>
          <cell r="CK47">
            <v>1</v>
          </cell>
          <cell r="CL47">
            <v>1</v>
          </cell>
          <cell r="CN47" t="str">
            <v>Entre 1 y 5 años</v>
          </cell>
          <cell r="CO47" t="str">
            <v>Carrera Administrativa</v>
          </cell>
          <cell r="CP47" t="str">
            <v>BOGOTA</v>
          </cell>
        </row>
        <row r="48">
          <cell r="C48">
            <v>52226717</v>
          </cell>
          <cell r="D48" t="str">
            <v>02.05.2023 08:36</v>
          </cell>
          <cell r="E48" t="str">
            <v>02.05.2023 09:17</v>
          </cell>
          <cell r="F48" t="str">
            <v>Participación completa</v>
          </cell>
          <cell r="G48">
            <v>8</v>
          </cell>
          <cell r="H48">
            <v>4</v>
          </cell>
          <cell r="I48" t="str">
            <v>Ninguna</v>
          </cell>
          <cell r="K48">
            <v>4</v>
          </cell>
          <cell r="L48">
            <v>4</v>
          </cell>
          <cell r="M48">
            <v>4</v>
          </cell>
          <cell r="N48">
            <v>4</v>
          </cell>
          <cell r="O48">
            <v>2</v>
          </cell>
          <cell r="P48">
            <v>2</v>
          </cell>
          <cell r="Q48">
            <v>3</v>
          </cell>
          <cell r="R48">
            <v>2</v>
          </cell>
          <cell r="T48">
            <v>3</v>
          </cell>
          <cell r="U48">
            <v>3</v>
          </cell>
          <cell r="V48">
            <v>2</v>
          </cell>
          <cell r="W48">
            <v>2</v>
          </cell>
          <cell r="X48">
            <v>2</v>
          </cell>
          <cell r="Y48">
            <v>2</v>
          </cell>
          <cell r="Z48">
            <v>2</v>
          </cell>
          <cell r="AA48">
            <v>3</v>
          </cell>
          <cell r="AC48">
            <v>3</v>
          </cell>
          <cell r="AD48">
            <v>3</v>
          </cell>
          <cell r="AE48">
            <v>3</v>
          </cell>
          <cell r="AF48">
            <v>3</v>
          </cell>
          <cell r="AG48">
            <v>3</v>
          </cell>
          <cell r="AH48">
            <v>3</v>
          </cell>
          <cell r="AI48">
            <v>3</v>
          </cell>
          <cell r="AJ48">
            <v>3</v>
          </cell>
          <cell r="AL48">
            <v>3</v>
          </cell>
          <cell r="AM48">
            <v>3</v>
          </cell>
          <cell r="AN48">
            <v>3</v>
          </cell>
          <cell r="AO48">
            <v>3</v>
          </cell>
          <cell r="AP48">
            <v>4</v>
          </cell>
          <cell r="AQ48">
            <v>2</v>
          </cell>
          <cell r="AR48">
            <v>4</v>
          </cell>
          <cell r="AS48">
            <v>4</v>
          </cell>
          <cell r="AU48">
            <v>3</v>
          </cell>
          <cell r="AV48">
            <v>2</v>
          </cell>
          <cell r="AW48">
            <v>3</v>
          </cell>
          <cell r="AX48">
            <v>3</v>
          </cell>
          <cell r="AY48">
            <v>3</v>
          </cell>
          <cell r="AZ48">
            <v>3</v>
          </cell>
          <cell r="BA48">
            <v>3</v>
          </cell>
          <cell r="BB48">
            <v>3</v>
          </cell>
          <cell r="BC48" t="str">
            <v>Femenino</v>
          </cell>
          <cell r="BD48" t="str">
            <v>Unión Libre</v>
          </cell>
          <cell r="BE48" t="str">
            <v>Entre 1965 y 1981</v>
          </cell>
          <cell r="BF48" t="str">
            <v>Profesional</v>
          </cell>
          <cell r="BG48" t="str">
            <v>Propia</v>
          </cell>
          <cell r="BH48">
            <v>2</v>
          </cell>
          <cell r="BI48" t="str">
            <v>Más de 18 años</v>
          </cell>
          <cell r="BJ48" t="str">
            <v>Más de 18 años</v>
          </cell>
          <cell r="BP48">
            <v>1</v>
          </cell>
          <cell r="BU48" t="str">
            <v>sí</v>
          </cell>
          <cell r="BV48" t="str">
            <v>Fondo de empleados</v>
          </cell>
          <cell r="BX48">
            <v>4</v>
          </cell>
          <cell r="BY48">
            <v>10</v>
          </cell>
          <cell r="BZ48">
            <v>10</v>
          </cell>
          <cell r="CA48">
            <v>10</v>
          </cell>
          <cell r="CB48">
            <v>10</v>
          </cell>
          <cell r="CC48">
            <v>4</v>
          </cell>
          <cell r="CD48">
            <v>10</v>
          </cell>
          <cell r="CF48">
            <v>3</v>
          </cell>
          <cell r="CG48">
            <v>1</v>
          </cell>
          <cell r="CH48">
            <v>3</v>
          </cell>
          <cell r="CJ48">
            <v>3</v>
          </cell>
          <cell r="CK48">
            <v>1</v>
          </cell>
          <cell r="CL48">
            <v>3</v>
          </cell>
          <cell r="CN48" t="str">
            <v>Entre 6 y 10 años</v>
          </cell>
          <cell r="CO48" t="str">
            <v>Provisional</v>
          </cell>
          <cell r="CP48" t="str">
            <v>MOSQUERA</v>
          </cell>
        </row>
        <row r="49">
          <cell r="C49">
            <v>1010153217</v>
          </cell>
          <cell r="D49" t="str">
            <v>02.05.2023 08:37</v>
          </cell>
          <cell r="E49" t="str">
            <v>02.05.2023 10:20</v>
          </cell>
          <cell r="F49" t="str">
            <v>Participación completa</v>
          </cell>
          <cell r="G49">
            <v>7</v>
          </cell>
          <cell r="H49">
            <v>6</v>
          </cell>
          <cell r="K49">
            <v>3</v>
          </cell>
          <cell r="L49">
            <v>3</v>
          </cell>
          <cell r="M49">
            <v>3</v>
          </cell>
          <cell r="N49">
            <v>3</v>
          </cell>
          <cell r="O49">
            <v>3</v>
          </cell>
          <cell r="P49">
            <v>3</v>
          </cell>
          <cell r="Q49">
            <v>3</v>
          </cell>
          <cell r="R49">
            <v>2</v>
          </cell>
          <cell r="T49">
            <v>3</v>
          </cell>
          <cell r="U49">
            <v>3</v>
          </cell>
          <cell r="V49">
            <v>3</v>
          </cell>
          <cell r="W49">
            <v>3</v>
          </cell>
          <cell r="X49">
            <v>3</v>
          </cell>
          <cell r="Y49">
            <v>3</v>
          </cell>
          <cell r="Z49">
            <v>3</v>
          </cell>
          <cell r="AA49">
            <v>3</v>
          </cell>
          <cell r="AC49">
            <v>3</v>
          </cell>
          <cell r="AD49">
            <v>3</v>
          </cell>
          <cell r="AE49">
            <v>3</v>
          </cell>
          <cell r="AF49">
            <v>3</v>
          </cell>
          <cell r="AG49">
            <v>3</v>
          </cell>
          <cell r="AH49">
            <v>3</v>
          </cell>
          <cell r="AI49">
            <v>3</v>
          </cell>
          <cell r="AJ49">
            <v>3</v>
          </cell>
          <cell r="AL49">
            <v>3</v>
          </cell>
          <cell r="AM49">
            <v>3</v>
          </cell>
          <cell r="AN49">
            <v>3</v>
          </cell>
          <cell r="AO49">
            <v>3</v>
          </cell>
          <cell r="AP49">
            <v>3</v>
          </cell>
          <cell r="AQ49">
            <v>3</v>
          </cell>
          <cell r="AR49">
            <v>3</v>
          </cell>
          <cell r="AS49">
            <v>3</v>
          </cell>
          <cell r="AU49">
            <v>3</v>
          </cell>
          <cell r="AV49">
            <v>3</v>
          </cell>
          <cell r="AW49">
            <v>3</v>
          </cell>
          <cell r="AX49">
            <v>3</v>
          </cell>
          <cell r="AY49">
            <v>3</v>
          </cell>
          <cell r="AZ49">
            <v>3</v>
          </cell>
          <cell r="BA49">
            <v>3</v>
          </cell>
          <cell r="BB49">
            <v>3</v>
          </cell>
          <cell r="BC49" t="str">
            <v>Femenino</v>
          </cell>
          <cell r="BD49" t="str">
            <v>Soltero (a)</v>
          </cell>
          <cell r="BE49" t="str">
            <v>Después de 1995</v>
          </cell>
          <cell r="BF49" t="str">
            <v>Estudiante universitario</v>
          </cell>
          <cell r="BG49" t="str">
            <v>Propia</v>
          </cell>
          <cell r="BH49" t="str">
            <v>Ninguno (a)</v>
          </cell>
          <cell r="BR49">
            <v>1</v>
          </cell>
          <cell r="BU49" t="str">
            <v>sí</v>
          </cell>
          <cell r="BV49" t="str">
            <v>Compañías de financiamiento</v>
          </cell>
          <cell r="BX49">
            <v>8</v>
          </cell>
          <cell r="BY49">
            <v>10</v>
          </cell>
          <cell r="BZ49">
            <v>10</v>
          </cell>
          <cell r="CA49">
            <v>9</v>
          </cell>
          <cell r="CB49">
            <v>9</v>
          </cell>
          <cell r="CC49">
            <v>10</v>
          </cell>
          <cell r="CD49">
            <v>8</v>
          </cell>
          <cell r="CF49">
            <v>2</v>
          </cell>
          <cell r="CG49">
            <v>4</v>
          </cell>
          <cell r="CH49">
            <v>3</v>
          </cell>
          <cell r="CJ49">
            <v>2</v>
          </cell>
          <cell r="CK49">
            <v>4</v>
          </cell>
          <cell r="CL49">
            <v>3</v>
          </cell>
          <cell r="CN49" t="str">
            <v>Entre 1 y 5 años</v>
          </cell>
          <cell r="CO49" t="str">
            <v>Contratista</v>
          </cell>
          <cell r="CP49" t="str">
            <v>FUNZA</v>
          </cell>
        </row>
        <row r="50">
          <cell r="C50">
            <v>52364562</v>
          </cell>
          <cell r="D50" t="str">
            <v>02.05.2023 08:39</v>
          </cell>
          <cell r="E50" t="str">
            <v>08.05.2023 13:20</v>
          </cell>
          <cell r="F50" t="str">
            <v>Participación completa</v>
          </cell>
          <cell r="G50">
            <v>10</v>
          </cell>
          <cell r="H50">
            <v>10</v>
          </cell>
          <cell r="K50">
            <v>4</v>
          </cell>
          <cell r="L50">
            <v>4</v>
          </cell>
          <cell r="M50">
            <v>4</v>
          </cell>
          <cell r="N50">
            <v>4</v>
          </cell>
          <cell r="O50">
            <v>3</v>
          </cell>
          <cell r="P50">
            <v>3</v>
          </cell>
          <cell r="Q50">
            <v>3</v>
          </cell>
          <cell r="R50">
            <v>3</v>
          </cell>
          <cell r="T50">
            <v>3</v>
          </cell>
          <cell r="U50">
            <v>4</v>
          </cell>
          <cell r="V50">
            <v>3</v>
          </cell>
          <cell r="W50">
            <v>3</v>
          </cell>
          <cell r="X50">
            <v>4</v>
          </cell>
          <cell r="Y50">
            <v>3</v>
          </cell>
          <cell r="Z50">
            <v>3</v>
          </cell>
          <cell r="AA50">
            <v>3</v>
          </cell>
          <cell r="AC50">
            <v>3</v>
          </cell>
          <cell r="AD50">
            <v>4</v>
          </cell>
          <cell r="AE50">
            <v>3</v>
          </cell>
          <cell r="AF50">
            <v>4</v>
          </cell>
          <cell r="AG50">
            <v>3</v>
          </cell>
          <cell r="AH50">
            <v>3</v>
          </cell>
          <cell r="AI50">
            <v>4</v>
          </cell>
          <cell r="AJ50">
            <v>3</v>
          </cell>
          <cell r="AL50">
            <v>4</v>
          </cell>
          <cell r="AM50">
            <v>3</v>
          </cell>
          <cell r="AN50">
            <v>3</v>
          </cell>
          <cell r="AO50">
            <v>3</v>
          </cell>
          <cell r="AP50">
            <v>3</v>
          </cell>
          <cell r="AQ50">
            <v>3</v>
          </cell>
          <cell r="AR50">
            <v>4</v>
          </cell>
          <cell r="AS50">
            <v>4</v>
          </cell>
          <cell r="AU50">
            <v>3</v>
          </cell>
          <cell r="AV50">
            <v>3</v>
          </cell>
          <cell r="AW50">
            <v>4</v>
          </cell>
          <cell r="AX50">
            <v>4</v>
          </cell>
          <cell r="AY50">
            <v>4</v>
          </cell>
          <cell r="AZ50">
            <v>4</v>
          </cell>
          <cell r="BA50">
            <v>4</v>
          </cell>
          <cell r="BB50">
            <v>4</v>
          </cell>
          <cell r="BC50" t="str">
            <v>Femenino</v>
          </cell>
          <cell r="BD50" t="str">
            <v>Casado (a)</v>
          </cell>
          <cell r="BE50" t="str">
            <v>Entre 1965 y 1981</v>
          </cell>
          <cell r="BF50" t="str">
            <v>Profesional</v>
          </cell>
          <cell r="BG50" t="str">
            <v>Propia</v>
          </cell>
          <cell r="BH50">
            <v>2</v>
          </cell>
          <cell r="BI50" t="str">
            <v>Más de 18 años</v>
          </cell>
          <cell r="BJ50" t="str">
            <v>Entre 12 y 18 años</v>
          </cell>
          <cell r="BP50">
            <v>1</v>
          </cell>
          <cell r="BU50" t="str">
            <v>sí</v>
          </cell>
          <cell r="BV50" t="str">
            <v>Amigos o familiares</v>
          </cell>
          <cell r="BX50">
            <v>6</v>
          </cell>
          <cell r="BY50">
            <v>10</v>
          </cell>
          <cell r="BZ50">
            <v>10</v>
          </cell>
          <cell r="CA50">
            <v>10</v>
          </cell>
          <cell r="CB50">
            <v>10</v>
          </cell>
          <cell r="CC50">
            <v>8</v>
          </cell>
          <cell r="CD50">
            <v>7</v>
          </cell>
          <cell r="CF50">
            <v>2</v>
          </cell>
          <cell r="CG50">
            <v>3</v>
          </cell>
          <cell r="CH50">
            <v>3</v>
          </cell>
          <cell r="CJ50">
            <v>2</v>
          </cell>
          <cell r="CK50">
            <v>3</v>
          </cell>
          <cell r="CL50">
            <v>3</v>
          </cell>
          <cell r="CN50" t="str">
            <v>Entre 1 y 5 años</v>
          </cell>
          <cell r="CO50" t="str">
            <v>Contratista</v>
          </cell>
          <cell r="CP50" t="str">
            <v>FACATATIVA</v>
          </cell>
        </row>
        <row r="51">
          <cell r="C51">
            <v>1070964058</v>
          </cell>
          <cell r="D51" t="str">
            <v>02.05.2023 08:39</v>
          </cell>
          <cell r="E51" t="str">
            <v>02.05.2023 08:53</v>
          </cell>
          <cell r="F51" t="str">
            <v>Participación completa</v>
          </cell>
          <cell r="G51">
            <v>10</v>
          </cell>
          <cell r="H51">
            <v>8</v>
          </cell>
          <cell r="I51" t="str">
            <v>Si hago relación a condiciones de trabajo, la única observación que presento corresponde a el sitio de trabajo ya que la iluminación es inadecuada y el puesto de trabajo no es acorde, sin embargo estas observaciones se ha realizado anteriormente, esperando los cambios respectivos.</v>
          </cell>
          <cell r="K51">
            <v>3</v>
          </cell>
          <cell r="L51">
            <v>3</v>
          </cell>
          <cell r="M51">
            <v>3</v>
          </cell>
          <cell r="N51">
            <v>3</v>
          </cell>
          <cell r="O51">
            <v>3</v>
          </cell>
          <cell r="P51">
            <v>3</v>
          </cell>
          <cell r="Q51">
            <v>4</v>
          </cell>
          <cell r="R51">
            <v>3</v>
          </cell>
          <cell r="T51">
            <v>3</v>
          </cell>
          <cell r="U51">
            <v>4</v>
          </cell>
          <cell r="V51">
            <v>3</v>
          </cell>
          <cell r="W51">
            <v>3</v>
          </cell>
          <cell r="X51">
            <v>3</v>
          </cell>
          <cell r="Y51">
            <v>3</v>
          </cell>
          <cell r="Z51">
            <v>3</v>
          </cell>
          <cell r="AA51">
            <v>3</v>
          </cell>
          <cell r="AC51">
            <v>2</v>
          </cell>
          <cell r="AD51">
            <v>4</v>
          </cell>
          <cell r="AE51">
            <v>2</v>
          </cell>
          <cell r="AF51">
            <v>4</v>
          </cell>
          <cell r="AG51">
            <v>2</v>
          </cell>
          <cell r="AH51">
            <v>3</v>
          </cell>
          <cell r="AI51">
            <v>3</v>
          </cell>
          <cell r="AJ51">
            <v>3</v>
          </cell>
          <cell r="AL51">
            <v>3</v>
          </cell>
          <cell r="AM51">
            <v>3</v>
          </cell>
          <cell r="AN51">
            <v>3</v>
          </cell>
          <cell r="AO51">
            <v>3</v>
          </cell>
          <cell r="AP51">
            <v>3</v>
          </cell>
          <cell r="AQ51">
            <v>3</v>
          </cell>
          <cell r="AR51">
            <v>4</v>
          </cell>
          <cell r="AS51">
            <v>4</v>
          </cell>
          <cell r="AU51">
            <v>2</v>
          </cell>
          <cell r="AV51">
            <v>4</v>
          </cell>
          <cell r="AW51">
            <v>3</v>
          </cell>
          <cell r="AX51">
            <v>3</v>
          </cell>
          <cell r="AY51">
            <v>3</v>
          </cell>
          <cell r="AZ51">
            <v>3</v>
          </cell>
          <cell r="BA51">
            <v>4</v>
          </cell>
          <cell r="BB51">
            <v>3</v>
          </cell>
          <cell r="BC51" t="str">
            <v>Femenino</v>
          </cell>
          <cell r="BD51" t="str">
            <v>Casado (a)</v>
          </cell>
          <cell r="BE51" t="str">
            <v>Entre 1982 y 1994</v>
          </cell>
          <cell r="BF51" t="str">
            <v>Estudiante universitario</v>
          </cell>
          <cell r="BG51" t="str">
            <v>Propia</v>
          </cell>
          <cell r="BH51">
            <v>1</v>
          </cell>
          <cell r="BI51" t="str">
            <v>Entre 2 y 6 años</v>
          </cell>
          <cell r="BP51">
            <v>1</v>
          </cell>
          <cell r="BU51" t="str">
            <v>no</v>
          </cell>
          <cell r="BV51" t="str">
            <v>Bancos</v>
          </cell>
          <cell r="BX51">
            <v>1</v>
          </cell>
          <cell r="BY51">
            <v>10</v>
          </cell>
          <cell r="BZ51">
            <v>10</v>
          </cell>
          <cell r="CA51">
            <v>10</v>
          </cell>
          <cell r="CB51">
            <v>1</v>
          </cell>
          <cell r="CC51">
            <v>1</v>
          </cell>
          <cell r="CD51">
            <v>1</v>
          </cell>
          <cell r="CF51">
            <v>3</v>
          </cell>
          <cell r="CG51">
            <v>2</v>
          </cell>
          <cell r="CH51">
            <v>2</v>
          </cell>
          <cell r="CJ51">
            <v>3</v>
          </cell>
          <cell r="CK51">
            <v>2</v>
          </cell>
          <cell r="CL51">
            <v>2</v>
          </cell>
          <cell r="CN51" t="str">
            <v>Entre 1 y 5 años</v>
          </cell>
          <cell r="CO51" t="str">
            <v>Carrera Administrativa</v>
          </cell>
          <cell r="CP51" t="str">
            <v>FACATATIVA</v>
          </cell>
        </row>
        <row r="52">
          <cell r="C52">
            <v>35394206</v>
          </cell>
          <cell r="D52" t="str">
            <v>02.05.2023 08:41</v>
          </cell>
          <cell r="E52" t="str">
            <v>02.05.2023 08:57</v>
          </cell>
          <cell r="F52" t="str">
            <v>Participación completa</v>
          </cell>
          <cell r="G52">
            <v>7</v>
          </cell>
          <cell r="H52">
            <v>9</v>
          </cell>
          <cell r="I52" t="str">
            <v>No es justo que al tener un beneficio por la ley sea desconocido por la entidad y sea necesario solicitar mediante acción de tutel el Amparo y reconocimiento de los mismos</v>
          </cell>
          <cell r="K52">
            <v>3</v>
          </cell>
          <cell r="L52">
            <v>3</v>
          </cell>
          <cell r="M52">
            <v>3</v>
          </cell>
          <cell r="N52">
            <v>3</v>
          </cell>
          <cell r="O52">
            <v>1</v>
          </cell>
          <cell r="P52">
            <v>2</v>
          </cell>
          <cell r="Q52">
            <v>3</v>
          </cell>
          <cell r="R52">
            <v>2</v>
          </cell>
          <cell r="T52">
            <v>2</v>
          </cell>
          <cell r="U52">
            <v>3</v>
          </cell>
          <cell r="V52">
            <v>2</v>
          </cell>
          <cell r="W52">
            <v>1</v>
          </cell>
          <cell r="X52">
            <v>1</v>
          </cell>
          <cell r="Y52">
            <v>2</v>
          </cell>
          <cell r="Z52">
            <v>2</v>
          </cell>
          <cell r="AA52">
            <v>3</v>
          </cell>
          <cell r="AC52">
            <v>2</v>
          </cell>
          <cell r="AD52">
            <v>3</v>
          </cell>
          <cell r="AE52">
            <v>2</v>
          </cell>
          <cell r="AF52">
            <v>3</v>
          </cell>
          <cell r="AG52">
            <v>2</v>
          </cell>
          <cell r="AH52">
            <v>2</v>
          </cell>
          <cell r="AI52">
            <v>2</v>
          </cell>
          <cell r="AJ52">
            <v>2</v>
          </cell>
          <cell r="AL52">
            <v>2</v>
          </cell>
          <cell r="AM52">
            <v>1</v>
          </cell>
          <cell r="AN52">
            <v>2</v>
          </cell>
          <cell r="AO52">
            <v>3</v>
          </cell>
          <cell r="AP52">
            <v>2</v>
          </cell>
          <cell r="AQ52">
            <v>1</v>
          </cell>
          <cell r="AR52">
            <v>3</v>
          </cell>
          <cell r="AS52">
            <v>4</v>
          </cell>
          <cell r="AU52">
            <v>2</v>
          </cell>
          <cell r="AV52">
            <v>2</v>
          </cell>
          <cell r="AW52">
            <v>2</v>
          </cell>
          <cell r="AX52">
            <v>2</v>
          </cell>
          <cell r="AY52">
            <v>1</v>
          </cell>
          <cell r="AZ52">
            <v>1</v>
          </cell>
          <cell r="BA52">
            <v>2</v>
          </cell>
          <cell r="BB52">
            <v>3</v>
          </cell>
          <cell r="BC52" t="str">
            <v>Femenino</v>
          </cell>
          <cell r="BD52" t="str">
            <v>Unión Libre</v>
          </cell>
          <cell r="BE52" t="str">
            <v>Entre 1982 y 1994</v>
          </cell>
          <cell r="BF52" t="str">
            <v>Técnico / tecnólogo</v>
          </cell>
          <cell r="BG52" t="str">
            <v>Propia</v>
          </cell>
          <cell r="BH52">
            <v>3</v>
          </cell>
          <cell r="BI52" t="str">
            <v>Entre 12 y 18 años</v>
          </cell>
          <cell r="BJ52" t="str">
            <v>De 6 a 12 años</v>
          </cell>
          <cell r="BK52" t="str">
            <v>Entre 0 a 2 años</v>
          </cell>
          <cell r="BO52">
            <v>1</v>
          </cell>
          <cell r="BU52" t="str">
            <v>sí</v>
          </cell>
          <cell r="BV52" t="str">
            <v>Bancos</v>
          </cell>
          <cell r="BX52">
            <v>1</v>
          </cell>
          <cell r="BY52">
            <v>10</v>
          </cell>
          <cell r="BZ52">
            <v>5</v>
          </cell>
          <cell r="CA52">
            <v>1</v>
          </cell>
          <cell r="CB52">
            <v>1</v>
          </cell>
          <cell r="CC52">
            <v>1</v>
          </cell>
          <cell r="CD52">
            <v>6</v>
          </cell>
          <cell r="CF52">
            <v>2</v>
          </cell>
          <cell r="CG52">
            <v>2</v>
          </cell>
          <cell r="CH52">
            <v>2</v>
          </cell>
          <cell r="CJ52">
            <v>2</v>
          </cell>
          <cell r="CK52">
            <v>2</v>
          </cell>
          <cell r="CL52">
            <v>2</v>
          </cell>
          <cell r="CN52" t="str">
            <v>Entre 11 y 20 años</v>
          </cell>
          <cell r="CO52" t="str">
            <v>Carrera Administrativa</v>
          </cell>
          <cell r="CP52" t="str">
            <v>FUNZA</v>
          </cell>
        </row>
        <row r="53">
          <cell r="C53">
            <v>1032375765</v>
          </cell>
          <cell r="D53" t="str">
            <v>02.05.2023 08:41</v>
          </cell>
          <cell r="E53" t="str">
            <v>07.05.2023 22:31</v>
          </cell>
          <cell r="F53" t="str">
            <v>Participación completa</v>
          </cell>
          <cell r="G53">
            <v>9</v>
          </cell>
          <cell r="H53">
            <v>7</v>
          </cell>
          <cell r="I53" t="str">
            <v>Ninguna</v>
          </cell>
          <cell r="K53">
            <v>4</v>
          </cell>
          <cell r="L53">
            <v>3</v>
          </cell>
          <cell r="M53">
            <v>4</v>
          </cell>
          <cell r="N53">
            <v>4</v>
          </cell>
          <cell r="O53">
            <v>2</v>
          </cell>
          <cell r="P53">
            <v>2</v>
          </cell>
          <cell r="Q53">
            <v>2</v>
          </cell>
          <cell r="R53">
            <v>2</v>
          </cell>
          <cell r="T53">
            <v>2</v>
          </cell>
          <cell r="U53">
            <v>3</v>
          </cell>
          <cell r="V53">
            <v>2</v>
          </cell>
          <cell r="W53">
            <v>2</v>
          </cell>
          <cell r="X53">
            <v>3</v>
          </cell>
          <cell r="Y53">
            <v>2</v>
          </cell>
          <cell r="Z53">
            <v>2</v>
          </cell>
          <cell r="AA53">
            <v>2</v>
          </cell>
          <cell r="AC53">
            <v>2</v>
          </cell>
          <cell r="AD53">
            <v>2</v>
          </cell>
          <cell r="AE53">
            <v>3</v>
          </cell>
          <cell r="AF53">
            <v>2</v>
          </cell>
          <cell r="AG53">
            <v>2</v>
          </cell>
          <cell r="AH53">
            <v>2</v>
          </cell>
          <cell r="AI53">
            <v>2</v>
          </cell>
          <cell r="AJ53">
            <v>2</v>
          </cell>
          <cell r="AL53">
            <v>2</v>
          </cell>
          <cell r="AM53">
            <v>2</v>
          </cell>
          <cell r="AN53">
            <v>2</v>
          </cell>
          <cell r="AO53">
            <v>4</v>
          </cell>
          <cell r="AP53">
            <v>3</v>
          </cell>
          <cell r="AQ53">
            <v>3</v>
          </cell>
          <cell r="AR53">
            <v>4</v>
          </cell>
          <cell r="AS53">
            <v>4</v>
          </cell>
          <cell r="AU53">
            <v>2</v>
          </cell>
          <cell r="AV53">
            <v>3</v>
          </cell>
          <cell r="AW53">
            <v>3</v>
          </cell>
          <cell r="AX53">
            <v>2</v>
          </cell>
          <cell r="AY53">
            <v>3</v>
          </cell>
          <cell r="AZ53">
            <v>3</v>
          </cell>
          <cell r="BA53">
            <v>3</v>
          </cell>
          <cell r="BB53">
            <v>3</v>
          </cell>
          <cell r="BC53" t="str">
            <v>Masculino</v>
          </cell>
          <cell r="BD53" t="str">
            <v>Casado (a)</v>
          </cell>
          <cell r="BE53" t="str">
            <v>Entre 1982 y 1994</v>
          </cell>
          <cell r="BF53" t="str">
            <v>Profesional</v>
          </cell>
          <cell r="BG53" t="str">
            <v>Arrendada</v>
          </cell>
          <cell r="BH53">
            <v>2</v>
          </cell>
          <cell r="BI53" t="str">
            <v>De 6 a 12 años</v>
          </cell>
          <cell r="BJ53" t="str">
            <v>Entre 0 a 2 años</v>
          </cell>
          <cell r="BP53">
            <v>1</v>
          </cell>
          <cell r="BU53" t="str">
            <v>sí</v>
          </cell>
          <cell r="BV53" t="str">
            <v>Fondo de empleados</v>
          </cell>
          <cell r="BX53">
            <v>10</v>
          </cell>
          <cell r="BY53">
            <v>10</v>
          </cell>
          <cell r="BZ53">
            <v>10</v>
          </cell>
          <cell r="CA53">
            <v>10</v>
          </cell>
          <cell r="CB53">
            <v>10</v>
          </cell>
          <cell r="CC53">
            <v>10</v>
          </cell>
          <cell r="CD53">
            <v>4</v>
          </cell>
          <cell r="CF53">
            <v>2</v>
          </cell>
          <cell r="CG53">
            <v>1</v>
          </cell>
          <cell r="CH53">
            <v>1</v>
          </cell>
          <cell r="CJ53">
            <v>2</v>
          </cell>
          <cell r="CK53">
            <v>1</v>
          </cell>
          <cell r="CL53">
            <v>1</v>
          </cell>
          <cell r="CN53" t="str">
            <v>Entre 1 y 5 años</v>
          </cell>
          <cell r="CO53" t="str">
            <v>Carrera Administrativa</v>
          </cell>
          <cell r="CP53" t="str">
            <v>BOGOTA</v>
          </cell>
        </row>
        <row r="54">
          <cell r="C54">
            <v>93409479</v>
          </cell>
          <cell r="D54" t="str">
            <v>02.05.2023 08:45</v>
          </cell>
          <cell r="E54" t="str">
            <v>02.05.2023 09:10</v>
          </cell>
          <cell r="F54" t="str">
            <v>Participación completa</v>
          </cell>
          <cell r="G54">
            <v>8</v>
          </cell>
          <cell r="H54">
            <v>6</v>
          </cell>
          <cell r="I54" t="str">
            <v>Estoy presentado sobrecarga laboral por actividades que no aportan al cargo</v>
          </cell>
          <cell r="K54">
            <v>4</v>
          </cell>
          <cell r="L54">
            <v>2</v>
          </cell>
          <cell r="M54">
            <v>3</v>
          </cell>
          <cell r="N54">
            <v>4</v>
          </cell>
          <cell r="O54">
            <v>4</v>
          </cell>
          <cell r="P54">
            <v>3</v>
          </cell>
          <cell r="Q54">
            <v>2</v>
          </cell>
          <cell r="R54">
            <v>2</v>
          </cell>
          <cell r="T54">
            <v>4</v>
          </cell>
          <cell r="U54">
            <v>2</v>
          </cell>
          <cell r="V54">
            <v>4</v>
          </cell>
          <cell r="W54">
            <v>1</v>
          </cell>
          <cell r="X54">
            <v>1</v>
          </cell>
          <cell r="Y54">
            <v>2</v>
          </cell>
          <cell r="Z54">
            <v>3</v>
          </cell>
          <cell r="AA54">
            <v>3</v>
          </cell>
          <cell r="AC54">
            <v>2</v>
          </cell>
          <cell r="AD54">
            <v>2</v>
          </cell>
          <cell r="AE54">
            <v>3</v>
          </cell>
          <cell r="AF54">
            <v>3</v>
          </cell>
          <cell r="AG54">
            <v>3</v>
          </cell>
          <cell r="AH54">
            <v>2</v>
          </cell>
          <cell r="AI54">
            <v>2</v>
          </cell>
          <cell r="AJ54">
            <v>1</v>
          </cell>
          <cell r="AL54">
            <v>3</v>
          </cell>
          <cell r="AM54">
            <v>3</v>
          </cell>
          <cell r="AN54">
            <v>3</v>
          </cell>
          <cell r="AO54">
            <v>3</v>
          </cell>
          <cell r="AP54">
            <v>2</v>
          </cell>
          <cell r="AQ54">
            <v>2</v>
          </cell>
          <cell r="AR54">
            <v>4</v>
          </cell>
          <cell r="AS54">
            <v>4</v>
          </cell>
          <cell r="AU54">
            <v>2</v>
          </cell>
          <cell r="AV54">
            <v>2</v>
          </cell>
          <cell r="AW54">
            <v>2</v>
          </cell>
          <cell r="AX54">
            <v>2</v>
          </cell>
          <cell r="AY54">
            <v>3</v>
          </cell>
          <cell r="AZ54">
            <v>4</v>
          </cell>
          <cell r="BA54">
            <v>3</v>
          </cell>
          <cell r="BB54">
            <v>4</v>
          </cell>
          <cell r="BC54" t="str">
            <v>Masculino</v>
          </cell>
          <cell r="BD54" t="str">
            <v>Separado (a) / Divorciado (a)</v>
          </cell>
          <cell r="BE54" t="str">
            <v>Entre 1965 y 1981</v>
          </cell>
          <cell r="BF54" t="str">
            <v>Profesional</v>
          </cell>
          <cell r="BG54" t="str">
            <v>Arrendada</v>
          </cell>
          <cell r="BH54" t="str">
            <v>Ninguno (a)</v>
          </cell>
          <cell r="BO54">
            <v>1</v>
          </cell>
          <cell r="BU54" t="str">
            <v>sí</v>
          </cell>
          <cell r="BV54" t="str">
            <v>Fondo de empleados</v>
          </cell>
          <cell r="BX54">
            <v>1</v>
          </cell>
          <cell r="BY54">
            <v>8</v>
          </cell>
          <cell r="BZ54">
            <v>5</v>
          </cell>
          <cell r="CA54">
            <v>5</v>
          </cell>
          <cell r="CB54">
            <v>3</v>
          </cell>
          <cell r="CC54">
            <v>5</v>
          </cell>
          <cell r="CD54">
            <v>8</v>
          </cell>
          <cell r="CF54">
            <v>3</v>
          </cell>
          <cell r="CG54">
            <v>1</v>
          </cell>
          <cell r="CH54">
            <v>2</v>
          </cell>
          <cell r="CJ54">
            <v>2</v>
          </cell>
          <cell r="CK54">
            <v>3</v>
          </cell>
          <cell r="CL54">
            <v>1</v>
          </cell>
          <cell r="CN54" t="str">
            <v>Entre 11 y 20 años</v>
          </cell>
          <cell r="CO54" t="str">
            <v>Carrera Administrativa</v>
          </cell>
          <cell r="CP54" t="str">
            <v>FUNZA</v>
          </cell>
        </row>
        <row r="55">
          <cell r="C55">
            <v>1077033676</v>
          </cell>
          <cell r="D55" t="str">
            <v>02.05.2023 08:46</v>
          </cell>
          <cell r="E55" t="str">
            <v>02.05.2023 08:58</v>
          </cell>
          <cell r="F55" t="str">
            <v>Participación completa</v>
          </cell>
          <cell r="G55">
            <v>8</v>
          </cell>
          <cell r="H55">
            <v>8</v>
          </cell>
          <cell r="K55">
            <v>3</v>
          </cell>
          <cell r="L55">
            <v>3</v>
          </cell>
          <cell r="M55">
            <v>3</v>
          </cell>
          <cell r="N55">
            <v>4</v>
          </cell>
          <cell r="O55">
            <v>2</v>
          </cell>
          <cell r="P55">
            <v>2</v>
          </cell>
          <cell r="Q55">
            <v>3</v>
          </cell>
          <cell r="R55">
            <v>3</v>
          </cell>
          <cell r="T55">
            <v>3</v>
          </cell>
          <cell r="U55">
            <v>3</v>
          </cell>
          <cell r="V55">
            <v>3</v>
          </cell>
          <cell r="W55">
            <v>3</v>
          </cell>
          <cell r="X55">
            <v>3</v>
          </cell>
          <cell r="Y55">
            <v>3</v>
          </cell>
          <cell r="Z55">
            <v>2</v>
          </cell>
          <cell r="AA55">
            <v>2</v>
          </cell>
          <cell r="AC55">
            <v>2</v>
          </cell>
          <cell r="AD55">
            <v>3</v>
          </cell>
          <cell r="AE55">
            <v>3</v>
          </cell>
          <cell r="AF55">
            <v>3</v>
          </cell>
          <cell r="AG55">
            <v>2</v>
          </cell>
          <cell r="AH55">
            <v>2</v>
          </cell>
          <cell r="AI55">
            <v>2</v>
          </cell>
          <cell r="AJ55">
            <v>2</v>
          </cell>
          <cell r="AL55">
            <v>3</v>
          </cell>
          <cell r="AM55">
            <v>3</v>
          </cell>
          <cell r="AN55">
            <v>3</v>
          </cell>
          <cell r="AO55">
            <v>3</v>
          </cell>
          <cell r="AP55">
            <v>3</v>
          </cell>
          <cell r="AQ55">
            <v>3</v>
          </cell>
          <cell r="AR55">
            <v>3</v>
          </cell>
          <cell r="AS55">
            <v>3</v>
          </cell>
          <cell r="AU55">
            <v>3</v>
          </cell>
          <cell r="AV55">
            <v>3</v>
          </cell>
          <cell r="AW55">
            <v>2</v>
          </cell>
          <cell r="AX55">
            <v>2</v>
          </cell>
          <cell r="AY55">
            <v>2</v>
          </cell>
          <cell r="AZ55">
            <v>2</v>
          </cell>
          <cell r="BA55">
            <v>3</v>
          </cell>
          <cell r="BB55">
            <v>3</v>
          </cell>
          <cell r="BC55" t="str">
            <v>Femenino</v>
          </cell>
          <cell r="BD55" t="str">
            <v>Soltero (a)</v>
          </cell>
          <cell r="BE55" t="str">
            <v>Entre 1982 y 1994</v>
          </cell>
          <cell r="BF55" t="str">
            <v>Profesional</v>
          </cell>
          <cell r="BG55" t="str">
            <v>Arrendada</v>
          </cell>
          <cell r="BH55">
            <v>1</v>
          </cell>
          <cell r="BI55" t="str">
            <v>Entre 12 y 18 años</v>
          </cell>
          <cell r="BO55">
            <v>1</v>
          </cell>
          <cell r="BU55" t="str">
            <v>no</v>
          </cell>
          <cell r="BV55" t="str">
            <v>Bancos</v>
          </cell>
          <cell r="BX55">
            <v>1</v>
          </cell>
          <cell r="BY55">
            <v>10</v>
          </cell>
          <cell r="BZ55">
            <v>10</v>
          </cell>
          <cell r="CA55">
            <v>10</v>
          </cell>
          <cell r="CB55">
            <v>10</v>
          </cell>
          <cell r="CC55">
            <v>10</v>
          </cell>
          <cell r="CD55">
            <v>1</v>
          </cell>
          <cell r="CF55">
            <v>3</v>
          </cell>
          <cell r="CG55">
            <v>2</v>
          </cell>
          <cell r="CH55">
            <v>3</v>
          </cell>
          <cell r="CJ55">
            <v>2</v>
          </cell>
          <cell r="CK55">
            <v>2</v>
          </cell>
          <cell r="CL55">
            <v>2</v>
          </cell>
          <cell r="CN55" t="str">
            <v>Entre 1 y 5 años</v>
          </cell>
          <cell r="CO55" t="str">
            <v>Carrera Administrativa</v>
          </cell>
          <cell r="CP55" t="str">
            <v>FUNZA</v>
          </cell>
        </row>
        <row r="56">
          <cell r="C56">
            <v>20401211</v>
          </cell>
          <cell r="D56" t="str">
            <v>02.05.2023 08:47</v>
          </cell>
          <cell r="E56" t="str">
            <v>02.05.2023 08:55</v>
          </cell>
          <cell r="F56" t="str">
            <v>Participación completa</v>
          </cell>
          <cell r="G56">
            <v>7</v>
          </cell>
          <cell r="H56">
            <v>7</v>
          </cell>
          <cell r="K56">
            <v>3</v>
          </cell>
          <cell r="L56">
            <v>3</v>
          </cell>
          <cell r="M56">
            <v>3</v>
          </cell>
          <cell r="N56">
            <v>3</v>
          </cell>
          <cell r="O56">
            <v>1</v>
          </cell>
          <cell r="P56">
            <v>3</v>
          </cell>
          <cell r="Q56">
            <v>2</v>
          </cell>
          <cell r="R56">
            <v>3</v>
          </cell>
          <cell r="T56">
            <v>3</v>
          </cell>
          <cell r="U56">
            <v>3</v>
          </cell>
          <cell r="V56">
            <v>3</v>
          </cell>
          <cell r="W56">
            <v>3</v>
          </cell>
          <cell r="X56">
            <v>3</v>
          </cell>
          <cell r="Y56">
            <v>2</v>
          </cell>
          <cell r="Z56">
            <v>2</v>
          </cell>
          <cell r="AA56">
            <v>2</v>
          </cell>
          <cell r="AC56">
            <v>2</v>
          </cell>
          <cell r="AD56">
            <v>4</v>
          </cell>
          <cell r="AE56">
            <v>2</v>
          </cell>
          <cell r="AF56">
            <v>3</v>
          </cell>
          <cell r="AG56">
            <v>3</v>
          </cell>
          <cell r="AH56">
            <v>3</v>
          </cell>
          <cell r="AI56">
            <v>4</v>
          </cell>
          <cell r="AJ56">
            <v>4</v>
          </cell>
          <cell r="AL56">
            <v>3</v>
          </cell>
          <cell r="AM56">
            <v>3</v>
          </cell>
          <cell r="AN56">
            <v>3</v>
          </cell>
          <cell r="AO56">
            <v>3</v>
          </cell>
          <cell r="AP56">
            <v>4</v>
          </cell>
          <cell r="AQ56">
            <v>4</v>
          </cell>
          <cell r="AR56">
            <v>3</v>
          </cell>
          <cell r="AS56">
            <v>3</v>
          </cell>
          <cell r="AU56">
            <v>2</v>
          </cell>
          <cell r="AV56">
            <v>2</v>
          </cell>
          <cell r="AW56">
            <v>3</v>
          </cell>
          <cell r="AX56">
            <v>3</v>
          </cell>
          <cell r="AY56">
            <v>2</v>
          </cell>
          <cell r="AZ56">
            <v>3</v>
          </cell>
          <cell r="BA56">
            <v>4</v>
          </cell>
          <cell r="BB56">
            <v>3</v>
          </cell>
          <cell r="BC56" t="str">
            <v>Femenino</v>
          </cell>
          <cell r="BD56" t="str">
            <v>Casado (a)</v>
          </cell>
          <cell r="BE56" t="str">
            <v>Entre 1982 y 1994</v>
          </cell>
          <cell r="BF56" t="str">
            <v>Especialización / Maestria</v>
          </cell>
          <cell r="BG56" t="str">
            <v>Arrendada</v>
          </cell>
          <cell r="BH56">
            <v>1</v>
          </cell>
          <cell r="BI56" t="str">
            <v>Entre 2 y 6 años</v>
          </cell>
          <cell r="BO56">
            <v>1</v>
          </cell>
          <cell r="BP56">
            <v>1</v>
          </cell>
          <cell r="BU56" t="str">
            <v>sí</v>
          </cell>
          <cell r="BV56" t="str">
            <v>Bancos</v>
          </cell>
          <cell r="BX56">
            <v>1</v>
          </cell>
          <cell r="BY56">
            <v>10</v>
          </cell>
          <cell r="BZ56">
            <v>10</v>
          </cell>
          <cell r="CA56">
            <v>7</v>
          </cell>
          <cell r="CB56">
            <v>10</v>
          </cell>
          <cell r="CC56">
            <v>6</v>
          </cell>
          <cell r="CD56">
            <v>6</v>
          </cell>
          <cell r="CF56">
            <v>2</v>
          </cell>
          <cell r="CG56">
            <v>3</v>
          </cell>
          <cell r="CH56">
            <v>3</v>
          </cell>
          <cell r="CJ56">
            <v>3</v>
          </cell>
          <cell r="CK56">
            <v>4</v>
          </cell>
          <cell r="CL56">
            <v>3</v>
          </cell>
          <cell r="CN56" t="str">
            <v>Menos de 1 año</v>
          </cell>
          <cell r="CO56" t="str">
            <v>Provisional</v>
          </cell>
          <cell r="CP56" t="str">
            <v>MOSQUERA</v>
          </cell>
        </row>
        <row r="57">
          <cell r="C57">
            <v>80495552</v>
          </cell>
          <cell r="D57" t="str">
            <v>02.05.2023 08:47</v>
          </cell>
          <cell r="E57" t="str">
            <v>02.05.2023 08:59</v>
          </cell>
          <cell r="F57" t="str">
            <v>Participación completa</v>
          </cell>
          <cell r="G57">
            <v>10</v>
          </cell>
          <cell r="H57">
            <v>9</v>
          </cell>
          <cell r="I57" t="str">
            <v>Ninguno</v>
          </cell>
          <cell r="K57">
            <v>4</v>
          </cell>
          <cell r="L57">
            <v>4</v>
          </cell>
          <cell r="M57">
            <v>4</v>
          </cell>
          <cell r="N57">
            <v>4</v>
          </cell>
          <cell r="O57">
            <v>1</v>
          </cell>
          <cell r="P57">
            <v>4</v>
          </cell>
          <cell r="Q57">
            <v>4</v>
          </cell>
          <cell r="R57">
            <v>4</v>
          </cell>
          <cell r="T57">
            <v>4</v>
          </cell>
          <cell r="U57">
            <v>4</v>
          </cell>
          <cell r="V57">
            <v>3</v>
          </cell>
          <cell r="W57">
            <v>4</v>
          </cell>
          <cell r="X57">
            <v>4</v>
          </cell>
          <cell r="Y57">
            <v>3</v>
          </cell>
          <cell r="Z57">
            <v>4</v>
          </cell>
          <cell r="AA57">
            <v>4</v>
          </cell>
          <cell r="AC57">
            <v>4</v>
          </cell>
          <cell r="AD57">
            <v>4</v>
          </cell>
          <cell r="AE57">
            <v>4</v>
          </cell>
          <cell r="AF57">
            <v>4</v>
          </cell>
          <cell r="AG57">
            <v>4</v>
          </cell>
          <cell r="AH57">
            <v>4</v>
          </cell>
          <cell r="AI57">
            <v>4</v>
          </cell>
          <cell r="AJ57">
            <v>4</v>
          </cell>
          <cell r="AL57">
            <v>4</v>
          </cell>
          <cell r="AM57">
            <v>4</v>
          </cell>
          <cell r="AN57">
            <v>4</v>
          </cell>
          <cell r="AO57">
            <v>4</v>
          </cell>
          <cell r="AP57">
            <v>4</v>
          </cell>
          <cell r="AQ57">
            <v>4</v>
          </cell>
          <cell r="AR57">
            <v>4</v>
          </cell>
          <cell r="AS57">
            <v>4</v>
          </cell>
          <cell r="AU57">
            <v>4</v>
          </cell>
          <cell r="AV57">
            <v>4</v>
          </cell>
          <cell r="AW57">
            <v>4</v>
          </cell>
          <cell r="AX57">
            <v>4</v>
          </cell>
          <cell r="AY57">
            <v>4</v>
          </cell>
          <cell r="AZ57">
            <v>4</v>
          </cell>
          <cell r="BA57">
            <v>4</v>
          </cell>
          <cell r="BB57">
            <v>4</v>
          </cell>
          <cell r="BC57" t="str">
            <v>Masculino</v>
          </cell>
          <cell r="BD57" t="str">
            <v>Unión Libre</v>
          </cell>
          <cell r="BE57" t="str">
            <v>Entre 1965 y 1981</v>
          </cell>
          <cell r="BF57" t="str">
            <v>Estudiante técnico / tecnólogo</v>
          </cell>
          <cell r="BG57" t="str">
            <v>Arrendada</v>
          </cell>
          <cell r="BH57">
            <v>1</v>
          </cell>
          <cell r="BI57" t="str">
            <v>Entre 12 y 18 años</v>
          </cell>
          <cell r="BP57">
            <v>1</v>
          </cell>
          <cell r="BU57" t="str">
            <v>sí</v>
          </cell>
          <cell r="BV57" t="str">
            <v>Fondo de empleados</v>
          </cell>
          <cell r="BX57">
            <v>10</v>
          </cell>
          <cell r="BY57">
            <v>10</v>
          </cell>
          <cell r="BZ57">
            <v>10</v>
          </cell>
          <cell r="CA57">
            <v>10</v>
          </cell>
          <cell r="CB57">
            <v>10</v>
          </cell>
          <cell r="CC57">
            <v>10</v>
          </cell>
          <cell r="CD57">
            <v>10</v>
          </cell>
          <cell r="CF57">
            <v>1</v>
          </cell>
          <cell r="CG57">
            <v>1</v>
          </cell>
          <cell r="CH57">
            <v>1</v>
          </cell>
          <cell r="CJ57">
            <v>1</v>
          </cell>
          <cell r="CK57">
            <v>1</v>
          </cell>
          <cell r="CL57">
            <v>1</v>
          </cell>
          <cell r="CN57" t="str">
            <v>Entre 1 y 5 años</v>
          </cell>
          <cell r="CO57" t="str">
            <v>Contratista</v>
          </cell>
          <cell r="CP57" t="str">
            <v>FUNZA</v>
          </cell>
        </row>
        <row r="58">
          <cell r="C58">
            <v>74392483</v>
          </cell>
          <cell r="D58" t="str">
            <v>02.05.2023 08:47</v>
          </cell>
          <cell r="E58" t="str">
            <v>05.05.2023 16:36</v>
          </cell>
          <cell r="F58" t="str">
            <v>Participación completa</v>
          </cell>
          <cell r="G58">
            <v>9</v>
          </cell>
          <cell r="H58">
            <v>9</v>
          </cell>
          <cell r="I58" t="str">
            <v>No</v>
          </cell>
          <cell r="K58">
            <v>3</v>
          </cell>
          <cell r="L58">
            <v>3</v>
          </cell>
          <cell r="M58">
            <v>4</v>
          </cell>
          <cell r="N58">
            <v>4</v>
          </cell>
          <cell r="O58">
            <v>2</v>
          </cell>
          <cell r="P58">
            <v>2</v>
          </cell>
          <cell r="Q58">
            <v>3</v>
          </cell>
          <cell r="R58">
            <v>3</v>
          </cell>
          <cell r="T58">
            <v>3</v>
          </cell>
          <cell r="U58">
            <v>3</v>
          </cell>
          <cell r="V58">
            <v>3</v>
          </cell>
          <cell r="W58">
            <v>3</v>
          </cell>
          <cell r="X58">
            <v>3</v>
          </cell>
          <cell r="Y58">
            <v>3</v>
          </cell>
          <cell r="Z58">
            <v>2</v>
          </cell>
          <cell r="AA58">
            <v>2</v>
          </cell>
          <cell r="AC58">
            <v>2</v>
          </cell>
          <cell r="AD58">
            <v>3</v>
          </cell>
          <cell r="AE58">
            <v>3</v>
          </cell>
          <cell r="AF58">
            <v>4</v>
          </cell>
          <cell r="AG58">
            <v>2</v>
          </cell>
          <cell r="AH58">
            <v>3</v>
          </cell>
          <cell r="AI58">
            <v>3</v>
          </cell>
          <cell r="AJ58">
            <v>3</v>
          </cell>
          <cell r="AL58">
            <v>3</v>
          </cell>
          <cell r="AM58">
            <v>2</v>
          </cell>
          <cell r="AN58">
            <v>2</v>
          </cell>
          <cell r="AO58">
            <v>3</v>
          </cell>
          <cell r="AP58">
            <v>3</v>
          </cell>
          <cell r="AQ58">
            <v>3</v>
          </cell>
          <cell r="AR58">
            <v>4</v>
          </cell>
          <cell r="AS58">
            <v>4</v>
          </cell>
          <cell r="AU58">
            <v>3</v>
          </cell>
          <cell r="AV58">
            <v>2</v>
          </cell>
          <cell r="AW58">
            <v>3</v>
          </cell>
          <cell r="AX58">
            <v>3</v>
          </cell>
          <cell r="AY58">
            <v>3</v>
          </cell>
          <cell r="AZ58">
            <v>3</v>
          </cell>
          <cell r="BA58">
            <v>3</v>
          </cell>
          <cell r="BB58">
            <v>3</v>
          </cell>
          <cell r="BC58" t="str">
            <v>Masculino</v>
          </cell>
          <cell r="BD58" t="str">
            <v>Soltero (a)</v>
          </cell>
          <cell r="BE58" t="str">
            <v>Entre 1965 y 1981</v>
          </cell>
          <cell r="BF58" t="str">
            <v>Profesional</v>
          </cell>
          <cell r="BG58" t="str">
            <v>Arrendada</v>
          </cell>
          <cell r="BH58" t="str">
            <v>Ninguno (a)</v>
          </cell>
          <cell r="BO58">
            <v>1</v>
          </cell>
          <cell r="BU58" t="str">
            <v>no</v>
          </cell>
          <cell r="BV58" t="str">
            <v>Caja de compensación</v>
          </cell>
          <cell r="BX58">
            <v>10</v>
          </cell>
          <cell r="BY58">
            <v>10</v>
          </cell>
          <cell r="BZ58">
            <v>8</v>
          </cell>
          <cell r="CA58">
            <v>8</v>
          </cell>
          <cell r="CB58">
            <v>7</v>
          </cell>
          <cell r="CC58">
            <v>5</v>
          </cell>
          <cell r="CD58">
            <v>9</v>
          </cell>
          <cell r="CF58">
            <v>1</v>
          </cell>
          <cell r="CG58">
            <v>2</v>
          </cell>
          <cell r="CH58">
            <v>3</v>
          </cell>
          <cell r="CJ58">
            <v>1</v>
          </cell>
          <cell r="CK58">
            <v>2</v>
          </cell>
          <cell r="CL58">
            <v>2</v>
          </cell>
          <cell r="CN58" t="str">
            <v>Entre 1 y 5 años</v>
          </cell>
          <cell r="CO58" t="str">
            <v>Carrera Administrativa</v>
          </cell>
          <cell r="CP58" t="str">
            <v>MOSQUERA</v>
          </cell>
        </row>
        <row r="59">
          <cell r="C59">
            <v>1018438694</v>
          </cell>
          <cell r="D59" t="str">
            <v>02.05.2023 08:49</v>
          </cell>
          <cell r="E59" t="str">
            <v>02.05.2023 08:57</v>
          </cell>
          <cell r="F59" t="str">
            <v>Participación completa</v>
          </cell>
          <cell r="G59">
            <v>10</v>
          </cell>
          <cell r="H59">
            <v>10</v>
          </cell>
          <cell r="I59" t="str">
            <v>Excelente actividad</v>
          </cell>
          <cell r="K59">
            <v>4</v>
          </cell>
          <cell r="L59">
            <v>4</v>
          </cell>
          <cell r="M59">
            <v>4</v>
          </cell>
          <cell r="N59">
            <v>4</v>
          </cell>
          <cell r="O59">
            <v>4</v>
          </cell>
          <cell r="P59">
            <v>4</v>
          </cell>
          <cell r="Q59">
            <v>3</v>
          </cell>
          <cell r="R59">
            <v>4</v>
          </cell>
          <cell r="T59">
            <v>3</v>
          </cell>
          <cell r="U59">
            <v>3</v>
          </cell>
          <cell r="V59">
            <v>4</v>
          </cell>
          <cell r="W59">
            <v>4</v>
          </cell>
          <cell r="X59">
            <v>3</v>
          </cell>
          <cell r="Y59">
            <v>3</v>
          </cell>
          <cell r="Z59">
            <v>4</v>
          </cell>
          <cell r="AA59">
            <v>3</v>
          </cell>
          <cell r="AC59">
            <v>3</v>
          </cell>
          <cell r="AD59">
            <v>4</v>
          </cell>
          <cell r="AE59">
            <v>3</v>
          </cell>
          <cell r="AF59">
            <v>4</v>
          </cell>
          <cell r="AG59">
            <v>4</v>
          </cell>
          <cell r="AH59">
            <v>4</v>
          </cell>
          <cell r="AI59">
            <v>4</v>
          </cell>
          <cell r="AJ59">
            <v>3</v>
          </cell>
          <cell r="AL59">
            <v>4</v>
          </cell>
          <cell r="AM59">
            <v>3</v>
          </cell>
          <cell r="AN59">
            <v>3</v>
          </cell>
          <cell r="AO59">
            <v>4</v>
          </cell>
          <cell r="AP59">
            <v>3</v>
          </cell>
          <cell r="AQ59">
            <v>4</v>
          </cell>
          <cell r="AR59">
            <v>4</v>
          </cell>
          <cell r="AS59">
            <v>4</v>
          </cell>
          <cell r="AU59">
            <v>4</v>
          </cell>
          <cell r="AV59">
            <v>3</v>
          </cell>
          <cell r="AW59">
            <v>3</v>
          </cell>
          <cell r="AX59">
            <v>3</v>
          </cell>
          <cell r="AY59">
            <v>3</v>
          </cell>
          <cell r="AZ59">
            <v>4</v>
          </cell>
          <cell r="BA59">
            <v>3</v>
          </cell>
          <cell r="BB59">
            <v>3</v>
          </cell>
          <cell r="BC59" t="str">
            <v>Femenino</v>
          </cell>
          <cell r="BD59" t="str">
            <v>Casado (a)</v>
          </cell>
          <cell r="BE59" t="str">
            <v>Entre 1982 y 1994</v>
          </cell>
          <cell r="BF59" t="str">
            <v>Especialización / Maestria</v>
          </cell>
          <cell r="BG59" t="str">
            <v>Propia</v>
          </cell>
          <cell r="BH59">
            <v>2</v>
          </cell>
          <cell r="BI59" t="str">
            <v>De 6 a 12 años</v>
          </cell>
          <cell r="BJ59" t="str">
            <v>Entre 0 a 2 años</v>
          </cell>
          <cell r="BP59">
            <v>1</v>
          </cell>
          <cell r="BU59" t="str">
            <v>no</v>
          </cell>
          <cell r="BV59" t="str">
            <v>Amigos o familiares</v>
          </cell>
          <cell r="BX59">
            <v>10</v>
          </cell>
          <cell r="BY59">
            <v>9</v>
          </cell>
          <cell r="BZ59">
            <v>9</v>
          </cell>
          <cell r="CA59">
            <v>10</v>
          </cell>
          <cell r="CB59">
            <v>7</v>
          </cell>
          <cell r="CC59">
            <v>7</v>
          </cell>
          <cell r="CD59">
            <v>6</v>
          </cell>
          <cell r="CF59">
            <v>1</v>
          </cell>
          <cell r="CG59">
            <v>1</v>
          </cell>
          <cell r="CH59">
            <v>1</v>
          </cell>
          <cell r="CJ59">
            <v>2</v>
          </cell>
          <cell r="CK59">
            <v>1</v>
          </cell>
          <cell r="CL59">
            <v>1</v>
          </cell>
          <cell r="CN59" t="str">
            <v>Entre 1 y 5 años</v>
          </cell>
          <cell r="CO59" t="str">
            <v>Contratista</v>
          </cell>
          <cell r="CP59" t="str">
            <v>MADRID</v>
          </cell>
        </row>
        <row r="60">
          <cell r="C60">
            <v>52662542</v>
          </cell>
          <cell r="D60" t="str">
            <v>02.05.2023 08:44</v>
          </cell>
          <cell r="E60" t="str">
            <v>02.05.2023 10:36</v>
          </cell>
          <cell r="F60" t="str">
            <v>Participación completa</v>
          </cell>
          <cell r="G60">
            <v>10</v>
          </cell>
          <cell r="H60">
            <v>8</v>
          </cell>
          <cell r="K60">
            <v>4</v>
          </cell>
          <cell r="L60">
            <v>3</v>
          </cell>
          <cell r="M60">
            <v>4</v>
          </cell>
          <cell r="N60">
            <v>4</v>
          </cell>
          <cell r="O60">
            <v>2</v>
          </cell>
          <cell r="P60">
            <v>3</v>
          </cell>
          <cell r="Q60">
            <v>4</v>
          </cell>
          <cell r="R60">
            <v>3</v>
          </cell>
          <cell r="T60">
            <v>4</v>
          </cell>
          <cell r="U60">
            <v>4</v>
          </cell>
          <cell r="V60">
            <v>4</v>
          </cell>
          <cell r="W60">
            <v>4</v>
          </cell>
          <cell r="X60">
            <v>4</v>
          </cell>
          <cell r="Y60">
            <v>4</v>
          </cell>
          <cell r="Z60">
            <v>2</v>
          </cell>
          <cell r="AA60">
            <v>4</v>
          </cell>
          <cell r="AC60">
            <v>3</v>
          </cell>
          <cell r="AD60">
            <v>4</v>
          </cell>
          <cell r="AE60">
            <v>4</v>
          </cell>
          <cell r="AF60">
            <v>4</v>
          </cell>
          <cell r="AG60">
            <v>4</v>
          </cell>
          <cell r="AH60">
            <v>4</v>
          </cell>
          <cell r="AI60">
            <v>4</v>
          </cell>
          <cell r="AJ60">
            <v>4</v>
          </cell>
          <cell r="AL60">
            <v>4</v>
          </cell>
          <cell r="AM60">
            <v>2</v>
          </cell>
          <cell r="AN60">
            <v>3</v>
          </cell>
          <cell r="AO60">
            <v>4</v>
          </cell>
          <cell r="AP60">
            <v>4</v>
          </cell>
          <cell r="AQ60">
            <v>4</v>
          </cell>
          <cell r="AR60">
            <v>4</v>
          </cell>
          <cell r="AS60">
            <v>4</v>
          </cell>
          <cell r="AU60">
            <v>4</v>
          </cell>
          <cell r="AV60">
            <v>4</v>
          </cell>
          <cell r="AW60">
            <v>4</v>
          </cell>
          <cell r="AX60">
            <v>4</v>
          </cell>
          <cell r="AY60">
            <v>4</v>
          </cell>
          <cell r="AZ60">
            <v>4</v>
          </cell>
          <cell r="BA60">
            <v>4</v>
          </cell>
          <cell r="BB60">
            <v>4</v>
          </cell>
          <cell r="BC60" t="str">
            <v>Femenino</v>
          </cell>
          <cell r="BD60" t="str">
            <v>Unión Libre</v>
          </cell>
          <cell r="BE60" t="str">
            <v>Entre 1965 y 1981</v>
          </cell>
          <cell r="BF60" t="str">
            <v>Estudiante universitario</v>
          </cell>
          <cell r="BG60" t="str">
            <v>Arrendada</v>
          </cell>
          <cell r="BH60">
            <v>3</v>
          </cell>
          <cell r="BI60" t="str">
            <v>Más de 18 años</v>
          </cell>
          <cell r="BJ60" t="str">
            <v>Más de 18 años</v>
          </cell>
          <cell r="BK60" t="str">
            <v>Entre 12 y 18 años</v>
          </cell>
          <cell r="BO60">
            <v>1</v>
          </cell>
          <cell r="BU60" t="str">
            <v>sí</v>
          </cell>
          <cell r="BV60" t="str">
            <v>Amigos o familiares</v>
          </cell>
          <cell r="BX60">
            <v>10</v>
          </cell>
          <cell r="BY60">
            <v>10</v>
          </cell>
          <cell r="BZ60">
            <v>5</v>
          </cell>
          <cell r="CA60">
            <v>10</v>
          </cell>
          <cell r="CB60">
            <v>4</v>
          </cell>
          <cell r="CC60">
            <v>10</v>
          </cell>
          <cell r="CD60">
            <v>3</v>
          </cell>
          <cell r="CF60">
            <v>4</v>
          </cell>
          <cell r="CG60">
            <v>1</v>
          </cell>
          <cell r="CH60">
            <v>1</v>
          </cell>
          <cell r="CJ60">
            <v>4</v>
          </cell>
          <cell r="CK60">
            <v>1</v>
          </cell>
          <cell r="CL60">
            <v>1</v>
          </cell>
          <cell r="CN60" t="str">
            <v>Entre 11 y 20 años</v>
          </cell>
          <cell r="CO60" t="str">
            <v>Contratista</v>
          </cell>
          <cell r="CP60" t="str">
            <v>FUNZA</v>
          </cell>
        </row>
        <row r="61">
          <cell r="C61">
            <v>79985096</v>
          </cell>
          <cell r="D61" t="str">
            <v>02.05.2023 08:52</v>
          </cell>
          <cell r="E61" t="str">
            <v>02.05.2023 09:14</v>
          </cell>
          <cell r="F61" t="str">
            <v>Participación completa</v>
          </cell>
          <cell r="G61">
            <v>9</v>
          </cell>
          <cell r="H61">
            <v>9</v>
          </cell>
          <cell r="I61" t="str">
            <v>Me parece un muy buen lugar trabajo, tan solo para la labor de la secretaría falta disponibilidad de transporte para visitar las obras.</v>
          </cell>
          <cell r="K61">
            <v>4</v>
          </cell>
          <cell r="L61">
            <v>4</v>
          </cell>
          <cell r="M61">
            <v>4</v>
          </cell>
          <cell r="N61">
            <v>4</v>
          </cell>
          <cell r="O61">
            <v>3</v>
          </cell>
          <cell r="P61">
            <v>3</v>
          </cell>
          <cell r="Q61">
            <v>3</v>
          </cell>
          <cell r="R61">
            <v>3</v>
          </cell>
          <cell r="T61">
            <v>3</v>
          </cell>
          <cell r="U61">
            <v>3</v>
          </cell>
          <cell r="V61">
            <v>3</v>
          </cell>
          <cell r="W61">
            <v>3</v>
          </cell>
          <cell r="X61">
            <v>3</v>
          </cell>
          <cell r="Y61">
            <v>4</v>
          </cell>
          <cell r="Z61">
            <v>4</v>
          </cell>
          <cell r="AA61">
            <v>3</v>
          </cell>
          <cell r="AC61">
            <v>3</v>
          </cell>
          <cell r="AD61">
            <v>4</v>
          </cell>
          <cell r="AE61">
            <v>3</v>
          </cell>
          <cell r="AF61">
            <v>4</v>
          </cell>
          <cell r="AG61">
            <v>3</v>
          </cell>
          <cell r="AH61">
            <v>3</v>
          </cell>
          <cell r="AI61">
            <v>3</v>
          </cell>
          <cell r="AJ61">
            <v>4</v>
          </cell>
          <cell r="AL61">
            <v>4</v>
          </cell>
          <cell r="AM61">
            <v>4</v>
          </cell>
          <cell r="AN61">
            <v>3</v>
          </cell>
          <cell r="AO61">
            <v>3</v>
          </cell>
          <cell r="AP61">
            <v>4</v>
          </cell>
          <cell r="AQ61">
            <v>4</v>
          </cell>
          <cell r="AR61">
            <v>4</v>
          </cell>
          <cell r="AS61">
            <v>4</v>
          </cell>
          <cell r="AU61">
            <v>3</v>
          </cell>
          <cell r="AV61">
            <v>3</v>
          </cell>
          <cell r="AW61">
            <v>4</v>
          </cell>
          <cell r="AX61">
            <v>4</v>
          </cell>
          <cell r="AY61">
            <v>4</v>
          </cell>
          <cell r="AZ61">
            <v>4</v>
          </cell>
          <cell r="BA61">
            <v>4</v>
          </cell>
          <cell r="BB61">
            <v>4</v>
          </cell>
          <cell r="BC61" t="str">
            <v>Masculino</v>
          </cell>
          <cell r="BD61" t="str">
            <v>Casado (a)</v>
          </cell>
          <cell r="BE61" t="str">
            <v>Entre 1965 y 1981</v>
          </cell>
          <cell r="BF61" t="str">
            <v>Especialización / Maestria</v>
          </cell>
          <cell r="BG61" t="str">
            <v>Propia</v>
          </cell>
          <cell r="BH61">
            <v>3</v>
          </cell>
          <cell r="BI61" t="str">
            <v>Más de 18 años</v>
          </cell>
          <cell r="BJ61" t="str">
            <v>Más de 18 años</v>
          </cell>
          <cell r="BK61" t="str">
            <v>De 6 a 12 años</v>
          </cell>
          <cell r="BP61">
            <v>1</v>
          </cell>
          <cell r="BU61" t="str">
            <v>no</v>
          </cell>
          <cell r="BV61" t="str">
            <v>Bancos</v>
          </cell>
          <cell r="BX61">
            <v>7</v>
          </cell>
          <cell r="BY61">
            <v>8</v>
          </cell>
          <cell r="BZ61">
            <v>10</v>
          </cell>
          <cell r="CA61">
            <v>6</v>
          </cell>
          <cell r="CB61">
            <v>6</v>
          </cell>
          <cell r="CC61">
            <v>2</v>
          </cell>
          <cell r="CD61">
            <v>3</v>
          </cell>
          <cell r="CF61">
            <v>1</v>
          </cell>
          <cell r="CG61">
            <v>2</v>
          </cell>
          <cell r="CH61">
            <v>2</v>
          </cell>
          <cell r="CJ61">
            <v>1</v>
          </cell>
          <cell r="CK61">
            <v>1</v>
          </cell>
          <cell r="CL61">
            <v>2</v>
          </cell>
          <cell r="CN61" t="str">
            <v>Entre 1 y 5 años</v>
          </cell>
          <cell r="CO61" t="str">
            <v>Carrera Administrativa</v>
          </cell>
          <cell r="CP61" t="str">
            <v>BOGOTA</v>
          </cell>
        </row>
        <row r="62">
          <cell r="C62">
            <v>79189809</v>
          </cell>
          <cell r="D62" t="str">
            <v>02.05.2023 08:53</v>
          </cell>
          <cell r="E62" t="str">
            <v>02.05.2023 16:35</v>
          </cell>
          <cell r="F62" t="str">
            <v>Participación completa</v>
          </cell>
          <cell r="G62">
            <v>9</v>
          </cell>
          <cell r="H62">
            <v>10</v>
          </cell>
          <cell r="I62" t="str">
            <v>No</v>
          </cell>
          <cell r="K62">
            <v>4</v>
          </cell>
          <cell r="L62">
            <v>4</v>
          </cell>
          <cell r="M62">
            <v>4</v>
          </cell>
          <cell r="N62">
            <v>3</v>
          </cell>
          <cell r="O62">
            <v>3</v>
          </cell>
          <cell r="P62">
            <v>2</v>
          </cell>
          <cell r="Q62">
            <v>3</v>
          </cell>
          <cell r="R62">
            <v>3</v>
          </cell>
          <cell r="T62">
            <v>3</v>
          </cell>
          <cell r="U62">
            <v>4</v>
          </cell>
          <cell r="V62">
            <v>4</v>
          </cell>
          <cell r="W62">
            <v>3</v>
          </cell>
          <cell r="X62">
            <v>3</v>
          </cell>
          <cell r="Y62">
            <v>3</v>
          </cell>
          <cell r="Z62">
            <v>4</v>
          </cell>
          <cell r="AA62">
            <v>4</v>
          </cell>
          <cell r="AC62">
            <v>4</v>
          </cell>
          <cell r="AD62">
            <v>3</v>
          </cell>
          <cell r="AE62">
            <v>3</v>
          </cell>
          <cell r="AF62">
            <v>4</v>
          </cell>
          <cell r="AG62">
            <v>3</v>
          </cell>
          <cell r="AH62">
            <v>3</v>
          </cell>
          <cell r="AI62">
            <v>4</v>
          </cell>
          <cell r="AJ62">
            <v>4</v>
          </cell>
          <cell r="AL62">
            <v>4</v>
          </cell>
          <cell r="AM62">
            <v>3</v>
          </cell>
          <cell r="AN62">
            <v>3</v>
          </cell>
          <cell r="AO62">
            <v>3</v>
          </cell>
          <cell r="AP62">
            <v>4</v>
          </cell>
          <cell r="AQ62">
            <v>4</v>
          </cell>
          <cell r="AR62">
            <v>4</v>
          </cell>
          <cell r="AS62">
            <v>4</v>
          </cell>
          <cell r="AU62">
            <v>3</v>
          </cell>
          <cell r="AV62">
            <v>3</v>
          </cell>
          <cell r="AW62">
            <v>4</v>
          </cell>
          <cell r="AX62">
            <v>4</v>
          </cell>
          <cell r="AY62">
            <v>3</v>
          </cell>
          <cell r="AZ62">
            <v>2</v>
          </cell>
          <cell r="BA62">
            <v>3</v>
          </cell>
          <cell r="BB62">
            <v>4</v>
          </cell>
          <cell r="BC62" t="str">
            <v>Masculino</v>
          </cell>
          <cell r="BD62" t="str">
            <v>Casado (a)</v>
          </cell>
          <cell r="BE62" t="str">
            <v>Entre 1965 y 1981</v>
          </cell>
          <cell r="BF62" t="str">
            <v>Especialización / Maestria</v>
          </cell>
          <cell r="BG62" t="str">
            <v>Propia</v>
          </cell>
          <cell r="BH62">
            <v>3</v>
          </cell>
          <cell r="BI62" t="str">
            <v>Más de 18 años</v>
          </cell>
          <cell r="BJ62" t="str">
            <v>Entre 12 y 18 años</v>
          </cell>
          <cell r="BK62" t="str">
            <v>De 6 a 12 años</v>
          </cell>
          <cell r="BO62">
            <v>1</v>
          </cell>
          <cell r="BP62">
            <v>1</v>
          </cell>
          <cell r="BU62" t="str">
            <v>no</v>
          </cell>
          <cell r="BV62" t="str">
            <v>Bancos</v>
          </cell>
          <cell r="BX62">
            <v>8</v>
          </cell>
          <cell r="BY62">
            <v>10</v>
          </cell>
          <cell r="BZ62">
            <v>5</v>
          </cell>
          <cell r="CA62">
            <v>10</v>
          </cell>
          <cell r="CB62">
            <v>10</v>
          </cell>
          <cell r="CC62">
            <v>9</v>
          </cell>
          <cell r="CD62">
            <v>10</v>
          </cell>
          <cell r="CF62">
            <v>2</v>
          </cell>
          <cell r="CG62">
            <v>1</v>
          </cell>
          <cell r="CH62">
            <v>3</v>
          </cell>
          <cell r="CJ62">
            <v>2</v>
          </cell>
          <cell r="CK62">
            <v>1</v>
          </cell>
          <cell r="CL62">
            <v>2</v>
          </cell>
          <cell r="CN62" t="str">
            <v>Menos de 1 año</v>
          </cell>
          <cell r="CO62" t="str">
            <v>Contratista</v>
          </cell>
          <cell r="CP62" t="str">
            <v>MOSQUERA</v>
          </cell>
        </row>
        <row r="63">
          <cell r="C63">
            <v>80763534</v>
          </cell>
          <cell r="D63" t="str">
            <v>02.05.2023 08:54</v>
          </cell>
          <cell r="E63" t="str">
            <v>02.05.2023 09:18</v>
          </cell>
          <cell r="F63" t="str">
            <v>Participación completa</v>
          </cell>
          <cell r="G63">
            <v>8</v>
          </cell>
          <cell r="H63">
            <v>8</v>
          </cell>
          <cell r="I63" t="str">
            <v>Considero que se puede mejorar en la formulación del plan de bienestar</v>
          </cell>
          <cell r="K63">
            <v>4</v>
          </cell>
          <cell r="L63">
            <v>4</v>
          </cell>
          <cell r="M63">
            <v>4</v>
          </cell>
          <cell r="N63">
            <v>4</v>
          </cell>
          <cell r="O63">
            <v>2</v>
          </cell>
          <cell r="P63">
            <v>2</v>
          </cell>
          <cell r="Q63">
            <v>4</v>
          </cell>
          <cell r="R63">
            <v>2</v>
          </cell>
          <cell r="T63">
            <v>4</v>
          </cell>
          <cell r="U63">
            <v>3</v>
          </cell>
          <cell r="V63">
            <v>3</v>
          </cell>
          <cell r="W63">
            <v>2</v>
          </cell>
          <cell r="X63">
            <v>3</v>
          </cell>
          <cell r="Y63">
            <v>4</v>
          </cell>
          <cell r="Z63">
            <v>3</v>
          </cell>
          <cell r="AA63">
            <v>4</v>
          </cell>
          <cell r="AC63">
            <v>3</v>
          </cell>
          <cell r="AD63">
            <v>4</v>
          </cell>
          <cell r="AE63">
            <v>3</v>
          </cell>
          <cell r="AF63">
            <v>4</v>
          </cell>
          <cell r="AG63">
            <v>3</v>
          </cell>
          <cell r="AH63">
            <v>3</v>
          </cell>
          <cell r="AI63">
            <v>4</v>
          </cell>
          <cell r="AJ63">
            <v>4</v>
          </cell>
          <cell r="AL63">
            <v>4</v>
          </cell>
          <cell r="AM63">
            <v>3</v>
          </cell>
          <cell r="AN63">
            <v>3</v>
          </cell>
          <cell r="AO63">
            <v>3</v>
          </cell>
          <cell r="AP63">
            <v>3</v>
          </cell>
          <cell r="AQ63">
            <v>4</v>
          </cell>
          <cell r="AR63">
            <v>4</v>
          </cell>
          <cell r="AS63">
            <v>4</v>
          </cell>
          <cell r="AU63">
            <v>2</v>
          </cell>
          <cell r="AV63">
            <v>3</v>
          </cell>
          <cell r="AW63">
            <v>3</v>
          </cell>
          <cell r="AX63">
            <v>3</v>
          </cell>
          <cell r="AY63">
            <v>2</v>
          </cell>
          <cell r="AZ63">
            <v>2</v>
          </cell>
          <cell r="BA63">
            <v>3</v>
          </cell>
          <cell r="BB63">
            <v>3</v>
          </cell>
          <cell r="BC63" t="str">
            <v>Masculino</v>
          </cell>
          <cell r="BD63" t="str">
            <v>Casado (a)</v>
          </cell>
          <cell r="BE63" t="str">
            <v>Entre 1982 y 1994</v>
          </cell>
          <cell r="BF63" t="str">
            <v>Especialización / Maestria</v>
          </cell>
          <cell r="BG63" t="str">
            <v>Arrendada</v>
          </cell>
          <cell r="BH63">
            <v>2</v>
          </cell>
          <cell r="BI63" t="str">
            <v>Entre 2 y 6 años</v>
          </cell>
          <cell r="BJ63" t="str">
            <v>Más de 18 años</v>
          </cell>
          <cell r="BP63">
            <v>1</v>
          </cell>
          <cell r="BU63" t="str">
            <v>sí</v>
          </cell>
          <cell r="BV63" t="str">
            <v>Amigos o familiares</v>
          </cell>
          <cell r="BX63">
            <v>1</v>
          </cell>
          <cell r="BY63">
            <v>10</v>
          </cell>
          <cell r="BZ63">
            <v>1</v>
          </cell>
          <cell r="CA63">
            <v>1</v>
          </cell>
          <cell r="CB63">
            <v>1</v>
          </cell>
          <cell r="CC63">
            <v>1</v>
          </cell>
          <cell r="CD63">
            <v>1</v>
          </cell>
          <cell r="CF63">
            <v>3</v>
          </cell>
          <cell r="CG63">
            <v>4</v>
          </cell>
          <cell r="CH63">
            <v>2</v>
          </cell>
          <cell r="CJ63">
            <v>2</v>
          </cell>
          <cell r="CK63">
            <v>4</v>
          </cell>
          <cell r="CL63">
            <v>1</v>
          </cell>
          <cell r="CN63" t="str">
            <v>Entre 1 y 5 años</v>
          </cell>
          <cell r="CO63" t="str">
            <v>Carrera Administrativa</v>
          </cell>
          <cell r="CP63" t="str">
            <v>BOGOTA</v>
          </cell>
        </row>
        <row r="64">
          <cell r="C64">
            <v>13617680</v>
          </cell>
          <cell r="D64" t="str">
            <v>02.05.2023 08:56</v>
          </cell>
          <cell r="E64" t="str">
            <v>02.05.2023 09:21</v>
          </cell>
          <cell r="F64" t="str">
            <v>Participación completa</v>
          </cell>
          <cell r="G64">
            <v>8</v>
          </cell>
          <cell r="H64">
            <v>8</v>
          </cell>
          <cell r="I64" t="str">
            <v>Ninguna</v>
          </cell>
          <cell r="K64">
            <v>4</v>
          </cell>
          <cell r="L64">
            <v>3</v>
          </cell>
          <cell r="M64">
            <v>4</v>
          </cell>
          <cell r="N64">
            <v>4</v>
          </cell>
          <cell r="O64">
            <v>2</v>
          </cell>
          <cell r="P64">
            <v>3</v>
          </cell>
          <cell r="Q64">
            <v>3</v>
          </cell>
          <cell r="R64">
            <v>3</v>
          </cell>
          <cell r="T64">
            <v>3</v>
          </cell>
          <cell r="U64">
            <v>2</v>
          </cell>
          <cell r="V64">
            <v>2</v>
          </cell>
          <cell r="W64">
            <v>3</v>
          </cell>
          <cell r="X64">
            <v>3</v>
          </cell>
          <cell r="Y64">
            <v>3</v>
          </cell>
          <cell r="Z64">
            <v>3</v>
          </cell>
          <cell r="AA64">
            <v>3</v>
          </cell>
          <cell r="AC64">
            <v>2</v>
          </cell>
          <cell r="AD64">
            <v>3</v>
          </cell>
          <cell r="AE64">
            <v>3</v>
          </cell>
          <cell r="AF64">
            <v>3</v>
          </cell>
          <cell r="AG64">
            <v>3</v>
          </cell>
          <cell r="AH64">
            <v>3</v>
          </cell>
          <cell r="AI64">
            <v>2</v>
          </cell>
          <cell r="AJ64">
            <v>2</v>
          </cell>
          <cell r="AL64">
            <v>2</v>
          </cell>
          <cell r="AM64">
            <v>3</v>
          </cell>
          <cell r="AN64">
            <v>3</v>
          </cell>
          <cell r="AO64">
            <v>3</v>
          </cell>
          <cell r="AP64">
            <v>4</v>
          </cell>
          <cell r="AQ64">
            <v>4</v>
          </cell>
          <cell r="AR64">
            <v>4</v>
          </cell>
          <cell r="AS64">
            <v>4</v>
          </cell>
          <cell r="AU64">
            <v>3</v>
          </cell>
          <cell r="AV64">
            <v>3</v>
          </cell>
          <cell r="AW64">
            <v>3</v>
          </cell>
          <cell r="AX64">
            <v>3</v>
          </cell>
          <cell r="AY64">
            <v>3</v>
          </cell>
          <cell r="AZ64">
            <v>3</v>
          </cell>
          <cell r="BA64">
            <v>3</v>
          </cell>
          <cell r="BB64">
            <v>3</v>
          </cell>
          <cell r="BC64" t="str">
            <v>Masculino</v>
          </cell>
          <cell r="BD64" t="str">
            <v>Soltero (a)</v>
          </cell>
          <cell r="BE64" t="str">
            <v>Entre 1982 y 1994</v>
          </cell>
          <cell r="BF64" t="str">
            <v>Especialización / Maestria</v>
          </cell>
          <cell r="BG64" t="str">
            <v>Propia</v>
          </cell>
          <cell r="BH64">
            <v>1</v>
          </cell>
          <cell r="BI64" t="str">
            <v>Entre 12 y 18 años</v>
          </cell>
          <cell r="BO64">
            <v>1</v>
          </cell>
          <cell r="BU64" t="str">
            <v>no</v>
          </cell>
          <cell r="BV64" t="str">
            <v>Bancos</v>
          </cell>
          <cell r="BX64">
            <v>3</v>
          </cell>
          <cell r="BY64">
            <v>10</v>
          </cell>
          <cell r="BZ64">
            <v>10</v>
          </cell>
          <cell r="CA64">
            <v>9</v>
          </cell>
          <cell r="CB64">
            <v>10</v>
          </cell>
          <cell r="CC64">
            <v>9</v>
          </cell>
          <cell r="CD64">
            <v>10</v>
          </cell>
          <cell r="CF64">
            <v>1</v>
          </cell>
          <cell r="CG64">
            <v>2</v>
          </cell>
          <cell r="CH64">
            <v>2</v>
          </cell>
          <cell r="CJ64">
            <v>1</v>
          </cell>
          <cell r="CK64">
            <v>2</v>
          </cell>
          <cell r="CL64">
            <v>2</v>
          </cell>
          <cell r="CN64" t="str">
            <v>Entre 1 y 5 años</v>
          </cell>
          <cell r="CO64" t="str">
            <v>Carrera Administrativa</v>
          </cell>
          <cell r="CP64" t="str">
            <v>FUNZA</v>
          </cell>
        </row>
        <row r="65">
          <cell r="C65">
            <v>52662447</v>
          </cell>
          <cell r="D65" t="str">
            <v>02.05.2023 08:58</v>
          </cell>
          <cell r="E65" t="str">
            <v>02.05.2023 09:06</v>
          </cell>
          <cell r="F65" t="str">
            <v>Participación completa</v>
          </cell>
          <cell r="G65">
            <v>10</v>
          </cell>
          <cell r="H65">
            <v>10</v>
          </cell>
          <cell r="I65" t="str">
            <v>Mi nivel de satisfacción es excelente!!!</v>
          </cell>
          <cell r="K65">
            <v>4</v>
          </cell>
          <cell r="L65">
            <v>4</v>
          </cell>
          <cell r="M65">
            <v>4</v>
          </cell>
          <cell r="N65">
            <v>4</v>
          </cell>
          <cell r="O65">
            <v>3</v>
          </cell>
          <cell r="P65">
            <v>4</v>
          </cell>
          <cell r="Q65">
            <v>2</v>
          </cell>
          <cell r="R65">
            <v>4</v>
          </cell>
          <cell r="T65">
            <v>3</v>
          </cell>
          <cell r="U65">
            <v>4</v>
          </cell>
          <cell r="V65">
            <v>3</v>
          </cell>
          <cell r="W65">
            <v>3</v>
          </cell>
          <cell r="X65">
            <v>4</v>
          </cell>
          <cell r="Y65">
            <v>2</v>
          </cell>
          <cell r="Z65">
            <v>3</v>
          </cell>
          <cell r="AA65">
            <v>3</v>
          </cell>
          <cell r="AC65">
            <v>3</v>
          </cell>
          <cell r="AD65">
            <v>4</v>
          </cell>
          <cell r="AE65">
            <v>3</v>
          </cell>
          <cell r="AF65">
            <v>4</v>
          </cell>
          <cell r="AG65">
            <v>3</v>
          </cell>
          <cell r="AH65">
            <v>3</v>
          </cell>
          <cell r="AI65">
            <v>3</v>
          </cell>
          <cell r="AJ65">
            <v>4</v>
          </cell>
          <cell r="AL65">
            <v>4</v>
          </cell>
          <cell r="AM65">
            <v>3</v>
          </cell>
          <cell r="AN65">
            <v>3</v>
          </cell>
          <cell r="AO65">
            <v>3</v>
          </cell>
          <cell r="AP65">
            <v>4</v>
          </cell>
          <cell r="AQ65">
            <v>3</v>
          </cell>
          <cell r="AR65">
            <v>4</v>
          </cell>
          <cell r="AS65">
            <v>4</v>
          </cell>
          <cell r="AU65">
            <v>3</v>
          </cell>
          <cell r="AV65">
            <v>3</v>
          </cell>
          <cell r="AW65">
            <v>4</v>
          </cell>
          <cell r="AX65">
            <v>3</v>
          </cell>
          <cell r="AY65">
            <v>4</v>
          </cell>
          <cell r="AZ65">
            <v>3</v>
          </cell>
          <cell r="BA65">
            <v>3</v>
          </cell>
          <cell r="BB65">
            <v>3</v>
          </cell>
          <cell r="BC65" t="str">
            <v>Femenino</v>
          </cell>
          <cell r="BD65" t="str">
            <v>Casado (a)</v>
          </cell>
          <cell r="BE65" t="str">
            <v>Entre 1965 y 1981</v>
          </cell>
          <cell r="BF65" t="str">
            <v>Especialización / Maestria</v>
          </cell>
          <cell r="BG65" t="str">
            <v>Propia</v>
          </cell>
          <cell r="BH65">
            <v>2</v>
          </cell>
          <cell r="BI65" t="str">
            <v>De 6 a 12 años</v>
          </cell>
          <cell r="BJ65" t="str">
            <v>De 6 a 12 años</v>
          </cell>
          <cell r="BO65">
            <v>1</v>
          </cell>
          <cell r="BP65">
            <v>1</v>
          </cell>
          <cell r="BU65" t="str">
            <v>no</v>
          </cell>
          <cell r="BV65" t="str">
            <v>Bancos</v>
          </cell>
          <cell r="BX65">
            <v>1</v>
          </cell>
          <cell r="BY65">
            <v>9</v>
          </cell>
          <cell r="BZ65">
            <v>5</v>
          </cell>
          <cell r="CA65">
            <v>1</v>
          </cell>
          <cell r="CB65">
            <v>5</v>
          </cell>
          <cell r="CC65">
            <v>5</v>
          </cell>
          <cell r="CD65">
            <v>5</v>
          </cell>
          <cell r="CF65">
            <v>1</v>
          </cell>
          <cell r="CG65">
            <v>1</v>
          </cell>
          <cell r="CH65">
            <v>2</v>
          </cell>
          <cell r="CJ65">
            <v>1</v>
          </cell>
          <cell r="CK65">
            <v>2</v>
          </cell>
          <cell r="CL65">
            <v>2</v>
          </cell>
          <cell r="CN65" t="str">
            <v>Entre 1 y 5 años</v>
          </cell>
          <cell r="CO65" t="str">
            <v>Provisional</v>
          </cell>
          <cell r="CP65" t="str">
            <v>FUNZA</v>
          </cell>
        </row>
        <row r="66">
          <cell r="C66">
            <v>11449434</v>
          </cell>
          <cell r="D66" t="str">
            <v>02.05.2023 09:05</v>
          </cell>
          <cell r="E66" t="str">
            <v>02.05.2023 09:16</v>
          </cell>
          <cell r="F66" t="str">
            <v>Participación completa</v>
          </cell>
          <cell r="G66">
            <v>8</v>
          </cell>
          <cell r="H66">
            <v>8</v>
          </cell>
          <cell r="I66" t="str">
            <v>Ninguna</v>
          </cell>
          <cell r="K66">
            <v>3</v>
          </cell>
          <cell r="L66">
            <v>3</v>
          </cell>
          <cell r="M66">
            <v>3</v>
          </cell>
          <cell r="N66">
            <v>3</v>
          </cell>
          <cell r="O66">
            <v>3</v>
          </cell>
          <cell r="P66">
            <v>3</v>
          </cell>
          <cell r="Q66">
            <v>3</v>
          </cell>
          <cell r="R66">
            <v>2</v>
          </cell>
          <cell r="T66">
            <v>3</v>
          </cell>
          <cell r="U66">
            <v>3</v>
          </cell>
          <cell r="V66">
            <v>3</v>
          </cell>
          <cell r="W66">
            <v>3</v>
          </cell>
          <cell r="X66">
            <v>2</v>
          </cell>
          <cell r="Y66">
            <v>3</v>
          </cell>
          <cell r="Z66">
            <v>3</v>
          </cell>
          <cell r="AA66">
            <v>3</v>
          </cell>
          <cell r="AC66">
            <v>3</v>
          </cell>
          <cell r="AD66">
            <v>3</v>
          </cell>
          <cell r="AE66">
            <v>2</v>
          </cell>
          <cell r="AF66">
            <v>3</v>
          </cell>
          <cell r="AG66">
            <v>3</v>
          </cell>
          <cell r="AH66">
            <v>3</v>
          </cell>
          <cell r="AI66">
            <v>3</v>
          </cell>
          <cell r="AJ66">
            <v>3</v>
          </cell>
          <cell r="AL66">
            <v>3</v>
          </cell>
          <cell r="AM66">
            <v>3</v>
          </cell>
          <cell r="AN66">
            <v>3</v>
          </cell>
          <cell r="AO66">
            <v>3</v>
          </cell>
          <cell r="AP66">
            <v>3</v>
          </cell>
          <cell r="AQ66">
            <v>3</v>
          </cell>
          <cell r="AR66">
            <v>3</v>
          </cell>
          <cell r="AS66">
            <v>3</v>
          </cell>
          <cell r="AU66">
            <v>3</v>
          </cell>
          <cell r="AV66">
            <v>3</v>
          </cell>
          <cell r="AW66">
            <v>3</v>
          </cell>
          <cell r="AX66">
            <v>3</v>
          </cell>
          <cell r="AY66">
            <v>3</v>
          </cell>
          <cell r="AZ66">
            <v>3</v>
          </cell>
          <cell r="BA66">
            <v>3</v>
          </cell>
          <cell r="BB66">
            <v>3</v>
          </cell>
          <cell r="BC66" t="str">
            <v>Masculino</v>
          </cell>
          <cell r="BD66" t="str">
            <v>Casado (a)</v>
          </cell>
          <cell r="BE66" t="str">
            <v>Entre 1982 y 1994</v>
          </cell>
          <cell r="BF66" t="str">
            <v>Secundaria</v>
          </cell>
          <cell r="BG66" t="str">
            <v>Arrendada</v>
          </cell>
          <cell r="BH66">
            <v>2</v>
          </cell>
          <cell r="BI66" t="str">
            <v>De 6 a 12 años</v>
          </cell>
          <cell r="BJ66" t="str">
            <v>Entre 2 y 6 años</v>
          </cell>
          <cell r="BP66">
            <v>1</v>
          </cell>
          <cell r="BU66" t="str">
            <v>sí</v>
          </cell>
          <cell r="BV66" t="str">
            <v>Compañías de financiamiento</v>
          </cell>
          <cell r="BX66">
            <v>10</v>
          </cell>
          <cell r="BY66">
            <v>10</v>
          </cell>
          <cell r="BZ66">
            <v>8</v>
          </cell>
          <cell r="CA66">
            <v>10</v>
          </cell>
          <cell r="CB66">
            <v>10</v>
          </cell>
          <cell r="CC66">
            <v>8</v>
          </cell>
          <cell r="CD66">
            <v>9</v>
          </cell>
          <cell r="CF66">
            <v>1</v>
          </cell>
          <cell r="CG66">
            <v>2</v>
          </cell>
          <cell r="CH66">
            <v>1</v>
          </cell>
          <cell r="CJ66">
            <v>1</v>
          </cell>
          <cell r="CK66">
            <v>2</v>
          </cell>
          <cell r="CL66">
            <v>1</v>
          </cell>
          <cell r="CN66" t="str">
            <v>Entre 1 y 5 años</v>
          </cell>
          <cell r="CO66" t="str">
            <v>Carrera Administrativa</v>
          </cell>
          <cell r="CP66" t="str">
            <v>FUNZA</v>
          </cell>
        </row>
        <row r="67">
          <cell r="C67">
            <v>39735216</v>
          </cell>
          <cell r="D67" t="str">
            <v>02.05.2023 09:05</v>
          </cell>
          <cell r="E67" t="str">
            <v>02.05.2023 09:30</v>
          </cell>
          <cell r="F67" t="str">
            <v>Participación completa</v>
          </cell>
          <cell r="G67">
            <v>10</v>
          </cell>
          <cell r="H67">
            <v>10</v>
          </cell>
          <cell r="K67">
            <v>4</v>
          </cell>
          <cell r="L67">
            <v>4</v>
          </cell>
          <cell r="M67">
            <v>3</v>
          </cell>
          <cell r="N67">
            <v>4</v>
          </cell>
          <cell r="O67">
            <v>1</v>
          </cell>
          <cell r="P67">
            <v>2</v>
          </cell>
          <cell r="Q67">
            <v>3</v>
          </cell>
          <cell r="R67">
            <v>2</v>
          </cell>
          <cell r="T67">
            <v>3</v>
          </cell>
          <cell r="U67">
            <v>3</v>
          </cell>
          <cell r="V67">
            <v>3</v>
          </cell>
          <cell r="W67">
            <v>3</v>
          </cell>
          <cell r="X67">
            <v>3</v>
          </cell>
          <cell r="Y67">
            <v>2</v>
          </cell>
          <cell r="Z67">
            <v>2</v>
          </cell>
          <cell r="AA67">
            <v>2</v>
          </cell>
          <cell r="AC67">
            <v>2</v>
          </cell>
          <cell r="AD67">
            <v>4</v>
          </cell>
          <cell r="AE67">
            <v>2</v>
          </cell>
          <cell r="AF67">
            <v>4</v>
          </cell>
          <cell r="AG67">
            <v>3</v>
          </cell>
          <cell r="AH67">
            <v>2</v>
          </cell>
          <cell r="AI67">
            <v>2</v>
          </cell>
          <cell r="AJ67">
            <v>4</v>
          </cell>
          <cell r="AL67">
            <v>3</v>
          </cell>
          <cell r="AM67">
            <v>2</v>
          </cell>
          <cell r="AN67">
            <v>2</v>
          </cell>
          <cell r="AO67">
            <v>3</v>
          </cell>
          <cell r="AP67">
            <v>3</v>
          </cell>
          <cell r="AQ67">
            <v>4</v>
          </cell>
          <cell r="AR67">
            <v>4</v>
          </cell>
          <cell r="AS67">
            <v>4</v>
          </cell>
          <cell r="AU67">
            <v>3</v>
          </cell>
          <cell r="AV67">
            <v>3</v>
          </cell>
          <cell r="AW67">
            <v>3</v>
          </cell>
          <cell r="AX67">
            <v>4</v>
          </cell>
          <cell r="AY67">
            <v>3</v>
          </cell>
          <cell r="AZ67">
            <v>4</v>
          </cell>
          <cell r="BA67">
            <v>3</v>
          </cell>
          <cell r="BB67">
            <v>3</v>
          </cell>
          <cell r="BC67" t="str">
            <v>Femenino</v>
          </cell>
          <cell r="BD67" t="str">
            <v>Casado (a)</v>
          </cell>
          <cell r="BE67" t="str">
            <v>Antes de 1964</v>
          </cell>
          <cell r="BF67" t="str">
            <v>Técnico / tecnólogo</v>
          </cell>
          <cell r="BG67" t="str">
            <v>Arrendada</v>
          </cell>
          <cell r="BH67">
            <v>2</v>
          </cell>
          <cell r="BI67" t="str">
            <v>Más de 18 años</v>
          </cell>
          <cell r="BJ67" t="str">
            <v>Más de 18 años</v>
          </cell>
          <cell r="BP67">
            <v>1</v>
          </cell>
          <cell r="BU67" t="str">
            <v>no</v>
          </cell>
          <cell r="BV67" t="str">
            <v>Compañías de financiamiento</v>
          </cell>
          <cell r="BX67">
            <v>10</v>
          </cell>
          <cell r="BY67">
            <v>1</v>
          </cell>
          <cell r="BZ67">
            <v>1</v>
          </cell>
          <cell r="CA67">
            <v>6</v>
          </cell>
          <cell r="CB67">
            <v>10</v>
          </cell>
          <cell r="CC67">
            <v>6</v>
          </cell>
          <cell r="CD67">
            <v>10</v>
          </cell>
          <cell r="CF67">
            <v>1</v>
          </cell>
          <cell r="CG67">
            <v>1</v>
          </cell>
          <cell r="CH67">
            <v>1</v>
          </cell>
          <cell r="CJ67">
            <v>1</v>
          </cell>
          <cell r="CK67">
            <v>1</v>
          </cell>
          <cell r="CL67">
            <v>1</v>
          </cell>
          <cell r="CN67" t="str">
            <v>Más de 20 años</v>
          </cell>
          <cell r="CO67" t="str">
            <v>Carrera Administrativa</v>
          </cell>
          <cell r="CP67" t="str">
            <v>FUNZA</v>
          </cell>
        </row>
        <row r="68">
          <cell r="C68">
            <v>1073515020</v>
          </cell>
          <cell r="D68" t="str">
            <v>02.05.2023 09:06</v>
          </cell>
          <cell r="E68" t="str">
            <v>08.05.2023 12:06</v>
          </cell>
          <cell r="F68" t="str">
            <v>Participación completa</v>
          </cell>
          <cell r="G68">
            <v>9</v>
          </cell>
          <cell r="H68">
            <v>9</v>
          </cell>
          <cell r="I68" t="str">
            <v>ninguno</v>
          </cell>
          <cell r="K68">
            <v>4</v>
          </cell>
          <cell r="L68">
            <v>3</v>
          </cell>
          <cell r="M68">
            <v>4</v>
          </cell>
          <cell r="N68">
            <v>3</v>
          </cell>
          <cell r="O68">
            <v>4</v>
          </cell>
          <cell r="P68">
            <v>4</v>
          </cell>
          <cell r="Q68">
            <v>4</v>
          </cell>
          <cell r="R68">
            <v>3</v>
          </cell>
          <cell r="T68">
            <v>4</v>
          </cell>
          <cell r="U68">
            <v>4</v>
          </cell>
          <cell r="V68">
            <v>4</v>
          </cell>
          <cell r="W68">
            <v>4</v>
          </cell>
          <cell r="X68">
            <v>4</v>
          </cell>
          <cell r="Y68">
            <v>4</v>
          </cell>
          <cell r="Z68">
            <v>3</v>
          </cell>
          <cell r="AA68">
            <v>4</v>
          </cell>
          <cell r="AC68">
            <v>3</v>
          </cell>
          <cell r="AD68">
            <v>4</v>
          </cell>
          <cell r="AE68">
            <v>3</v>
          </cell>
          <cell r="AF68">
            <v>4</v>
          </cell>
          <cell r="AG68">
            <v>3</v>
          </cell>
          <cell r="AH68">
            <v>4</v>
          </cell>
          <cell r="AI68">
            <v>3</v>
          </cell>
          <cell r="AJ68">
            <v>4</v>
          </cell>
          <cell r="AL68">
            <v>4</v>
          </cell>
          <cell r="AM68">
            <v>4</v>
          </cell>
          <cell r="AN68">
            <v>4</v>
          </cell>
          <cell r="AO68">
            <v>4</v>
          </cell>
          <cell r="AP68">
            <v>4</v>
          </cell>
          <cell r="AQ68">
            <v>4</v>
          </cell>
          <cell r="AR68">
            <v>4</v>
          </cell>
          <cell r="AS68">
            <v>4</v>
          </cell>
          <cell r="AU68">
            <v>4</v>
          </cell>
          <cell r="AV68">
            <v>3</v>
          </cell>
          <cell r="AW68">
            <v>4</v>
          </cell>
          <cell r="AX68">
            <v>4</v>
          </cell>
          <cell r="AY68">
            <v>3</v>
          </cell>
          <cell r="AZ68">
            <v>4</v>
          </cell>
          <cell r="BA68">
            <v>3</v>
          </cell>
          <cell r="BB68">
            <v>4</v>
          </cell>
          <cell r="BC68" t="str">
            <v>Femenino</v>
          </cell>
          <cell r="BD68" t="str">
            <v>Soltero (a)</v>
          </cell>
          <cell r="BE68" t="str">
            <v>Entre 1982 y 1994</v>
          </cell>
          <cell r="BF68" t="str">
            <v>Estudiante técnico / tecnólogo</v>
          </cell>
          <cell r="BG68" t="str">
            <v>Propia</v>
          </cell>
          <cell r="BH68" t="str">
            <v>Ninguno (a)</v>
          </cell>
          <cell r="BO68">
            <v>1</v>
          </cell>
          <cell r="BR68">
            <v>1</v>
          </cell>
          <cell r="BU68" t="str">
            <v>no</v>
          </cell>
          <cell r="BV68" t="str">
            <v>Bancos</v>
          </cell>
          <cell r="BX68">
            <v>10</v>
          </cell>
          <cell r="BY68">
            <v>10</v>
          </cell>
          <cell r="BZ68">
            <v>8</v>
          </cell>
          <cell r="CA68">
            <v>8</v>
          </cell>
          <cell r="CB68">
            <v>10</v>
          </cell>
          <cell r="CC68">
            <v>10</v>
          </cell>
          <cell r="CD68">
            <v>10</v>
          </cell>
          <cell r="CF68">
            <v>4</v>
          </cell>
          <cell r="CG68">
            <v>3</v>
          </cell>
          <cell r="CH68">
            <v>3</v>
          </cell>
          <cell r="CJ68">
            <v>4</v>
          </cell>
          <cell r="CK68">
            <v>3</v>
          </cell>
          <cell r="CL68">
            <v>3</v>
          </cell>
          <cell r="CN68" t="str">
            <v>Menos de 1 año</v>
          </cell>
          <cell r="CO68" t="str">
            <v>Contratista</v>
          </cell>
          <cell r="CP68" t="str">
            <v>FUNZA</v>
          </cell>
        </row>
        <row r="69">
          <cell r="C69">
            <v>43676225</v>
          </cell>
          <cell r="D69" t="str">
            <v>02.05.2023 09:06</v>
          </cell>
          <cell r="E69" t="str">
            <v>09.05.2023 11:23</v>
          </cell>
          <cell r="F69" t="str">
            <v>Participación completa</v>
          </cell>
          <cell r="G69">
            <v>10</v>
          </cell>
          <cell r="H69">
            <v>10</v>
          </cell>
          <cell r="I69" t="str">
            <v>N/A</v>
          </cell>
          <cell r="K69">
            <v>4</v>
          </cell>
          <cell r="L69">
            <v>4</v>
          </cell>
          <cell r="M69">
            <v>4</v>
          </cell>
          <cell r="N69">
            <v>4</v>
          </cell>
          <cell r="O69">
            <v>3</v>
          </cell>
          <cell r="P69">
            <v>4</v>
          </cell>
          <cell r="Q69">
            <v>4</v>
          </cell>
          <cell r="R69">
            <v>3</v>
          </cell>
          <cell r="T69">
            <v>3</v>
          </cell>
          <cell r="U69">
            <v>4</v>
          </cell>
          <cell r="V69">
            <v>4</v>
          </cell>
          <cell r="W69">
            <v>4</v>
          </cell>
          <cell r="X69">
            <v>4</v>
          </cell>
          <cell r="Y69">
            <v>4</v>
          </cell>
          <cell r="Z69">
            <v>4</v>
          </cell>
          <cell r="AA69">
            <v>4</v>
          </cell>
          <cell r="AC69">
            <v>3</v>
          </cell>
          <cell r="AD69">
            <v>4</v>
          </cell>
          <cell r="AE69">
            <v>3</v>
          </cell>
          <cell r="AF69">
            <v>4</v>
          </cell>
          <cell r="AG69">
            <v>3</v>
          </cell>
          <cell r="AH69">
            <v>3</v>
          </cell>
          <cell r="AI69">
            <v>3</v>
          </cell>
          <cell r="AJ69">
            <v>3</v>
          </cell>
          <cell r="AL69">
            <v>3</v>
          </cell>
          <cell r="AM69">
            <v>3</v>
          </cell>
          <cell r="AN69">
            <v>4</v>
          </cell>
          <cell r="AO69">
            <v>4</v>
          </cell>
          <cell r="AP69">
            <v>3</v>
          </cell>
          <cell r="AQ69">
            <v>3</v>
          </cell>
          <cell r="AR69">
            <v>4</v>
          </cell>
          <cell r="AS69">
            <v>4</v>
          </cell>
          <cell r="AU69">
            <v>3</v>
          </cell>
          <cell r="AV69">
            <v>3</v>
          </cell>
          <cell r="AW69">
            <v>4</v>
          </cell>
          <cell r="AX69">
            <v>4</v>
          </cell>
          <cell r="AY69">
            <v>4</v>
          </cell>
          <cell r="AZ69">
            <v>4</v>
          </cell>
          <cell r="BA69">
            <v>4</v>
          </cell>
          <cell r="BB69">
            <v>4</v>
          </cell>
          <cell r="BC69" t="str">
            <v>Femenino</v>
          </cell>
          <cell r="BD69" t="str">
            <v>Casado (a)</v>
          </cell>
          <cell r="BE69" t="str">
            <v>Entre 1965 y 1981</v>
          </cell>
          <cell r="BF69" t="str">
            <v>Especialización / Maestria</v>
          </cell>
          <cell r="BG69" t="str">
            <v>Propia</v>
          </cell>
          <cell r="BH69">
            <v>1</v>
          </cell>
          <cell r="BI69" t="str">
            <v>Entre 12 y 18 años</v>
          </cell>
          <cell r="BP69">
            <v>1</v>
          </cell>
          <cell r="BU69" t="str">
            <v>sí</v>
          </cell>
          <cell r="BV69" t="str">
            <v>Bancos</v>
          </cell>
          <cell r="BX69">
            <v>10</v>
          </cell>
          <cell r="BY69">
            <v>10</v>
          </cell>
          <cell r="BZ69">
            <v>10</v>
          </cell>
          <cell r="CA69">
            <v>10</v>
          </cell>
          <cell r="CB69">
            <v>10</v>
          </cell>
          <cell r="CC69">
            <v>10</v>
          </cell>
          <cell r="CD69">
            <v>10</v>
          </cell>
          <cell r="CF69">
            <v>1</v>
          </cell>
          <cell r="CG69">
            <v>1</v>
          </cell>
          <cell r="CH69">
            <v>1</v>
          </cell>
          <cell r="CJ69">
            <v>1</v>
          </cell>
          <cell r="CK69">
            <v>1</v>
          </cell>
          <cell r="CL69">
            <v>1</v>
          </cell>
          <cell r="CN69" t="str">
            <v>Entre 1 y 5 años</v>
          </cell>
          <cell r="CO69" t="str">
            <v>Contratista</v>
          </cell>
          <cell r="CP69" t="str">
            <v>FUNZA</v>
          </cell>
        </row>
        <row r="70">
          <cell r="C70">
            <v>23756094</v>
          </cell>
          <cell r="D70" t="str">
            <v>02.05.2023 09:05</v>
          </cell>
          <cell r="E70" t="str">
            <v>02.05.2023 09:23</v>
          </cell>
          <cell r="F70" t="str">
            <v>Participación completa</v>
          </cell>
          <cell r="G70">
            <v>10</v>
          </cell>
          <cell r="H70">
            <v>10</v>
          </cell>
          <cell r="K70">
            <v>4</v>
          </cell>
          <cell r="L70">
            <v>4</v>
          </cell>
          <cell r="M70">
            <v>4</v>
          </cell>
          <cell r="N70">
            <v>4</v>
          </cell>
          <cell r="O70">
            <v>4</v>
          </cell>
          <cell r="P70">
            <v>4</v>
          </cell>
          <cell r="Q70">
            <v>3</v>
          </cell>
          <cell r="R70">
            <v>4</v>
          </cell>
          <cell r="T70">
            <v>4</v>
          </cell>
          <cell r="U70">
            <v>4</v>
          </cell>
          <cell r="V70">
            <v>3</v>
          </cell>
          <cell r="W70">
            <v>3</v>
          </cell>
          <cell r="X70">
            <v>3</v>
          </cell>
          <cell r="Y70">
            <v>3</v>
          </cell>
          <cell r="Z70">
            <v>4</v>
          </cell>
          <cell r="AA70">
            <v>3</v>
          </cell>
          <cell r="AC70">
            <v>3</v>
          </cell>
          <cell r="AD70">
            <v>4</v>
          </cell>
          <cell r="AE70">
            <v>4</v>
          </cell>
          <cell r="AF70">
            <v>4</v>
          </cell>
          <cell r="AG70">
            <v>4</v>
          </cell>
          <cell r="AH70">
            <v>4</v>
          </cell>
          <cell r="AI70">
            <v>4</v>
          </cell>
          <cell r="AJ70">
            <v>4</v>
          </cell>
          <cell r="AL70">
            <v>4</v>
          </cell>
          <cell r="AM70">
            <v>4</v>
          </cell>
          <cell r="AN70">
            <v>4</v>
          </cell>
          <cell r="AO70">
            <v>4</v>
          </cell>
          <cell r="AP70">
            <v>4</v>
          </cell>
          <cell r="AQ70">
            <v>4</v>
          </cell>
          <cell r="AR70">
            <v>4</v>
          </cell>
          <cell r="AS70">
            <v>4</v>
          </cell>
          <cell r="AU70">
            <v>4</v>
          </cell>
          <cell r="AV70">
            <v>3</v>
          </cell>
          <cell r="AW70">
            <v>4</v>
          </cell>
          <cell r="AX70">
            <v>4</v>
          </cell>
          <cell r="AY70">
            <v>4</v>
          </cell>
          <cell r="AZ70">
            <v>4</v>
          </cell>
          <cell r="BA70">
            <v>4</v>
          </cell>
          <cell r="BB70">
            <v>4</v>
          </cell>
          <cell r="BC70" t="str">
            <v>Femenino</v>
          </cell>
          <cell r="BD70" t="str">
            <v>Soltero (a)</v>
          </cell>
          <cell r="BE70" t="str">
            <v>Entre 1982 y 1994</v>
          </cell>
          <cell r="BF70" t="str">
            <v>Profesional</v>
          </cell>
          <cell r="BG70" t="str">
            <v>Arrendada</v>
          </cell>
          <cell r="BH70" t="str">
            <v>Ninguno (a)</v>
          </cell>
          <cell r="BO70">
            <v>1</v>
          </cell>
          <cell r="BU70" t="str">
            <v>no</v>
          </cell>
          <cell r="BV70" t="str">
            <v>Amigos o familiares</v>
          </cell>
          <cell r="BX70">
            <v>5</v>
          </cell>
          <cell r="BY70">
            <v>10</v>
          </cell>
          <cell r="BZ70">
            <v>5</v>
          </cell>
          <cell r="CA70">
            <v>10</v>
          </cell>
          <cell r="CB70">
            <v>10</v>
          </cell>
          <cell r="CC70">
            <v>5</v>
          </cell>
          <cell r="CD70">
            <v>10</v>
          </cell>
          <cell r="CF70">
            <v>3</v>
          </cell>
          <cell r="CG70">
            <v>2</v>
          </cell>
          <cell r="CH70">
            <v>3</v>
          </cell>
          <cell r="CJ70">
            <v>4</v>
          </cell>
          <cell r="CK70">
            <v>2</v>
          </cell>
          <cell r="CL70">
            <v>2</v>
          </cell>
          <cell r="CN70" t="str">
            <v>Entre 1 y 5 años</v>
          </cell>
          <cell r="CO70" t="str">
            <v>Carrera Administrativa</v>
          </cell>
          <cell r="CP70" t="str">
            <v>FUNZA</v>
          </cell>
        </row>
        <row r="71">
          <cell r="C71">
            <v>52664287</v>
          </cell>
          <cell r="D71" t="str">
            <v>02.05.2023 09:08</v>
          </cell>
          <cell r="E71" t="str">
            <v>02.05.2023 09:24</v>
          </cell>
          <cell r="F71" t="str">
            <v>Participación completa</v>
          </cell>
          <cell r="G71">
            <v>9</v>
          </cell>
          <cell r="H71">
            <v>9</v>
          </cell>
          <cell r="I71" t="str">
            <v>Me a gustado el compromiso que tiene la alcaldia con la comunidad</v>
          </cell>
          <cell r="K71">
            <v>4</v>
          </cell>
          <cell r="L71">
            <v>3</v>
          </cell>
          <cell r="M71">
            <v>4</v>
          </cell>
          <cell r="N71">
            <v>4</v>
          </cell>
          <cell r="O71">
            <v>2</v>
          </cell>
          <cell r="P71">
            <v>2</v>
          </cell>
          <cell r="Q71">
            <v>2</v>
          </cell>
          <cell r="R71">
            <v>3</v>
          </cell>
          <cell r="T71">
            <v>2</v>
          </cell>
          <cell r="U71">
            <v>3</v>
          </cell>
          <cell r="V71">
            <v>3</v>
          </cell>
          <cell r="W71">
            <v>3</v>
          </cell>
          <cell r="X71">
            <v>2</v>
          </cell>
          <cell r="Y71">
            <v>2</v>
          </cell>
          <cell r="Z71">
            <v>3</v>
          </cell>
          <cell r="AA71">
            <v>2</v>
          </cell>
          <cell r="AC71">
            <v>2</v>
          </cell>
          <cell r="AD71">
            <v>4</v>
          </cell>
          <cell r="AE71">
            <v>3</v>
          </cell>
          <cell r="AF71">
            <v>2</v>
          </cell>
          <cell r="AG71">
            <v>3</v>
          </cell>
          <cell r="AH71">
            <v>3</v>
          </cell>
          <cell r="AI71">
            <v>2</v>
          </cell>
          <cell r="AJ71">
            <v>4</v>
          </cell>
          <cell r="AL71">
            <v>4</v>
          </cell>
          <cell r="AM71">
            <v>3</v>
          </cell>
          <cell r="AN71">
            <v>2</v>
          </cell>
          <cell r="AO71">
            <v>2</v>
          </cell>
          <cell r="AP71">
            <v>2</v>
          </cell>
          <cell r="AQ71">
            <v>2</v>
          </cell>
          <cell r="AR71">
            <v>4</v>
          </cell>
          <cell r="AS71">
            <v>4</v>
          </cell>
          <cell r="AU71">
            <v>3</v>
          </cell>
          <cell r="AV71">
            <v>3</v>
          </cell>
          <cell r="AW71">
            <v>4</v>
          </cell>
          <cell r="AX71">
            <v>3</v>
          </cell>
          <cell r="AY71">
            <v>3</v>
          </cell>
          <cell r="AZ71">
            <v>3</v>
          </cell>
          <cell r="BA71">
            <v>4</v>
          </cell>
          <cell r="BB71">
            <v>3</v>
          </cell>
          <cell r="BC71" t="str">
            <v>Femenino</v>
          </cell>
          <cell r="BD71" t="str">
            <v>Viudo (a)</v>
          </cell>
          <cell r="BE71" t="str">
            <v>Entre 1982 y 1994</v>
          </cell>
          <cell r="BF71" t="str">
            <v>Profesional</v>
          </cell>
          <cell r="BG71" t="str">
            <v>Arrendada</v>
          </cell>
          <cell r="BH71">
            <v>2</v>
          </cell>
          <cell r="BI71" t="str">
            <v>Más de 18 años</v>
          </cell>
          <cell r="BJ71" t="str">
            <v>Entre 12 y 18 años</v>
          </cell>
          <cell r="BO71">
            <v>1</v>
          </cell>
          <cell r="BU71" t="str">
            <v>no</v>
          </cell>
          <cell r="BV71" t="str">
            <v>Bancos</v>
          </cell>
          <cell r="BX71">
            <v>10</v>
          </cell>
          <cell r="BY71">
            <v>10</v>
          </cell>
          <cell r="BZ71">
            <v>10</v>
          </cell>
          <cell r="CA71">
            <v>10</v>
          </cell>
          <cell r="CB71">
            <v>10</v>
          </cell>
          <cell r="CC71">
            <v>10</v>
          </cell>
          <cell r="CD71">
            <v>10</v>
          </cell>
          <cell r="CF71">
            <v>4</v>
          </cell>
          <cell r="CG71">
            <v>2</v>
          </cell>
          <cell r="CH71">
            <v>2</v>
          </cell>
          <cell r="CJ71">
            <v>4</v>
          </cell>
          <cell r="CK71">
            <v>2</v>
          </cell>
          <cell r="CL71">
            <v>2</v>
          </cell>
          <cell r="CN71" t="str">
            <v>Entre 1 y 5 años</v>
          </cell>
          <cell r="CO71" t="str">
            <v>Contratista</v>
          </cell>
          <cell r="CP71" t="str">
            <v>FUNZA</v>
          </cell>
        </row>
        <row r="72">
          <cell r="C72">
            <v>1070304673</v>
          </cell>
          <cell r="D72" t="str">
            <v>02.05.2023 09:12</v>
          </cell>
          <cell r="E72" t="str">
            <v>02.05.2023 09:55</v>
          </cell>
          <cell r="F72" t="str">
            <v>Participación completa</v>
          </cell>
          <cell r="G72">
            <v>6</v>
          </cell>
          <cell r="H72">
            <v>5</v>
          </cell>
          <cell r="I72" t="str">
            <v>N/A</v>
          </cell>
          <cell r="K72">
            <v>4</v>
          </cell>
          <cell r="L72">
            <v>3</v>
          </cell>
          <cell r="M72">
            <v>3</v>
          </cell>
          <cell r="N72">
            <v>3</v>
          </cell>
          <cell r="O72">
            <v>3</v>
          </cell>
          <cell r="P72">
            <v>2</v>
          </cell>
          <cell r="Q72">
            <v>2</v>
          </cell>
          <cell r="R72">
            <v>3</v>
          </cell>
          <cell r="T72">
            <v>3</v>
          </cell>
          <cell r="U72">
            <v>2</v>
          </cell>
          <cell r="V72">
            <v>3</v>
          </cell>
          <cell r="W72">
            <v>3</v>
          </cell>
          <cell r="X72">
            <v>3</v>
          </cell>
          <cell r="Y72">
            <v>2</v>
          </cell>
          <cell r="Z72">
            <v>2</v>
          </cell>
          <cell r="AA72">
            <v>3</v>
          </cell>
          <cell r="AC72">
            <v>2</v>
          </cell>
          <cell r="AD72">
            <v>2</v>
          </cell>
          <cell r="AE72">
            <v>3</v>
          </cell>
          <cell r="AF72">
            <v>2</v>
          </cell>
          <cell r="AG72">
            <v>3</v>
          </cell>
          <cell r="AH72">
            <v>2</v>
          </cell>
          <cell r="AI72">
            <v>2</v>
          </cell>
          <cell r="AJ72">
            <v>2</v>
          </cell>
          <cell r="AL72">
            <v>3</v>
          </cell>
          <cell r="AM72">
            <v>3</v>
          </cell>
          <cell r="AN72">
            <v>3</v>
          </cell>
          <cell r="AO72">
            <v>3</v>
          </cell>
          <cell r="AP72">
            <v>3</v>
          </cell>
          <cell r="AQ72">
            <v>3</v>
          </cell>
          <cell r="AR72">
            <v>4</v>
          </cell>
          <cell r="AS72">
            <v>4</v>
          </cell>
          <cell r="AU72">
            <v>2</v>
          </cell>
          <cell r="AV72">
            <v>2</v>
          </cell>
          <cell r="AW72">
            <v>3</v>
          </cell>
          <cell r="AX72">
            <v>3</v>
          </cell>
          <cell r="AY72">
            <v>3</v>
          </cell>
          <cell r="AZ72">
            <v>3</v>
          </cell>
          <cell r="BA72">
            <v>4</v>
          </cell>
          <cell r="BB72">
            <v>4</v>
          </cell>
          <cell r="BC72" t="str">
            <v>Femenino</v>
          </cell>
          <cell r="BD72" t="str">
            <v>Soltero (a)</v>
          </cell>
          <cell r="BE72" t="str">
            <v>Entre 1982 y 1994</v>
          </cell>
          <cell r="BF72" t="str">
            <v>Especialización / Maestria</v>
          </cell>
          <cell r="BG72" t="str">
            <v>Propia</v>
          </cell>
          <cell r="BH72" t="str">
            <v>Ninguno (a)</v>
          </cell>
          <cell r="BO72">
            <v>1</v>
          </cell>
          <cell r="BU72" t="str">
            <v>sí</v>
          </cell>
          <cell r="BV72" t="str">
            <v>Bancos</v>
          </cell>
          <cell r="BX72">
            <v>1</v>
          </cell>
          <cell r="BY72">
            <v>1</v>
          </cell>
          <cell r="BZ72">
            <v>10</v>
          </cell>
          <cell r="CA72">
            <v>10</v>
          </cell>
          <cell r="CB72">
            <v>7</v>
          </cell>
          <cell r="CC72">
            <v>8</v>
          </cell>
          <cell r="CD72">
            <v>8</v>
          </cell>
          <cell r="CF72">
            <v>3</v>
          </cell>
          <cell r="CG72">
            <v>2</v>
          </cell>
          <cell r="CH72">
            <v>3</v>
          </cell>
          <cell r="CJ72">
            <v>3</v>
          </cell>
          <cell r="CK72">
            <v>2</v>
          </cell>
          <cell r="CL72">
            <v>3</v>
          </cell>
          <cell r="CN72" t="str">
            <v>Entre 1 y 5 años</v>
          </cell>
          <cell r="CO72" t="str">
            <v>Contratista</v>
          </cell>
          <cell r="CP72" t="str">
            <v>CHIA</v>
          </cell>
        </row>
        <row r="73">
          <cell r="C73">
            <v>52501855</v>
          </cell>
          <cell r="D73" t="str">
            <v>02.05.2023 09:12</v>
          </cell>
          <cell r="E73" t="str">
            <v>02.05.2023 09:28</v>
          </cell>
          <cell r="F73" t="str">
            <v>Participación completa</v>
          </cell>
          <cell r="G73">
            <v>9</v>
          </cell>
          <cell r="H73">
            <v>9</v>
          </cell>
          <cell r="K73">
            <v>4</v>
          </cell>
          <cell r="L73">
            <v>3</v>
          </cell>
          <cell r="M73">
            <v>4</v>
          </cell>
          <cell r="N73">
            <v>4</v>
          </cell>
          <cell r="O73">
            <v>1</v>
          </cell>
          <cell r="P73">
            <v>1</v>
          </cell>
          <cell r="Q73">
            <v>3</v>
          </cell>
          <cell r="R73">
            <v>2</v>
          </cell>
          <cell r="T73">
            <v>3</v>
          </cell>
          <cell r="U73">
            <v>3</v>
          </cell>
          <cell r="V73">
            <v>4</v>
          </cell>
          <cell r="W73">
            <v>3</v>
          </cell>
          <cell r="X73">
            <v>3</v>
          </cell>
          <cell r="Y73">
            <v>3</v>
          </cell>
          <cell r="Z73">
            <v>3</v>
          </cell>
          <cell r="AA73">
            <v>2</v>
          </cell>
          <cell r="AC73">
            <v>1</v>
          </cell>
          <cell r="AD73">
            <v>4</v>
          </cell>
          <cell r="AE73">
            <v>3</v>
          </cell>
          <cell r="AF73">
            <v>4</v>
          </cell>
          <cell r="AG73">
            <v>3</v>
          </cell>
          <cell r="AH73">
            <v>3</v>
          </cell>
          <cell r="AI73">
            <v>4</v>
          </cell>
          <cell r="AJ73">
            <v>4</v>
          </cell>
          <cell r="AL73">
            <v>3</v>
          </cell>
          <cell r="AM73">
            <v>3</v>
          </cell>
          <cell r="AN73">
            <v>2</v>
          </cell>
          <cell r="AO73">
            <v>3</v>
          </cell>
          <cell r="AP73">
            <v>3</v>
          </cell>
          <cell r="AQ73">
            <v>1</v>
          </cell>
          <cell r="AR73">
            <v>4</v>
          </cell>
          <cell r="AS73">
            <v>4</v>
          </cell>
          <cell r="AU73">
            <v>3</v>
          </cell>
          <cell r="AV73">
            <v>3</v>
          </cell>
          <cell r="AW73">
            <v>3</v>
          </cell>
          <cell r="AX73">
            <v>3</v>
          </cell>
          <cell r="AY73">
            <v>3</v>
          </cell>
          <cell r="AZ73">
            <v>3</v>
          </cell>
          <cell r="BA73">
            <v>3</v>
          </cell>
          <cell r="BB73">
            <v>3</v>
          </cell>
          <cell r="BC73" t="str">
            <v>Femenino</v>
          </cell>
          <cell r="BD73" t="str">
            <v>Separado (a) / Divorciado (a)</v>
          </cell>
          <cell r="BE73" t="str">
            <v>Entre 1965 y 1981</v>
          </cell>
          <cell r="BF73" t="str">
            <v>Técnico / tecnólogo</v>
          </cell>
          <cell r="BG73" t="str">
            <v>Arrendada</v>
          </cell>
          <cell r="BH73">
            <v>2</v>
          </cell>
          <cell r="BI73" t="str">
            <v>De 6 a 12 años</v>
          </cell>
          <cell r="BJ73" t="str">
            <v>De 6 a 12 años</v>
          </cell>
          <cell r="BO73">
            <v>1</v>
          </cell>
          <cell r="BU73" t="str">
            <v>sí</v>
          </cell>
          <cell r="BV73" t="str">
            <v>Amigos o familiares</v>
          </cell>
          <cell r="BX73">
            <v>1</v>
          </cell>
          <cell r="BY73">
            <v>10</v>
          </cell>
          <cell r="BZ73">
            <v>10</v>
          </cell>
          <cell r="CA73">
            <v>10</v>
          </cell>
          <cell r="CB73">
            <v>10</v>
          </cell>
          <cell r="CC73">
            <v>6</v>
          </cell>
          <cell r="CD73">
            <v>6</v>
          </cell>
          <cell r="CF73">
            <v>2</v>
          </cell>
          <cell r="CG73">
            <v>2</v>
          </cell>
          <cell r="CH73">
            <v>2</v>
          </cell>
          <cell r="CJ73">
            <v>1</v>
          </cell>
          <cell r="CK73">
            <v>1</v>
          </cell>
          <cell r="CL73">
            <v>1</v>
          </cell>
          <cell r="CN73" t="str">
            <v>Entre 1 y 5 años</v>
          </cell>
          <cell r="CO73" t="str">
            <v>Contratista</v>
          </cell>
          <cell r="CP73" t="str">
            <v>FUNZA</v>
          </cell>
        </row>
        <row r="74">
          <cell r="C74">
            <v>1073512804</v>
          </cell>
          <cell r="D74" t="str">
            <v>02.05.2023 09:12</v>
          </cell>
          <cell r="E74" t="str">
            <v>02.05.2023 09:30</v>
          </cell>
          <cell r="F74" t="str">
            <v>Participación completa</v>
          </cell>
          <cell r="G74">
            <v>9</v>
          </cell>
          <cell r="H74">
            <v>9</v>
          </cell>
          <cell r="K74">
            <v>4</v>
          </cell>
          <cell r="L74">
            <v>4</v>
          </cell>
          <cell r="M74">
            <v>4</v>
          </cell>
          <cell r="N74">
            <v>4</v>
          </cell>
          <cell r="O74">
            <v>4</v>
          </cell>
          <cell r="P74">
            <v>4</v>
          </cell>
          <cell r="Q74">
            <v>4</v>
          </cell>
          <cell r="R74">
            <v>4</v>
          </cell>
          <cell r="T74">
            <v>4</v>
          </cell>
          <cell r="U74">
            <v>4</v>
          </cell>
          <cell r="V74">
            <v>4</v>
          </cell>
          <cell r="W74">
            <v>4</v>
          </cell>
          <cell r="X74">
            <v>4</v>
          </cell>
          <cell r="Y74">
            <v>4</v>
          </cell>
          <cell r="Z74">
            <v>4</v>
          </cell>
          <cell r="AA74">
            <v>4</v>
          </cell>
          <cell r="AC74">
            <v>3</v>
          </cell>
          <cell r="AD74">
            <v>3</v>
          </cell>
          <cell r="AE74">
            <v>4</v>
          </cell>
          <cell r="AF74">
            <v>4</v>
          </cell>
          <cell r="AG74">
            <v>4</v>
          </cell>
          <cell r="AH74">
            <v>4</v>
          </cell>
          <cell r="AI74">
            <v>3</v>
          </cell>
          <cell r="AJ74">
            <v>4</v>
          </cell>
          <cell r="AL74">
            <v>3</v>
          </cell>
          <cell r="AM74">
            <v>4</v>
          </cell>
          <cell r="AN74">
            <v>3</v>
          </cell>
          <cell r="AO74">
            <v>4</v>
          </cell>
          <cell r="AP74">
            <v>4</v>
          </cell>
          <cell r="AQ74">
            <v>4</v>
          </cell>
          <cell r="AR74">
            <v>4</v>
          </cell>
          <cell r="AS74">
            <v>4</v>
          </cell>
          <cell r="AU74">
            <v>3</v>
          </cell>
          <cell r="AV74">
            <v>3</v>
          </cell>
          <cell r="AW74">
            <v>4</v>
          </cell>
          <cell r="AX74">
            <v>4</v>
          </cell>
          <cell r="AY74">
            <v>4</v>
          </cell>
          <cell r="AZ74">
            <v>4</v>
          </cell>
          <cell r="BA74">
            <v>4</v>
          </cell>
          <cell r="BB74">
            <v>4</v>
          </cell>
          <cell r="BC74" t="str">
            <v>Femenino</v>
          </cell>
          <cell r="BD74" t="str">
            <v>Unión Libre</v>
          </cell>
          <cell r="BE74" t="str">
            <v>Entre 1982 y 1994</v>
          </cell>
          <cell r="BF74" t="str">
            <v>Especialización / Maestria</v>
          </cell>
          <cell r="BG74" t="str">
            <v>Propia</v>
          </cell>
          <cell r="BH74" t="str">
            <v>Ninguno (a)</v>
          </cell>
          <cell r="BP74">
            <v>1</v>
          </cell>
          <cell r="BU74" t="str">
            <v>no</v>
          </cell>
          <cell r="BV74" t="str">
            <v>Bancos</v>
          </cell>
          <cell r="BX74">
            <v>6</v>
          </cell>
          <cell r="BY74">
            <v>10</v>
          </cell>
          <cell r="BZ74">
            <v>10</v>
          </cell>
          <cell r="CA74">
            <v>10</v>
          </cell>
          <cell r="CB74">
            <v>8</v>
          </cell>
          <cell r="CC74">
            <v>8</v>
          </cell>
          <cell r="CD74">
            <v>8</v>
          </cell>
          <cell r="CF74">
            <v>2</v>
          </cell>
          <cell r="CG74">
            <v>1</v>
          </cell>
          <cell r="CH74">
            <v>3</v>
          </cell>
          <cell r="CJ74">
            <v>2</v>
          </cell>
          <cell r="CK74">
            <v>1</v>
          </cell>
          <cell r="CL74">
            <v>3</v>
          </cell>
          <cell r="CN74" t="str">
            <v>Entre 1 y 5 años</v>
          </cell>
          <cell r="CO74" t="str">
            <v>Contratista</v>
          </cell>
          <cell r="CP74" t="str">
            <v>FUNZA</v>
          </cell>
        </row>
        <row r="75">
          <cell r="C75">
            <v>1110558501</v>
          </cell>
          <cell r="D75" t="str">
            <v>02.05.2023 09:14</v>
          </cell>
          <cell r="E75" t="str">
            <v>02.05.2023 09:29</v>
          </cell>
          <cell r="F75" t="str">
            <v>Participación completa</v>
          </cell>
          <cell r="G75">
            <v>10</v>
          </cell>
          <cell r="H75">
            <v>5</v>
          </cell>
          <cell r="K75">
            <v>4</v>
          </cell>
          <cell r="L75">
            <v>4</v>
          </cell>
          <cell r="M75">
            <v>4</v>
          </cell>
          <cell r="N75">
            <v>4</v>
          </cell>
          <cell r="O75">
            <v>3</v>
          </cell>
          <cell r="P75">
            <v>1</v>
          </cell>
          <cell r="Q75">
            <v>3</v>
          </cell>
          <cell r="R75">
            <v>3</v>
          </cell>
          <cell r="T75">
            <v>2</v>
          </cell>
          <cell r="U75">
            <v>4</v>
          </cell>
          <cell r="V75">
            <v>3</v>
          </cell>
          <cell r="W75">
            <v>3</v>
          </cell>
          <cell r="X75">
            <v>4</v>
          </cell>
          <cell r="Y75">
            <v>2</v>
          </cell>
          <cell r="Z75">
            <v>3</v>
          </cell>
          <cell r="AA75">
            <v>3</v>
          </cell>
          <cell r="AC75">
            <v>2</v>
          </cell>
          <cell r="AD75">
            <v>3</v>
          </cell>
          <cell r="AE75">
            <v>1</v>
          </cell>
          <cell r="AF75">
            <v>4</v>
          </cell>
          <cell r="AG75">
            <v>4</v>
          </cell>
          <cell r="AH75">
            <v>4</v>
          </cell>
          <cell r="AI75">
            <v>3</v>
          </cell>
          <cell r="AJ75">
            <v>3</v>
          </cell>
          <cell r="AL75">
            <v>3</v>
          </cell>
          <cell r="AM75">
            <v>2</v>
          </cell>
          <cell r="AN75">
            <v>2</v>
          </cell>
          <cell r="AO75">
            <v>2</v>
          </cell>
          <cell r="AP75">
            <v>3</v>
          </cell>
          <cell r="AQ75">
            <v>3</v>
          </cell>
          <cell r="AR75">
            <v>4</v>
          </cell>
          <cell r="AS75">
            <v>4</v>
          </cell>
          <cell r="AU75">
            <v>4</v>
          </cell>
          <cell r="AV75">
            <v>2</v>
          </cell>
          <cell r="AW75">
            <v>4</v>
          </cell>
          <cell r="AX75">
            <v>4</v>
          </cell>
          <cell r="AY75">
            <v>4</v>
          </cell>
          <cell r="AZ75">
            <v>4</v>
          </cell>
          <cell r="BA75">
            <v>4</v>
          </cell>
          <cell r="BB75">
            <v>4</v>
          </cell>
          <cell r="BC75" t="str">
            <v>Femenino</v>
          </cell>
          <cell r="BD75" t="str">
            <v>Soltero (a)</v>
          </cell>
          <cell r="BE75" t="str">
            <v>Después de 1995</v>
          </cell>
          <cell r="BF75" t="str">
            <v>Profesional</v>
          </cell>
          <cell r="BG75" t="str">
            <v>Arrendada</v>
          </cell>
          <cell r="BH75">
            <v>1</v>
          </cell>
          <cell r="BI75" t="str">
            <v>Entre 0 a 2 años</v>
          </cell>
          <cell r="BO75">
            <v>1</v>
          </cell>
          <cell r="BU75" t="str">
            <v>no</v>
          </cell>
          <cell r="BV75" t="str">
            <v>Amigos o familiares</v>
          </cell>
          <cell r="BX75">
            <v>1</v>
          </cell>
          <cell r="BY75">
            <v>1</v>
          </cell>
          <cell r="BZ75">
            <v>10</v>
          </cell>
          <cell r="CA75">
            <v>5</v>
          </cell>
          <cell r="CB75">
            <v>10</v>
          </cell>
          <cell r="CC75">
            <v>10</v>
          </cell>
          <cell r="CD75">
            <v>10</v>
          </cell>
          <cell r="CF75">
            <v>1</v>
          </cell>
          <cell r="CG75">
            <v>1</v>
          </cell>
          <cell r="CH75">
            <v>1</v>
          </cell>
          <cell r="CJ75">
            <v>1</v>
          </cell>
          <cell r="CK75">
            <v>1</v>
          </cell>
          <cell r="CL75">
            <v>1</v>
          </cell>
          <cell r="CN75" t="str">
            <v>Entre 1 y 5 años</v>
          </cell>
          <cell r="CO75" t="str">
            <v>Contratista</v>
          </cell>
          <cell r="CP75" t="str">
            <v>FUNZA</v>
          </cell>
        </row>
        <row r="76">
          <cell r="C76">
            <v>1070921159</v>
          </cell>
          <cell r="D76" t="str">
            <v>02.05.2023 09:13</v>
          </cell>
          <cell r="E76" t="str">
            <v>11.05.2023 21:08</v>
          </cell>
          <cell r="F76" t="str">
            <v>Participación completa</v>
          </cell>
          <cell r="G76">
            <v>10</v>
          </cell>
          <cell r="H76">
            <v>10</v>
          </cell>
          <cell r="I76" t="str">
            <v>Es una entidad con buenas instalaciones y buen ambiente de trabajo</v>
          </cell>
          <cell r="K76">
            <v>4</v>
          </cell>
          <cell r="L76">
            <v>4</v>
          </cell>
          <cell r="M76">
            <v>4</v>
          </cell>
          <cell r="N76">
            <v>4</v>
          </cell>
          <cell r="O76">
            <v>3</v>
          </cell>
          <cell r="P76">
            <v>2</v>
          </cell>
          <cell r="Q76">
            <v>3</v>
          </cell>
          <cell r="R76">
            <v>4</v>
          </cell>
          <cell r="T76">
            <v>3</v>
          </cell>
          <cell r="U76">
            <v>4</v>
          </cell>
          <cell r="V76">
            <v>4</v>
          </cell>
          <cell r="W76">
            <v>3</v>
          </cell>
          <cell r="X76">
            <v>3</v>
          </cell>
          <cell r="Y76">
            <v>3</v>
          </cell>
          <cell r="Z76">
            <v>4</v>
          </cell>
          <cell r="AA76">
            <v>3</v>
          </cell>
          <cell r="AC76">
            <v>3</v>
          </cell>
          <cell r="AD76">
            <v>4</v>
          </cell>
          <cell r="AE76">
            <v>3</v>
          </cell>
          <cell r="AF76">
            <v>4</v>
          </cell>
          <cell r="AG76">
            <v>4</v>
          </cell>
          <cell r="AH76">
            <v>4</v>
          </cell>
          <cell r="AI76">
            <v>4</v>
          </cell>
          <cell r="AJ76">
            <v>4</v>
          </cell>
          <cell r="AL76">
            <v>4</v>
          </cell>
          <cell r="AM76">
            <v>4</v>
          </cell>
          <cell r="AN76">
            <v>4</v>
          </cell>
          <cell r="AO76">
            <v>3</v>
          </cell>
          <cell r="AP76">
            <v>4</v>
          </cell>
          <cell r="AQ76">
            <v>4</v>
          </cell>
          <cell r="AR76">
            <v>4</v>
          </cell>
          <cell r="AS76">
            <v>4</v>
          </cell>
          <cell r="AU76">
            <v>3</v>
          </cell>
          <cell r="AV76">
            <v>3</v>
          </cell>
          <cell r="AW76">
            <v>4</v>
          </cell>
          <cell r="AX76">
            <v>4</v>
          </cell>
          <cell r="AY76">
            <v>3</v>
          </cell>
          <cell r="AZ76">
            <v>4</v>
          </cell>
          <cell r="BA76">
            <v>4</v>
          </cell>
          <cell r="BB76">
            <v>4</v>
          </cell>
          <cell r="BC76" t="str">
            <v>Femenino</v>
          </cell>
          <cell r="BD76" t="str">
            <v>Soltero (a)</v>
          </cell>
          <cell r="BE76" t="str">
            <v>Entre 1982 y 1994</v>
          </cell>
          <cell r="BF76" t="str">
            <v>Especialización / Maestria</v>
          </cell>
          <cell r="BG76" t="str">
            <v>Arrendada</v>
          </cell>
          <cell r="BH76" t="str">
            <v>Ninguno (a)</v>
          </cell>
          <cell r="BO76">
            <v>1</v>
          </cell>
          <cell r="BU76" t="str">
            <v>sí</v>
          </cell>
          <cell r="BV76" t="str">
            <v>Amigos o familiares</v>
          </cell>
          <cell r="BX76">
            <v>2</v>
          </cell>
          <cell r="BY76">
            <v>8</v>
          </cell>
          <cell r="BZ76">
            <v>10</v>
          </cell>
          <cell r="CA76">
            <v>5</v>
          </cell>
          <cell r="CB76">
            <v>5</v>
          </cell>
          <cell r="CC76">
            <v>8</v>
          </cell>
          <cell r="CD76">
            <v>8</v>
          </cell>
          <cell r="CF76">
            <v>2</v>
          </cell>
          <cell r="CG76">
            <v>4</v>
          </cell>
          <cell r="CH76">
            <v>3</v>
          </cell>
          <cell r="CJ76">
            <v>3</v>
          </cell>
          <cell r="CK76">
            <v>4</v>
          </cell>
          <cell r="CL76">
            <v>2</v>
          </cell>
          <cell r="CN76" t="str">
            <v>Menos de 1 año</v>
          </cell>
          <cell r="CO76" t="str">
            <v>Contratista</v>
          </cell>
          <cell r="CP76" t="str">
            <v>COTA</v>
          </cell>
        </row>
        <row r="77">
          <cell r="C77">
            <v>1014247292</v>
          </cell>
          <cell r="D77" t="str">
            <v>02.05.2023 09:17</v>
          </cell>
          <cell r="E77" t="str">
            <v>02.05.2023 18:18</v>
          </cell>
          <cell r="F77" t="str">
            <v>Participación completa</v>
          </cell>
          <cell r="G77">
            <v>10</v>
          </cell>
          <cell r="H77">
            <v>7</v>
          </cell>
          <cell r="I77" t="str">
            <v>Con las condiciones de trabajo, son las cantidad de actividades, que se nos asignan, pues no es congruente con el tiempo o con el pago que tenemos, ya que en nuestra área, no podemos hacer otra actividad y estamos 100% en nuestro trabajo, como en comparación de otros contratistas.</v>
          </cell>
          <cell r="K77">
            <v>3</v>
          </cell>
          <cell r="L77">
            <v>3</v>
          </cell>
          <cell r="M77">
            <v>4</v>
          </cell>
          <cell r="N77">
            <v>4</v>
          </cell>
          <cell r="O77">
            <v>2</v>
          </cell>
          <cell r="P77">
            <v>4</v>
          </cell>
          <cell r="Q77">
            <v>2</v>
          </cell>
          <cell r="R77">
            <v>3</v>
          </cell>
          <cell r="T77">
            <v>3</v>
          </cell>
          <cell r="U77">
            <v>2</v>
          </cell>
          <cell r="V77">
            <v>3</v>
          </cell>
          <cell r="W77">
            <v>3</v>
          </cell>
          <cell r="X77">
            <v>2</v>
          </cell>
          <cell r="Y77">
            <v>2</v>
          </cell>
          <cell r="Z77">
            <v>3</v>
          </cell>
          <cell r="AA77">
            <v>3</v>
          </cell>
          <cell r="AC77">
            <v>3</v>
          </cell>
          <cell r="AD77">
            <v>3</v>
          </cell>
          <cell r="AE77">
            <v>2</v>
          </cell>
          <cell r="AF77">
            <v>3</v>
          </cell>
          <cell r="AG77">
            <v>3</v>
          </cell>
          <cell r="AH77">
            <v>3</v>
          </cell>
          <cell r="AI77">
            <v>3</v>
          </cell>
          <cell r="AJ77">
            <v>3</v>
          </cell>
          <cell r="AL77">
            <v>3</v>
          </cell>
          <cell r="AM77">
            <v>3</v>
          </cell>
          <cell r="AN77">
            <v>3</v>
          </cell>
          <cell r="AO77">
            <v>3</v>
          </cell>
          <cell r="AP77">
            <v>3</v>
          </cell>
          <cell r="AQ77">
            <v>2</v>
          </cell>
          <cell r="AR77">
            <v>3</v>
          </cell>
          <cell r="AS77">
            <v>3</v>
          </cell>
          <cell r="AU77">
            <v>2</v>
          </cell>
          <cell r="AV77">
            <v>2</v>
          </cell>
          <cell r="AW77">
            <v>3</v>
          </cell>
          <cell r="AX77">
            <v>2</v>
          </cell>
          <cell r="AY77">
            <v>2</v>
          </cell>
          <cell r="AZ77">
            <v>2</v>
          </cell>
          <cell r="BA77">
            <v>2</v>
          </cell>
          <cell r="BB77">
            <v>2</v>
          </cell>
          <cell r="BC77" t="str">
            <v>Femenino</v>
          </cell>
          <cell r="BD77" t="str">
            <v>Soltero (a)</v>
          </cell>
          <cell r="BE77" t="str">
            <v>Entre 1982 y 1994</v>
          </cell>
          <cell r="BF77" t="str">
            <v>Profesional</v>
          </cell>
          <cell r="BG77" t="str">
            <v>Propia</v>
          </cell>
          <cell r="BH77">
            <v>1</v>
          </cell>
          <cell r="BI77" t="str">
            <v>De 6 a 12 años</v>
          </cell>
          <cell r="BO77">
            <v>1</v>
          </cell>
          <cell r="BU77" t="str">
            <v>sí</v>
          </cell>
          <cell r="BV77" t="str">
            <v>Amigos o familiares</v>
          </cell>
          <cell r="BX77">
            <v>1</v>
          </cell>
          <cell r="BY77">
            <v>10</v>
          </cell>
          <cell r="BZ77">
            <v>10</v>
          </cell>
          <cell r="CA77">
            <v>10</v>
          </cell>
          <cell r="CB77">
            <v>10</v>
          </cell>
          <cell r="CC77">
            <v>10</v>
          </cell>
          <cell r="CD77">
            <v>10</v>
          </cell>
          <cell r="CF77">
            <v>3</v>
          </cell>
          <cell r="CG77">
            <v>4</v>
          </cell>
          <cell r="CH77">
            <v>4</v>
          </cell>
          <cell r="CJ77">
            <v>4</v>
          </cell>
          <cell r="CK77">
            <v>4</v>
          </cell>
          <cell r="CL77">
            <v>4</v>
          </cell>
          <cell r="CN77" t="str">
            <v>Entre 1 y 5 años</v>
          </cell>
          <cell r="CO77" t="str">
            <v>Contratista</v>
          </cell>
          <cell r="CP77" t="str">
            <v>FUNZA</v>
          </cell>
        </row>
        <row r="78">
          <cell r="C78">
            <v>1193206324</v>
          </cell>
          <cell r="D78" t="str">
            <v>02.05.2023 09:17</v>
          </cell>
          <cell r="E78" t="str">
            <v>03.05.2023 11:55</v>
          </cell>
          <cell r="F78" t="str">
            <v>Participación completa</v>
          </cell>
          <cell r="G78">
            <v>10</v>
          </cell>
          <cell r="H78">
            <v>10</v>
          </cell>
          <cell r="I78" t="str">
            <v>Na</v>
          </cell>
          <cell r="K78">
            <v>4</v>
          </cell>
          <cell r="L78">
            <v>4</v>
          </cell>
          <cell r="M78">
            <v>4</v>
          </cell>
          <cell r="N78">
            <v>4</v>
          </cell>
          <cell r="O78">
            <v>4</v>
          </cell>
          <cell r="P78">
            <v>4</v>
          </cell>
          <cell r="Q78">
            <v>4</v>
          </cell>
          <cell r="R78">
            <v>4</v>
          </cell>
          <cell r="T78">
            <v>3</v>
          </cell>
          <cell r="U78">
            <v>4</v>
          </cell>
          <cell r="V78">
            <v>4</v>
          </cell>
          <cell r="W78">
            <v>4</v>
          </cell>
          <cell r="X78">
            <v>4</v>
          </cell>
          <cell r="Y78">
            <v>4</v>
          </cell>
          <cell r="Z78">
            <v>4</v>
          </cell>
          <cell r="AA78">
            <v>3</v>
          </cell>
          <cell r="AC78">
            <v>4</v>
          </cell>
          <cell r="AD78">
            <v>4</v>
          </cell>
          <cell r="AE78">
            <v>4</v>
          </cell>
          <cell r="AF78">
            <v>4</v>
          </cell>
          <cell r="AG78">
            <v>4</v>
          </cell>
          <cell r="AH78">
            <v>4</v>
          </cell>
          <cell r="AI78">
            <v>4</v>
          </cell>
          <cell r="AJ78">
            <v>4</v>
          </cell>
          <cell r="AL78">
            <v>4</v>
          </cell>
          <cell r="AM78">
            <v>4</v>
          </cell>
          <cell r="AN78">
            <v>4</v>
          </cell>
          <cell r="AO78">
            <v>4</v>
          </cell>
          <cell r="AP78">
            <v>4</v>
          </cell>
          <cell r="AQ78">
            <v>4</v>
          </cell>
          <cell r="AR78">
            <v>4</v>
          </cell>
          <cell r="AS78">
            <v>4</v>
          </cell>
          <cell r="AU78">
            <v>4</v>
          </cell>
          <cell r="AV78">
            <v>4</v>
          </cell>
          <cell r="AW78">
            <v>4</v>
          </cell>
          <cell r="AX78">
            <v>4</v>
          </cell>
          <cell r="AY78">
            <v>4</v>
          </cell>
          <cell r="AZ78">
            <v>4</v>
          </cell>
          <cell r="BA78">
            <v>4</v>
          </cell>
          <cell r="BB78">
            <v>4</v>
          </cell>
          <cell r="BC78" t="str">
            <v>Femenino</v>
          </cell>
          <cell r="BD78" t="str">
            <v>Soltero (a)</v>
          </cell>
          <cell r="BE78" t="str">
            <v>Después de 1995</v>
          </cell>
          <cell r="BF78" t="str">
            <v>Técnico / tecnólogo</v>
          </cell>
          <cell r="BG78" t="str">
            <v>Propia</v>
          </cell>
          <cell r="BH78" t="str">
            <v>Ninguno (a)</v>
          </cell>
          <cell r="BR78">
            <v>1</v>
          </cell>
          <cell r="BU78" t="str">
            <v>no</v>
          </cell>
          <cell r="BV78" t="str">
            <v>Caja de compensación</v>
          </cell>
          <cell r="BX78">
            <v>10</v>
          </cell>
          <cell r="BY78">
            <v>10</v>
          </cell>
          <cell r="BZ78">
            <v>10</v>
          </cell>
          <cell r="CA78">
            <v>10</v>
          </cell>
          <cell r="CB78">
            <v>10</v>
          </cell>
          <cell r="CC78">
            <v>8</v>
          </cell>
          <cell r="CD78">
            <v>8</v>
          </cell>
          <cell r="CF78">
            <v>1</v>
          </cell>
          <cell r="CG78">
            <v>1</v>
          </cell>
          <cell r="CH78">
            <v>1</v>
          </cell>
          <cell r="CJ78">
            <v>1</v>
          </cell>
          <cell r="CK78">
            <v>1</v>
          </cell>
          <cell r="CL78">
            <v>1</v>
          </cell>
          <cell r="CN78" t="str">
            <v>Entre 1 y 5 años</v>
          </cell>
          <cell r="CO78" t="str">
            <v>Contratista</v>
          </cell>
          <cell r="CP78" t="str">
            <v>FUNZA</v>
          </cell>
        </row>
        <row r="79">
          <cell r="C79">
            <v>1003631004</v>
          </cell>
          <cell r="D79" t="str">
            <v>02.05.2023 09:19</v>
          </cell>
          <cell r="E79" t="str">
            <v>02.05.2023 09:25</v>
          </cell>
          <cell r="F79" t="str">
            <v>Participación completa</v>
          </cell>
          <cell r="G79">
            <v>9</v>
          </cell>
          <cell r="H79">
            <v>10</v>
          </cell>
          <cell r="I79" t="str">
            <v>NO</v>
          </cell>
          <cell r="K79">
            <v>4</v>
          </cell>
          <cell r="L79">
            <v>4</v>
          </cell>
          <cell r="M79">
            <v>3</v>
          </cell>
          <cell r="N79">
            <v>3</v>
          </cell>
          <cell r="O79">
            <v>2</v>
          </cell>
          <cell r="P79">
            <v>3</v>
          </cell>
          <cell r="Q79">
            <v>4</v>
          </cell>
          <cell r="R79">
            <v>3</v>
          </cell>
          <cell r="T79">
            <v>4</v>
          </cell>
          <cell r="U79">
            <v>4</v>
          </cell>
          <cell r="V79">
            <v>3</v>
          </cell>
          <cell r="W79">
            <v>3</v>
          </cell>
          <cell r="X79">
            <v>3</v>
          </cell>
          <cell r="Y79">
            <v>3</v>
          </cell>
          <cell r="Z79">
            <v>3</v>
          </cell>
          <cell r="AA79">
            <v>3</v>
          </cell>
          <cell r="AC79">
            <v>3</v>
          </cell>
          <cell r="AD79">
            <v>4</v>
          </cell>
          <cell r="AE79">
            <v>4</v>
          </cell>
          <cell r="AF79">
            <v>4</v>
          </cell>
          <cell r="AG79">
            <v>4</v>
          </cell>
          <cell r="AH79">
            <v>4</v>
          </cell>
          <cell r="AI79">
            <v>4</v>
          </cell>
          <cell r="AJ79">
            <v>4</v>
          </cell>
          <cell r="AL79">
            <v>4</v>
          </cell>
          <cell r="AM79">
            <v>3</v>
          </cell>
          <cell r="AN79">
            <v>3</v>
          </cell>
          <cell r="AO79">
            <v>4</v>
          </cell>
          <cell r="AP79">
            <v>3</v>
          </cell>
          <cell r="AQ79">
            <v>3</v>
          </cell>
          <cell r="AR79">
            <v>4</v>
          </cell>
          <cell r="AS79">
            <v>4</v>
          </cell>
          <cell r="AU79">
            <v>4</v>
          </cell>
          <cell r="AV79">
            <v>4</v>
          </cell>
          <cell r="AW79">
            <v>3</v>
          </cell>
          <cell r="AX79">
            <v>3</v>
          </cell>
          <cell r="AY79">
            <v>4</v>
          </cell>
          <cell r="AZ79">
            <v>3</v>
          </cell>
          <cell r="BA79">
            <v>3</v>
          </cell>
          <cell r="BB79">
            <v>4</v>
          </cell>
          <cell r="BC79" t="str">
            <v>Masculino</v>
          </cell>
          <cell r="BD79" t="str">
            <v>Soltero (a)</v>
          </cell>
          <cell r="BE79" t="str">
            <v>Después de 1995</v>
          </cell>
          <cell r="BF79" t="str">
            <v>Profesional</v>
          </cell>
          <cell r="BG79" t="str">
            <v>Propia</v>
          </cell>
          <cell r="BH79" t="str">
            <v>Ninguno (a)</v>
          </cell>
          <cell r="BR79">
            <v>1</v>
          </cell>
          <cell r="BU79" t="str">
            <v>no</v>
          </cell>
          <cell r="BV79" t="str">
            <v>Bancos</v>
          </cell>
          <cell r="BX79">
            <v>3</v>
          </cell>
          <cell r="BY79">
            <v>8</v>
          </cell>
          <cell r="BZ79">
            <v>9</v>
          </cell>
          <cell r="CA79">
            <v>8</v>
          </cell>
          <cell r="CB79">
            <v>8</v>
          </cell>
          <cell r="CC79">
            <v>6</v>
          </cell>
          <cell r="CD79">
            <v>9</v>
          </cell>
          <cell r="CF79">
            <v>2</v>
          </cell>
          <cell r="CG79">
            <v>2</v>
          </cell>
          <cell r="CH79">
            <v>2</v>
          </cell>
          <cell r="CJ79">
            <v>3</v>
          </cell>
          <cell r="CK79">
            <v>2</v>
          </cell>
          <cell r="CL79">
            <v>2</v>
          </cell>
          <cell r="CN79" t="str">
            <v>Menos de 1 año</v>
          </cell>
          <cell r="CO79" t="str">
            <v>Contratista</v>
          </cell>
          <cell r="CP79" t="str">
            <v>MOSQUERA</v>
          </cell>
        </row>
        <row r="80">
          <cell r="C80">
            <v>1070949478</v>
          </cell>
          <cell r="D80" t="str">
            <v>02.05.2023 09:20</v>
          </cell>
          <cell r="E80" t="str">
            <v>02.05.2023 09:43</v>
          </cell>
          <cell r="F80" t="str">
            <v>Participación completa</v>
          </cell>
          <cell r="G80">
            <v>8</v>
          </cell>
          <cell r="H80">
            <v>9</v>
          </cell>
          <cell r="I80" t="str">
            <v>Se debe prevenir mucho el acoso por parte de los contratistas con quienes hemos ingresado de carrera, no ha sido fácil asumir el cambio por parte de la entidad y los contratistas y nos han puesto a trabajar con las personas que reemplazamos, a veces hay agresiones por nuestros propios compañeros. Los jefes de despacho tampoco están familiarizados con el proceso de evaluación por lo tanto la calificación es subjetiva y basada en sesgos personales, lo cual nos limita para acceder a los encargos. Gracias.</v>
          </cell>
          <cell r="K80">
            <v>4</v>
          </cell>
          <cell r="L80">
            <v>3</v>
          </cell>
          <cell r="M80">
            <v>4</v>
          </cell>
          <cell r="N80">
            <v>4</v>
          </cell>
          <cell r="O80">
            <v>3</v>
          </cell>
          <cell r="P80">
            <v>4</v>
          </cell>
          <cell r="Q80">
            <v>3</v>
          </cell>
          <cell r="R80">
            <v>4</v>
          </cell>
          <cell r="T80">
            <v>3</v>
          </cell>
          <cell r="U80">
            <v>4</v>
          </cell>
          <cell r="V80">
            <v>2</v>
          </cell>
          <cell r="W80">
            <v>4</v>
          </cell>
          <cell r="X80">
            <v>4</v>
          </cell>
          <cell r="Y80">
            <v>2</v>
          </cell>
          <cell r="Z80">
            <v>3</v>
          </cell>
          <cell r="AA80">
            <v>3</v>
          </cell>
          <cell r="AC80">
            <v>2</v>
          </cell>
          <cell r="AD80">
            <v>4</v>
          </cell>
          <cell r="AE80">
            <v>2</v>
          </cell>
          <cell r="AF80">
            <v>4</v>
          </cell>
          <cell r="AG80">
            <v>4</v>
          </cell>
          <cell r="AH80">
            <v>3</v>
          </cell>
          <cell r="AI80">
            <v>4</v>
          </cell>
          <cell r="AJ80">
            <v>2</v>
          </cell>
          <cell r="AL80">
            <v>4</v>
          </cell>
          <cell r="AM80">
            <v>3</v>
          </cell>
          <cell r="AN80">
            <v>2</v>
          </cell>
          <cell r="AO80">
            <v>4</v>
          </cell>
          <cell r="AP80">
            <v>4</v>
          </cell>
          <cell r="AQ80">
            <v>2</v>
          </cell>
          <cell r="AR80">
            <v>4</v>
          </cell>
          <cell r="AS80">
            <v>3</v>
          </cell>
          <cell r="AU80">
            <v>3</v>
          </cell>
          <cell r="AV80">
            <v>3</v>
          </cell>
          <cell r="AW80">
            <v>4</v>
          </cell>
          <cell r="AX80">
            <v>3</v>
          </cell>
          <cell r="AY80">
            <v>4</v>
          </cell>
          <cell r="AZ80">
            <v>4</v>
          </cell>
          <cell r="BA80">
            <v>2</v>
          </cell>
          <cell r="BB80">
            <v>4</v>
          </cell>
          <cell r="BC80" t="str">
            <v>Femenino</v>
          </cell>
          <cell r="BD80" t="str">
            <v>Soltero (a)</v>
          </cell>
          <cell r="BE80" t="str">
            <v>Entre 1982 y 1994</v>
          </cell>
          <cell r="BF80" t="str">
            <v>Especialización / Maestria</v>
          </cell>
          <cell r="BG80" t="str">
            <v>Propia</v>
          </cell>
          <cell r="BH80" t="str">
            <v>Ninguno (a)</v>
          </cell>
          <cell r="BO80">
            <v>1</v>
          </cell>
          <cell r="BU80" t="str">
            <v>sí</v>
          </cell>
          <cell r="BV80" t="str">
            <v>Bancos</v>
          </cell>
          <cell r="BX80">
            <v>10</v>
          </cell>
          <cell r="BY80">
            <v>10</v>
          </cell>
          <cell r="BZ80">
            <v>10</v>
          </cell>
          <cell r="CA80">
            <v>10</v>
          </cell>
          <cell r="CB80">
            <v>10</v>
          </cell>
          <cell r="CC80">
            <v>10</v>
          </cell>
          <cell r="CD80">
            <v>10</v>
          </cell>
          <cell r="CF80">
            <v>3</v>
          </cell>
          <cell r="CG80">
            <v>4</v>
          </cell>
          <cell r="CH80">
            <v>1</v>
          </cell>
          <cell r="CJ80">
            <v>3</v>
          </cell>
          <cell r="CK80">
            <v>4</v>
          </cell>
          <cell r="CL80">
            <v>1</v>
          </cell>
          <cell r="CN80" t="str">
            <v>Entre 1 y 5 años</v>
          </cell>
          <cell r="CO80" t="str">
            <v>Carrera Administrativa</v>
          </cell>
          <cell r="CP80" t="str">
            <v>MOSQUERA</v>
          </cell>
        </row>
        <row r="81">
          <cell r="C81">
            <v>35536026</v>
          </cell>
          <cell r="D81" t="str">
            <v>02.05.2023 09:22</v>
          </cell>
          <cell r="E81" t="str">
            <v>09.05.2023 12:28</v>
          </cell>
          <cell r="F81" t="str">
            <v>Participación completa</v>
          </cell>
          <cell r="G81">
            <v>10</v>
          </cell>
          <cell r="H81">
            <v>7</v>
          </cell>
          <cell r="K81">
            <v>4</v>
          </cell>
          <cell r="L81">
            <v>4</v>
          </cell>
          <cell r="M81">
            <v>4</v>
          </cell>
          <cell r="N81">
            <v>4</v>
          </cell>
          <cell r="O81">
            <v>1</v>
          </cell>
          <cell r="P81">
            <v>3</v>
          </cell>
          <cell r="Q81">
            <v>4</v>
          </cell>
          <cell r="R81">
            <v>4</v>
          </cell>
          <cell r="T81">
            <v>3</v>
          </cell>
          <cell r="U81">
            <v>4</v>
          </cell>
          <cell r="V81">
            <v>4</v>
          </cell>
          <cell r="W81">
            <v>4</v>
          </cell>
          <cell r="X81">
            <v>3</v>
          </cell>
          <cell r="Y81">
            <v>3</v>
          </cell>
          <cell r="Z81">
            <v>4</v>
          </cell>
          <cell r="AA81">
            <v>4</v>
          </cell>
          <cell r="AC81">
            <v>4</v>
          </cell>
          <cell r="AD81">
            <v>4</v>
          </cell>
          <cell r="AE81">
            <v>4</v>
          </cell>
          <cell r="AF81">
            <v>4</v>
          </cell>
          <cell r="AG81">
            <v>4</v>
          </cell>
          <cell r="AH81">
            <v>3</v>
          </cell>
          <cell r="AI81">
            <v>4</v>
          </cell>
          <cell r="AJ81">
            <v>4</v>
          </cell>
          <cell r="AL81">
            <v>4</v>
          </cell>
          <cell r="AM81">
            <v>4</v>
          </cell>
          <cell r="AN81">
            <v>4</v>
          </cell>
          <cell r="AO81">
            <v>3</v>
          </cell>
          <cell r="AP81">
            <v>4</v>
          </cell>
          <cell r="AQ81">
            <v>4</v>
          </cell>
          <cell r="AR81">
            <v>4</v>
          </cell>
          <cell r="AS81">
            <v>4</v>
          </cell>
          <cell r="AU81">
            <v>4</v>
          </cell>
          <cell r="AV81">
            <v>3</v>
          </cell>
          <cell r="AW81">
            <v>4</v>
          </cell>
          <cell r="AX81">
            <v>4</v>
          </cell>
          <cell r="AY81">
            <v>4</v>
          </cell>
          <cell r="AZ81">
            <v>4</v>
          </cell>
          <cell r="BA81">
            <v>3</v>
          </cell>
          <cell r="BB81">
            <v>4</v>
          </cell>
          <cell r="BC81" t="str">
            <v>Femenino</v>
          </cell>
          <cell r="BD81" t="str">
            <v>Separado (a) / Divorciado (a)</v>
          </cell>
          <cell r="BE81" t="str">
            <v>Entre 1982 y 1994</v>
          </cell>
          <cell r="BF81" t="str">
            <v>Técnico / tecnólogo</v>
          </cell>
          <cell r="BG81" t="str">
            <v>Arrendada</v>
          </cell>
          <cell r="BH81">
            <v>2</v>
          </cell>
          <cell r="BI81" t="str">
            <v>De 6 a 12 años</v>
          </cell>
          <cell r="BJ81" t="str">
            <v>Entre 12 y 18 años</v>
          </cell>
          <cell r="BO81">
            <v>1</v>
          </cell>
          <cell r="BU81" t="str">
            <v>sí</v>
          </cell>
          <cell r="BV81" t="str">
            <v>Bancos</v>
          </cell>
          <cell r="BX81">
            <v>8</v>
          </cell>
          <cell r="BY81">
            <v>1</v>
          </cell>
          <cell r="BZ81">
            <v>1</v>
          </cell>
          <cell r="CA81">
            <v>10</v>
          </cell>
          <cell r="CB81">
            <v>10</v>
          </cell>
          <cell r="CC81">
            <v>10</v>
          </cell>
          <cell r="CD81">
            <v>7</v>
          </cell>
          <cell r="CF81">
            <v>1</v>
          </cell>
          <cell r="CG81">
            <v>1</v>
          </cell>
          <cell r="CH81">
            <v>4</v>
          </cell>
          <cell r="CJ81">
            <v>1</v>
          </cell>
          <cell r="CK81">
            <v>1</v>
          </cell>
          <cell r="CL81">
            <v>4</v>
          </cell>
          <cell r="CN81" t="str">
            <v>Entre 1 y 5 años</v>
          </cell>
          <cell r="CO81" t="str">
            <v>Contratista</v>
          </cell>
          <cell r="CP81" t="str">
            <v>FUNZA</v>
          </cell>
        </row>
        <row r="82">
          <cell r="C82">
            <v>1030631589</v>
          </cell>
          <cell r="D82" t="str">
            <v>02.05.2023 09:26</v>
          </cell>
          <cell r="E82" t="str">
            <v>08.05.2023 11:53</v>
          </cell>
          <cell r="F82" t="str">
            <v>Participación completa</v>
          </cell>
          <cell r="G82">
            <v>5</v>
          </cell>
          <cell r="H82">
            <v>2</v>
          </cell>
          <cell r="I82" t="str">
            <v>Muy poco satisfecho me encuentro con mi puesto de trabajo, tengo un computador muy lento, un escritorio que es una mesa, una silla demasiado incómoda, debo estar todo el día sentado y se vuelve una tortura estar acá, las condiciones de trabajo son bastante precarias. Una impresora que se daña todo el tiempo y pareciera que la entidad no quisiera cambiarlas ni buscar el bienestar de los funcionarios.</v>
          </cell>
          <cell r="K82">
            <v>2</v>
          </cell>
          <cell r="L82">
            <v>1</v>
          </cell>
          <cell r="M82">
            <v>2</v>
          </cell>
          <cell r="N82">
            <v>2</v>
          </cell>
          <cell r="O82">
            <v>1</v>
          </cell>
          <cell r="P82">
            <v>2</v>
          </cell>
          <cell r="Q82">
            <v>2</v>
          </cell>
          <cell r="R82">
            <v>2</v>
          </cell>
          <cell r="T82">
            <v>2</v>
          </cell>
          <cell r="U82">
            <v>2</v>
          </cell>
          <cell r="V82">
            <v>1</v>
          </cell>
          <cell r="W82">
            <v>1</v>
          </cell>
          <cell r="X82">
            <v>1</v>
          </cell>
          <cell r="Y82">
            <v>2</v>
          </cell>
          <cell r="Z82">
            <v>1</v>
          </cell>
          <cell r="AA82">
            <v>2</v>
          </cell>
          <cell r="AC82">
            <v>2</v>
          </cell>
          <cell r="AD82">
            <v>2</v>
          </cell>
          <cell r="AE82">
            <v>2</v>
          </cell>
          <cell r="AF82">
            <v>2</v>
          </cell>
          <cell r="AG82">
            <v>2</v>
          </cell>
          <cell r="AH82">
            <v>2</v>
          </cell>
          <cell r="AI82">
            <v>1</v>
          </cell>
          <cell r="AJ82">
            <v>2</v>
          </cell>
          <cell r="AL82">
            <v>2</v>
          </cell>
          <cell r="AM82">
            <v>2</v>
          </cell>
          <cell r="AN82">
            <v>2</v>
          </cell>
          <cell r="AO82">
            <v>2</v>
          </cell>
          <cell r="AP82">
            <v>3</v>
          </cell>
          <cell r="AQ82">
            <v>1</v>
          </cell>
          <cell r="AR82">
            <v>2</v>
          </cell>
          <cell r="AS82">
            <v>2</v>
          </cell>
          <cell r="AU82">
            <v>2</v>
          </cell>
          <cell r="AV82">
            <v>1</v>
          </cell>
          <cell r="AW82">
            <v>2</v>
          </cell>
          <cell r="AX82">
            <v>2</v>
          </cell>
          <cell r="AY82">
            <v>2</v>
          </cell>
          <cell r="AZ82">
            <v>2</v>
          </cell>
          <cell r="BA82">
            <v>3</v>
          </cell>
          <cell r="BB82">
            <v>2</v>
          </cell>
          <cell r="BC82" t="str">
            <v>Masculino</v>
          </cell>
          <cell r="BD82" t="str">
            <v>Soltero (a)</v>
          </cell>
          <cell r="BE82" t="str">
            <v>Entre 1982 y 1994</v>
          </cell>
          <cell r="BF82" t="str">
            <v>Especialización / Maestria</v>
          </cell>
          <cell r="BG82" t="str">
            <v>Propia</v>
          </cell>
          <cell r="BH82" t="str">
            <v>Ninguno (a)</v>
          </cell>
          <cell r="BO82">
            <v>1</v>
          </cell>
          <cell r="BU82" t="str">
            <v>no</v>
          </cell>
          <cell r="BV82" t="str">
            <v>Amigos o familiares</v>
          </cell>
          <cell r="BX82">
            <v>8</v>
          </cell>
          <cell r="BY82">
            <v>10</v>
          </cell>
          <cell r="BZ82">
            <v>7</v>
          </cell>
          <cell r="CA82">
            <v>8</v>
          </cell>
          <cell r="CB82">
            <v>7</v>
          </cell>
          <cell r="CC82">
            <v>7</v>
          </cell>
          <cell r="CD82">
            <v>7</v>
          </cell>
          <cell r="CF82">
            <v>3</v>
          </cell>
          <cell r="CG82">
            <v>2</v>
          </cell>
          <cell r="CH82">
            <v>2</v>
          </cell>
          <cell r="CJ82">
            <v>4</v>
          </cell>
          <cell r="CK82">
            <v>2</v>
          </cell>
          <cell r="CL82">
            <v>2</v>
          </cell>
          <cell r="CN82" t="str">
            <v>Entre 1 y 5 años</v>
          </cell>
          <cell r="CO82" t="str">
            <v>Carrera Administrativa</v>
          </cell>
          <cell r="CP82" t="str">
            <v>BOGOTA</v>
          </cell>
        </row>
        <row r="83">
          <cell r="C83">
            <v>52785676</v>
          </cell>
          <cell r="D83" t="str">
            <v>02.05.2023 09:28</v>
          </cell>
          <cell r="E83" t="str">
            <v>02.05.2023 09:56</v>
          </cell>
          <cell r="F83" t="str">
            <v>Participación completa</v>
          </cell>
          <cell r="G83">
            <v>8</v>
          </cell>
          <cell r="H83">
            <v>9</v>
          </cell>
          <cell r="I83" t="str">
            <v>Quiero dejar una sugerencia frente al manejo de los prestadores de servicio. Me parece terrible la forma como manejan la contratación con ellos. El manejo de las carpetas en ocasiones es traumático, el paso de las cuentas de cobro se las devuelven después de muchos días de haber sido entregadas. Ellos son personas que tienen necesidades y es muy frustrante verlos como deben hacer diligencias innecesarias para lograr su pago. Es muy injusto que les digan cuando llevan sus carpetas que deben esperar días y a veces semanas y no hacen una revisión correcta ejemplo: se quedan una semana con un documento, lo devuelven, después de corregido se quedan otra semana verificando y devuelven nuevamente con otras cosas que no fueron revisadas en la primera entrega esta situación raya en el irrespeto para con el personal de prestación de servicios.; ; Por otra parte noto que contratan a muchos prestadores de servicio que en realidad no aportan nada al tren administrativo. Considero que se debe efectuar un mejor análisis es preferible tener pocos contratistas bien pagos, que podrán ejercer sus funciones contractuales de manera profesional y no tener 10 contratistas mal pagos que están inconformes y su trabajo es mediocre.</v>
          </cell>
          <cell r="K83">
            <v>4</v>
          </cell>
          <cell r="L83">
            <v>2</v>
          </cell>
          <cell r="M83">
            <v>4</v>
          </cell>
          <cell r="N83">
            <v>4</v>
          </cell>
          <cell r="O83">
            <v>4</v>
          </cell>
          <cell r="P83">
            <v>4</v>
          </cell>
          <cell r="Q83">
            <v>4</v>
          </cell>
          <cell r="R83">
            <v>4</v>
          </cell>
          <cell r="T83">
            <v>4</v>
          </cell>
          <cell r="U83">
            <v>3</v>
          </cell>
          <cell r="V83">
            <v>4</v>
          </cell>
          <cell r="W83">
            <v>3</v>
          </cell>
          <cell r="X83">
            <v>3</v>
          </cell>
          <cell r="Y83">
            <v>4</v>
          </cell>
          <cell r="Z83">
            <v>4</v>
          </cell>
          <cell r="AA83">
            <v>2</v>
          </cell>
          <cell r="AC83">
            <v>3</v>
          </cell>
          <cell r="AD83">
            <v>4</v>
          </cell>
          <cell r="AE83">
            <v>4</v>
          </cell>
          <cell r="AF83">
            <v>3</v>
          </cell>
          <cell r="AG83">
            <v>3</v>
          </cell>
          <cell r="AH83">
            <v>4</v>
          </cell>
          <cell r="AI83">
            <v>4</v>
          </cell>
          <cell r="AJ83">
            <v>4</v>
          </cell>
          <cell r="AL83">
            <v>4</v>
          </cell>
          <cell r="AM83">
            <v>4</v>
          </cell>
          <cell r="AN83">
            <v>3</v>
          </cell>
          <cell r="AO83">
            <v>4</v>
          </cell>
          <cell r="AP83">
            <v>4</v>
          </cell>
          <cell r="AQ83">
            <v>4</v>
          </cell>
          <cell r="AR83">
            <v>4</v>
          </cell>
          <cell r="AS83">
            <v>4</v>
          </cell>
          <cell r="AU83">
            <v>4</v>
          </cell>
          <cell r="AV83">
            <v>4</v>
          </cell>
          <cell r="AW83">
            <v>3</v>
          </cell>
          <cell r="AX83">
            <v>3</v>
          </cell>
          <cell r="AY83">
            <v>4</v>
          </cell>
          <cell r="AZ83">
            <v>4</v>
          </cell>
          <cell r="BA83">
            <v>2</v>
          </cell>
          <cell r="BB83">
            <v>4</v>
          </cell>
          <cell r="BC83" t="str">
            <v>Femenino</v>
          </cell>
          <cell r="BD83" t="str">
            <v>Casado (a)</v>
          </cell>
          <cell r="BE83" t="str">
            <v>Entre 1982 y 1994</v>
          </cell>
          <cell r="BF83" t="str">
            <v>Especialización / Maestria</v>
          </cell>
          <cell r="BG83" t="str">
            <v>Propia</v>
          </cell>
          <cell r="BH83">
            <v>1</v>
          </cell>
          <cell r="BI83" t="str">
            <v>De 6 a 12 años</v>
          </cell>
          <cell r="BP83">
            <v>1</v>
          </cell>
          <cell r="BU83" t="str">
            <v>no</v>
          </cell>
          <cell r="BV83" t="str">
            <v>Bancos</v>
          </cell>
          <cell r="BX83">
            <v>7</v>
          </cell>
          <cell r="BY83">
            <v>10</v>
          </cell>
          <cell r="BZ83">
            <v>7</v>
          </cell>
          <cell r="CA83">
            <v>9</v>
          </cell>
          <cell r="CB83">
            <v>10</v>
          </cell>
          <cell r="CC83">
            <v>10</v>
          </cell>
          <cell r="CD83">
            <v>8</v>
          </cell>
          <cell r="CF83">
            <v>2</v>
          </cell>
          <cell r="CG83">
            <v>2</v>
          </cell>
          <cell r="CH83">
            <v>3</v>
          </cell>
          <cell r="CJ83">
            <v>3</v>
          </cell>
          <cell r="CK83">
            <v>3</v>
          </cell>
          <cell r="CL83">
            <v>3</v>
          </cell>
          <cell r="CN83" t="str">
            <v>Menos de 1 año</v>
          </cell>
          <cell r="CO83" t="str">
            <v>Carrera Administrativa</v>
          </cell>
          <cell r="CP83" t="str">
            <v>MADRID</v>
          </cell>
        </row>
        <row r="84">
          <cell r="C84">
            <v>1073506855</v>
          </cell>
          <cell r="D84" t="str">
            <v>02.05.2023 09:29</v>
          </cell>
          <cell r="E84" t="str">
            <v>02.05.2023 09:36</v>
          </cell>
          <cell r="F84" t="str">
            <v>Participación completa</v>
          </cell>
          <cell r="G84">
            <v>9</v>
          </cell>
          <cell r="H84">
            <v>9</v>
          </cell>
          <cell r="K84">
            <v>3</v>
          </cell>
          <cell r="L84">
            <v>3</v>
          </cell>
          <cell r="M84">
            <v>3</v>
          </cell>
          <cell r="N84">
            <v>3</v>
          </cell>
          <cell r="O84">
            <v>3</v>
          </cell>
          <cell r="P84">
            <v>3</v>
          </cell>
          <cell r="Q84">
            <v>3</v>
          </cell>
          <cell r="R84">
            <v>2</v>
          </cell>
          <cell r="T84">
            <v>3</v>
          </cell>
          <cell r="U84">
            <v>2</v>
          </cell>
          <cell r="V84">
            <v>2</v>
          </cell>
          <cell r="W84">
            <v>3</v>
          </cell>
          <cell r="X84">
            <v>3</v>
          </cell>
          <cell r="Y84">
            <v>2</v>
          </cell>
          <cell r="Z84">
            <v>3</v>
          </cell>
          <cell r="AA84">
            <v>2</v>
          </cell>
          <cell r="AC84">
            <v>3</v>
          </cell>
          <cell r="AD84">
            <v>3</v>
          </cell>
          <cell r="AE84">
            <v>3</v>
          </cell>
          <cell r="AF84">
            <v>3</v>
          </cell>
          <cell r="AG84">
            <v>2</v>
          </cell>
          <cell r="AH84">
            <v>2</v>
          </cell>
          <cell r="AI84">
            <v>3</v>
          </cell>
          <cell r="AJ84">
            <v>2</v>
          </cell>
          <cell r="AL84">
            <v>2</v>
          </cell>
          <cell r="AM84">
            <v>3</v>
          </cell>
          <cell r="AN84">
            <v>3</v>
          </cell>
          <cell r="AO84">
            <v>3</v>
          </cell>
          <cell r="AP84">
            <v>2</v>
          </cell>
          <cell r="AQ84">
            <v>3</v>
          </cell>
          <cell r="AR84">
            <v>3</v>
          </cell>
          <cell r="AS84">
            <v>4</v>
          </cell>
          <cell r="AU84">
            <v>3</v>
          </cell>
          <cell r="AV84">
            <v>3</v>
          </cell>
          <cell r="AW84">
            <v>2</v>
          </cell>
          <cell r="AX84">
            <v>3</v>
          </cell>
          <cell r="AY84">
            <v>2</v>
          </cell>
          <cell r="AZ84">
            <v>3</v>
          </cell>
          <cell r="BA84">
            <v>2</v>
          </cell>
          <cell r="BB84">
            <v>2</v>
          </cell>
          <cell r="BC84" t="str">
            <v>Masculino</v>
          </cell>
          <cell r="BD84" t="str">
            <v>Soltero (a)</v>
          </cell>
          <cell r="BE84" t="str">
            <v>Entre 1982 y 1994</v>
          </cell>
          <cell r="BF84" t="str">
            <v>Especialización / Maestria</v>
          </cell>
          <cell r="BG84" t="str">
            <v>Arrendada</v>
          </cell>
          <cell r="BH84" t="str">
            <v>Ninguno (a)</v>
          </cell>
          <cell r="BO84">
            <v>1</v>
          </cell>
          <cell r="BR84">
            <v>1</v>
          </cell>
          <cell r="BU84" t="str">
            <v>sí</v>
          </cell>
          <cell r="BV84" t="str">
            <v>Amigos o familiares</v>
          </cell>
          <cell r="BX84">
            <v>1</v>
          </cell>
          <cell r="BY84">
            <v>10</v>
          </cell>
          <cell r="BZ84">
            <v>5</v>
          </cell>
          <cell r="CA84">
            <v>8</v>
          </cell>
          <cell r="CB84">
            <v>10</v>
          </cell>
          <cell r="CC84">
            <v>1</v>
          </cell>
          <cell r="CD84">
            <v>9</v>
          </cell>
          <cell r="CF84">
            <v>2</v>
          </cell>
          <cell r="CG84">
            <v>2</v>
          </cell>
          <cell r="CH84">
            <v>2</v>
          </cell>
          <cell r="CJ84">
            <v>2</v>
          </cell>
          <cell r="CK84">
            <v>2</v>
          </cell>
          <cell r="CL84">
            <v>2</v>
          </cell>
          <cell r="CN84" t="str">
            <v>Entre 6 y 10 años</v>
          </cell>
          <cell r="CO84" t="str">
            <v>Libre Nombramiento</v>
          </cell>
          <cell r="CP84" t="str">
            <v>FUNZA</v>
          </cell>
        </row>
        <row r="85">
          <cell r="C85">
            <v>52021576</v>
          </cell>
          <cell r="D85" t="str">
            <v>02.05.2023 09:30</v>
          </cell>
          <cell r="E85" t="str">
            <v>02.05.2023 15:31</v>
          </cell>
          <cell r="F85" t="str">
            <v>Participación completa</v>
          </cell>
          <cell r="G85">
            <v>10</v>
          </cell>
          <cell r="H85">
            <v>10</v>
          </cell>
          <cell r="K85">
            <v>4</v>
          </cell>
          <cell r="L85">
            <v>3</v>
          </cell>
          <cell r="M85">
            <v>4</v>
          </cell>
          <cell r="N85">
            <v>4</v>
          </cell>
          <cell r="O85">
            <v>4</v>
          </cell>
          <cell r="P85">
            <v>3</v>
          </cell>
          <cell r="Q85">
            <v>4</v>
          </cell>
          <cell r="R85">
            <v>3</v>
          </cell>
          <cell r="T85">
            <v>3</v>
          </cell>
          <cell r="U85">
            <v>4</v>
          </cell>
          <cell r="V85">
            <v>4</v>
          </cell>
          <cell r="W85">
            <v>3</v>
          </cell>
          <cell r="X85">
            <v>3</v>
          </cell>
          <cell r="Y85">
            <v>4</v>
          </cell>
          <cell r="Z85">
            <v>4</v>
          </cell>
          <cell r="AA85">
            <v>3</v>
          </cell>
          <cell r="AC85">
            <v>3</v>
          </cell>
          <cell r="AD85">
            <v>4</v>
          </cell>
          <cell r="AE85">
            <v>4</v>
          </cell>
          <cell r="AF85">
            <v>3</v>
          </cell>
          <cell r="AG85">
            <v>4</v>
          </cell>
          <cell r="AH85">
            <v>3</v>
          </cell>
          <cell r="AI85">
            <v>4</v>
          </cell>
          <cell r="AJ85">
            <v>4</v>
          </cell>
          <cell r="AL85">
            <v>4</v>
          </cell>
          <cell r="AM85">
            <v>4</v>
          </cell>
          <cell r="AN85">
            <v>3</v>
          </cell>
          <cell r="AO85">
            <v>4</v>
          </cell>
          <cell r="AP85">
            <v>4</v>
          </cell>
          <cell r="AQ85">
            <v>4</v>
          </cell>
          <cell r="AR85">
            <v>4</v>
          </cell>
          <cell r="AS85">
            <v>4</v>
          </cell>
          <cell r="AU85">
            <v>2</v>
          </cell>
          <cell r="AV85">
            <v>4</v>
          </cell>
          <cell r="AW85">
            <v>3</v>
          </cell>
          <cell r="AX85">
            <v>4</v>
          </cell>
          <cell r="AY85">
            <v>2</v>
          </cell>
          <cell r="AZ85">
            <v>1</v>
          </cell>
          <cell r="BA85">
            <v>4</v>
          </cell>
          <cell r="BB85">
            <v>4</v>
          </cell>
          <cell r="BC85" t="str">
            <v>Femenino</v>
          </cell>
          <cell r="BD85" t="str">
            <v>Soltero (a)</v>
          </cell>
          <cell r="BE85" t="str">
            <v>Entre 1965 y 1981</v>
          </cell>
          <cell r="BF85" t="str">
            <v>Estudiante técnico / tecnólogo</v>
          </cell>
          <cell r="BG85" t="str">
            <v>Propia</v>
          </cell>
          <cell r="BH85" t="str">
            <v>Ninguno (a)</v>
          </cell>
          <cell r="BO85">
            <v>1</v>
          </cell>
          <cell r="BU85" t="str">
            <v>no</v>
          </cell>
          <cell r="BV85" t="str">
            <v>Caja de compensación</v>
          </cell>
          <cell r="BX85">
            <v>1</v>
          </cell>
          <cell r="BY85">
            <v>10</v>
          </cell>
          <cell r="BZ85">
            <v>10</v>
          </cell>
          <cell r="CA85">
            <v>10</v>
          </cell>
          <cell r="CB85">
            <v>1</v>
          </cell>
          <cell r="CC85">
            <v>5</v>
          </cell>
          <cell r="CD85">
            <v>1</v>
          </cell>
          <cell r="CF85">
            <v>1</v>
          </cell>
          <cell r="CG85">
            <v>3</v>
          </cell>
          <cell r="CH85">
            <v>1</v>
          </cell>
          <cell r="CJ85">
            <v>1</v>
          </cell>
          <cell r="CK85">
            <v>1</v>
          </cell>
          <cell r="CL85">
            <v>1</v>
          </cell>
          <cell r="CN85" t="str">
            <v>Entre 1 y 5 años</v>
          </cell>
          <cell r="CO85" t="str">
            <v>Carrera Administrativa</v>
          </cell>
          <cell r="CP85" t="str">
            <v>MOSQUERA</v>
          </cell>
        </row>
        <row r="86">
          <cell r="C86">
            <v>1031168230</v>
          </cell>
          <cell r="D86" t="str">
            <v>02.05.2023 09:45</v>
          </cell>
          <cell r="E86" t="str">
            <v>02.05.2023 15:08</v>
          </cell>
          <cell r="F86" t="str">
            <v>Participación completa</v>
          </cell>
          <cell r="G86">
            <v>10</v>
          </cell>
          <cell r="H86">
            <v>8</v>
          </cell>
          <cell r="K86">
            <v>4</v>
          </cell>
          <cell r="L86">
            <v>4</v>
          </cell>
          <cell r="M86">
            <v>4</v>
          </cell>
          <cell r="N86">
            <v>4</v>
          </cell>
          <cell r="O86">
            <v>4</v>
          </cell>
          <cell r="P86">
            <v>3</v>
          </cell>
          <cell r="Q86">
            <v>4</v>
          </cell>
          <cell r="R86">
            <v>4</v>
          </cell>
          <cell r="T86">
            <v>4</v>
          </cell>
          <cell r="U86">
            <v>4</v>
          </cell>
          <cell r="V86">
            <v>4</v>
          </cell>
          <cell r="W86">
            <v>4</v>
          </cell>
          <cell r="X86">
            <v>4</v>
          </cell>
          <cell r="Y86">
            <v>4</v>
          </cell>
          <cell r="Z86">
            <v>4</v>
          </cell>
          <cell r="AA86">
            <v>4</v>
          </cell>
          <cell r="AC86">
            <v>2</v>
          </cell>
          <cell r="AD86">
            <v>4</v>
          </cell>
          <cell r="AE86">
            <v>4</v>
          </cell>
          <cell r="AF86">
            <v>4</v>
          </cell>
          <cell r="AG86">
            <v>4</v>
          </cell>
          <cell r="AH86">
            <v>3</v>
          </cell>
          <cell r="AI86">
            <v>4</v>
          </cell>
          <cell r="AJ86">
            <v>4</v>
          </cell>
          <cell r="AL86">
            <v>4</v>
          </cell>
          <cell r="AM86">
            <v>4</v>
          </cell>
          <cell r="AN86">
            <v>4</v>
          </cell>
          <cell r="AO86">
            <v>4</v>
          </cell>
          <cell r="AP86">
            <v>4</v>
          </cell>
          <cell r="AQ86">
            <v>4</v>
          </cell>
          <cell r="AR86">
            <v>4</v>
          </cell>
          <cell r="AS86">
            <v>4</v>
          </cell>
          <cell r="AU86">
            <v>4</v>
          </cell>
          <cell r="AV86">
            <v>4</v>
          </cell>
          <cell r="AW86">
            <v>4</v>
          </cell>
          <cell r="AX86">
            <v>4</v>
          </cell>
          <cell r="AY86">
            <v>4</v>
          </cell>
          <cell r="AZ86">
            <v>4</v>
          </cell>
          <cell r="BA86">
            <v>4</v>
          </cell>
          <cell r="BB86">
            <v>4</v>
          </cell>
          <cell r="BC86" t="str">
            <v>Femenino</v>
          </cell>
          <cell r="BD86" t="str">
            <v>Soltero (a)</v>
          </cell>
          <cell r="BE86" t="str">
            <v>Después de 1995</v>
          </cell>
          <cell r="BF86" t="str">
            <v>Profesional</v>
          </cell>
          <cell r="BG86" t="str">
            <v>Arrendada</v>
          </cell>
          <cell r="BH86" t="str">
            <v>Ninguno (a)</v>
          </cell>
          <cell r="BO86">
            <v>1</v>
          </cell>
          <cell r="BU86" t="str">
            <v>sí</v>
          </cell>
          <cell r="BV86" t="str">
            <v>Amigos o familiares</v>
          </cell>
          <cell r="BX86">
            <v>1</v>
          </cell>
          <cell r="BY86">
            <v>10</v>
          </cell>
          <cell r="BZ86">
            <v>10</v>
          </cell>
          <cell r="CA86">
            <v>9</v>
          </cell>
          <cell r="CB86">
            <v>9</v>
          </cell>
          <cell r="CC86">
            <v>1</v>
          </cell>
          <cell r="CD86">
            <v>1</v>
          </cell>
          <cell r="CF86">
            <v>1</v>
          </cell>
          <cell r="CG86">
            <v>2</v>
          </cell>
          <cell r="CH86">
            <v>3</v>
          </cell>
          <cell r="CJ86">
            <v>3</v>
          </cell>
          <cell r="CK86">
            <v>2</v>
          </cell>
          <cell r="CL86">
            <v>2</v>
          </cell>
          <cell r="CN86" t="str">
            <v>Entre 1 y 5 años</v>
          </cell>
          <cell r="CO86" t="str">
            <v>Libre Nombramiento</v>
          </cell>
          <cell r="CP86" t="str">
            <v>FUNZA</v>
          </cell>
        </row>
        <row r="87">
          <cell r="C87">
            <v>52163020</v>
          </cell>
          <cell r="D87" t="str">
            <v>02.05.2023 09:47</v>
          </cell>
          <cell r="E87" t="str">
            <v>02.05.2023 09:56</v>
          </cell>
          <cell r="F87" t="str">
            <v>Participación completa</v>
          </cell>
          <cell r="G87">
            <v>7</v>
          </cell>
          <cell r="H87">
            <v>8</v>
          </cell>
          <cell r="K87">
            <v>4</v>
          </cell>
          <cell r="L87">
            <v>4</v>
          </cell>
          <cell r="M87">
            <v>4</v>
          </cell>
          <cell r="N87">
            <v>4</v>
          </cell>
          <cell r="O87">
            <v>3</v>
          </cell>
          <cell r="P87">
            <v>4</v>
          </cell>
          <cell r="Q87">
            <v>3</v>
          </cell>
          <cell r="R87">
            <v>3</v>
          </cell>
          <cell r="T87">
            <v>3</v>
          </cell>
          <cell r="U87">
            <v>2</v>
          </cell>
          <cell r="V87">
            <v>3</v>
          </cell>
          <cell r="W87">
            <v>3</v>
          </cell>
          <cell r="X87">
            <v>2</v>
          </cell>
          <cell r="Y87">
            <v>3</v>
          </cell>
          <cell r="Z87">
            <v>3</v>
          </cell>
          <cell r="AA87">
            <v>2</v>
          </cell>
          <cell r="AC87">
            <v>4</v>
          </cell>
          <cell r="AD87">
            <v>4</v>
          </cell>
          <cell r="AE87">
            <v>3</v>
          </cell>
          <cell r="AF87">
            <v>3</v>
          </cell>
          <cell r="AG87">
            <v>4</v>
          </cell>
          <cell r="AH87">
            <v>3</v>
          </cell>
          <cell r="AI87">
            <v>3</v>
          </cell>
          <cell r="AJ87">
            <v>3</v>
          </cell>
          <cell r="AL87">
            <v>4</v>
          </cell>
          <cell r="AM87">
            <v>4</v>
          </cell>
          <cell r="AN87">
            <v>4</v>
          </cell>
          <cell r="AO87">
            <v>4</v>
          </cell>
          <cell r="AP87">
            <v>3</v>
          </cell>
          <cell r="AQ87">
            <v>4</v>
          </cell>
          <cell r="AR87">
            <v>4</v>
          </cell>
          <cell r="AS87">
            <v>4</v>
          </cell>
          <cell r="AU87">
            <v>3</v>
          </cell>
          <cell r="AV87">
            <v>4</v>
          </cell>
          <cell r="AW87">
            <v>3</v>
          </cell>
          <cell r="AX87">
            <v>2</v>
          </cell>
          <cell r="AY87">
            <v>3</v>
          </cell>
          <cell r="AZ87">
            <v>3</v>
          </cell>
          <cell r="BA87">
            <v>4</v>
          </cell>
          <cell r="BB87">
            <v>4</v>
          </cell>
          <cell r="BC87" t="str">
            <v>Femenino</v>
          </cell>
          <cell r="BD87" t="str">
            <v>Soltero (a)</v>
          </cell>
          <cell r="BE87" t="str">
            <v>Entre 1965 y 1981</v>
          </cell>
          <cell r="BF87" t="str">
            <v>Especialización / Maestria</v>
          </cell>
          <cell r="BG87" t="str">
            <v>Propia</v>
          </cell>
          <cell r="BH87">
            <v>1</v>
          </cell>
          <cell r="BI87" t="str">
            <v>Más de 18 años</v>
          </cell>
          <cell r="BO87">
            <v>1</v>
          </cell>
          <cell r="BQ87">
            <v>1</v>
          </cell>
          <cell r="BU87" t="str">
            <v>no</v>
          </cell>
          <cell r="BV87" t="str">
            <v>Compañías de financiamiento</v>
          </cell>
          <cell r="BX87">
            <v>10</v>
          </cell>
          <cell r="BY87">
            <v>10</v>
          </cell>
          <cell r="BZ87">
            <v>10</v>
          </cell>
          <cell r="CA87">
            <v>10</v>
          </cell>
          <cell r="CB87">
            <v>10</v>
          </cell>
          <cell r="CC87">
            <v>10</v>
          </cell>
          <cell r="CD87">
            <v>10</v>
          </cell>
          <cell r="CF87">
            <v>1</v>
          </cell>
          <cell r="CG87">
            <v>1</v>
          </cell>
          <cell r="CH87">
            <v>1</v>
          </cell>
          <cell r="CJ87">
            <v>2</v>
          </cell>
          <cell r="CK87">
            <v>2</v>
          </cell>
          <cell r="CL87">
            <v>2</v>
          </cell>
          <cell r="CN87" t="str">
            <v>Menos de 1 año</v>
          </cell>
          <cell r="CO87" t="str">
            <v>Carrera Administrativa</v>
          </cell>
          <cell r="CP87" t="str">
            <v>MOSQUERA</v>
          </cell>
        </row>
        <row r="88">
          <cell r="C88">
            <v>35525985</v>
          </cell>
          <cell r="D88" t="str">
            <v>02.05.2023 09:49</v>
          </cell>
          <cell r="E88" t="str">
            <v>02.05.2023 10:01</v>
          </cell>
          <cell r="F88" t="str">
            <v>Participación completa</v>
          </cell>
          <cell r="G88">
            <v>10</v>
          </cell>
          <cell r="H88">
            <v>10</v>
          </cell>
          <cell r="I88" t="str">
            <v>ninguna</v>
          </cell>
          <cell r="K88">
            <v>4</v>
          </cell>
          <cell r="L88">
            <v>4</v>
          </cell>
          <cell r="M88">
            <v>4</v>
          </cell>
          <cell r="N88">
            <v>4</v>
          </cell>
          <cell r="O88">
            <v>3</v>
          </cell>
          <cell r="P88">
            <v>3</v>
          </cell>
          <cell r="Q88">
            <v>3</v>
          </cell>
          <cell r="R88">
            <v>3</v>
          </cell>
          <cell r="T88">
            <v>2</v>
          </cell>
          <cell r="U88">
            <v>3</v>
          </cell>
          <cell r="V88">
            <v>3</v>
          </cell>
          <cell r="W88">
            <v>3</v>
          </cell>
          <cell r="X88">
            <v>3</v>
          </cell>
          <cell r="Y88">
            <v>3</v>
          </cell>
          <cell r="Z88">
            <v>2</v>
          </cell>
          <cell r="AA88">
            <v>2</v>
          </cell>
          <cell r="AC88">
            <v>3</v>
          </cell>
          <cell r="AD88">
            <v>3</v>
          </cell>
          <cell r="AE88">
            <v>3</v>
          </cell>
          <cell r="AF88">
            <v>3</v>
          </cell>
          <cell r="AG88">
            <v>3</v>
          </cell>
          <cell r="AH88">
            <v>3</v>
          </cell>
          <cell r="AI88">
            <v>3</v>
          </cell>
          <cell r="AJ88">
            <v>3</v>
          </cell>
          <cell r="AL88">
            <v>3</v>
          </cell>
          <cell r="AM88">
            <v>3</v>
          </cell>
          <cell r="AN88">
            <v>3</v>
          </cell>
          <cell r="AO88">
            <v>3</v>
          </cell>
          <cell r="AP88">
            <v>3</v>
          </cell>
          <cell r="AQ88">
            <v>3</v>
          </cell>
          <cell r="AR88">
            <v>4</v>
          </cell>
          <cell r="AS88">
            <v>4</v>
          </cell>
          <cell r="AU88">
            <v>3</v>
          </cell>
          <cell r="AV88">
            <v>3</v>
          </cell>
          <cell r="AW88">
            <v>3</v>
          </cell>
          <cell r="AX88">
            <v>3</v>
          </cell>
          <cell r="AY88">
            <v>3</v>
          </cell>
          <cell r="AZ88">
            <v>3</v>
          </cell>
          <cell r="BA88">
            <v>3</v>
          </cell>
          <cell r="BB88">
            <v>3</v>
          </cell>
          <cell r="BC88" t="str">
            <v>Femenino</v>
          </cell>
          <cell r="BD88" t="str">
            <v>Soltero (a)</v>
          </cell>
          <cell r="BE88" t="str">
            <v>Entre 1965 y 1981</v>
          </cell>
          <cell r="BF88" t="str">
            <v>Estudiante técnico / tecnólogo</v>
          </cell>
          <cell r="BG88" t="str">
            <v>Propia</v>
          </cell>
          <cell r="BH88" t="str">
            <v>Ninguno (a)</v>
          </cell>
          <cell r="BT88">
            <v>1</v>
          </cell>
          <cell r="BU88" t="str">
            <v>sí</v>
          </cell>
          <cell r="BV88" t="str">
            <v>Bancos</v>
          </cell>
          <cell r="BX88">
            <v>10</v>
          </cell>
          <cell r="BY88">
            <v>10</v>
          </cell>
          <cell r="BZ88">
            <v>4</v>
          </cell>
          <cell r="CA88">
            <v>10</v>
          </cell>
          <cell r="CB88">
            <v>5</v>
          </cell>
          <cell r="CC88">
            <v>3</v>
          </cell>
          <cell r="CD88">
            <v>2</v>
          </cell>
          <cell r="CF88">
            <v>1</v>
          </cell>
          <cell r="CG88">
            <v>1</v>
          </cell>
          <cell r="CH88">
            <v>2</v>
          </cell>
          <cell r="CJ88">
            <v>1</v>
          </cell>
          <cell r="CK88">
            <v>2</v>
          </cell>
          <cell r="CL88">
            <v>2</v>
          </cell>
          <cell r="CN88" t="str">
            <v>Entre 11 y 20 años</v>
          </cell>
          <cell r="CO88" t="str">
            <v>Carrera Administrativa</v>
          </cell>
          <cell r="CP88" t="str">
            <v>FACATATIVA</v>
          </cell>
        </row>
        <row r="89">
          <cell r="C89">
            <v>1073508844</v>
          </cell>
          <cell r="D89" t="str">
            <v>02.05.2023 10:05</v>
          </cell>
          <cell r="E89" t="str">
            <v>02.05.2023 19:14</v>
          </cell>
          <cell r="F89" t="str">
            <v>Participación completa</v>
          </cell>
          <cell r="G89">
            <v>8</v>
          </cell>
          <cell r="H89">
            <v>8</v>
          </cell>
          <cell r="I89" t="str">
            <v>En todo contexto laboral, existen brechas bien sea conformadas por los compañeros de trabajo, cómo por diferencia en puntos de vista. Sin embargo, estás situaciones no son tan relevantes cómo para disminuir mi rendimiento</v>
          </cell>
          <cell r="K89">
            <v>4</v>
          </cell>
          <cell r="L89">
            <v>3</v>
          </cell>
          <cell r="M89">
            <v>4</v>
          </cell>
          <cell r="N89">
            <v>4</v>
          </cell>
          <cell r="O89">
            <v>3</v>
          </cell>
          <cell r="P89">
            <v>3</v>
          </cell>
          <cell r="Q89">
            <v>4</v>
          </cell>
          <cell r="R89">
            <v>4</v>
          </cell>
          <cell r="T89">
            <v>3</v>
          </cell>
          <cell r="U89">
            <v>4</v>
          </cell>
          <cell r="V89">
            <v>3</v>
          </cell>
          <cell r="W89">
            <v>3</v>
          </cell>
          <cell r="X89">
            <v>4</v>
          </cell>
          <cell r="Y89">
            <v>3</v>
          </cell>
          <cell r="Z89">
            <v>3</v>
          </cell>
          <cell r="AA89">
            <v>3</v>
          </cell>
          <cell r="AC89">
            <v>3</v>
          </cell>
          <cell r="AD89">
            <v>3</v>
          </cell>
          <cell r="AE89">
            <v>3</v>
          </cell>
          <cell r="AF89">
            <v>3</v>
          </cell>
          <cell r="AG89">
            <v>3</v>
          </cell>
          <cell r="AH89">
            <v>3</v>
          </cell>
          <cell r="AI89">
            <v>3</v>
          </cell>
          <cell r="AJ89">
            <v>3</v>
          </cell>
          <cell r="AL89">
            <v>4</v>
          </cell>
          <cell r="AM89">
            <v>4</v>
          </cell>
          <cell r="AN89">
            <v>4</v>
          </cell>
          <cell r="AO89">
            <v>4</v>
          </cell>
          <cell r="AP89">
            <v>4</v>
          </cell>
          <cell r="AQ89">
            <v>4</v>
          </cell>
          <cell r="AR89">
            <v>4</v>
          </cell>
          <cell r="AS89">
            <v>4</v>
          </cell>
          <cell r="AU89">
            <v>3</v>
          </cell>
          <cell r="AV89">
            <v>3</v>
          </cell>
          <cell r="AW89">
            <v>4</v>
          </cell>
          <cell r="AX89">
            <v>4</v>
          </cell>
          <cell r="AY89">
            <v>4</v>
          </cell>
          <cell r="AZ89">
            <v>3</v>
          </cell>
          <cell r="BA89">
            <v>4</v>
          </cell>
          <cell r="BB89">
            <v>4</v>
          </cell>
          <cell r="BC89" t="str">
            <v>Femenino</v>
          </cell>
          <cell r="BD89" t="str">
            <v>Unión Libre</v>
          </cell>
          <cell r="BE89" t="str">
            <v>Entre 1982 y 1994</v>
          </cell>
          <cell r="BF89" t="str">
            <v>Profesional</v>
          </cell>
          <cell r="BG89" t="str">
            <v>Arrendada</v>
          </cell>
          <cell r="BH89" t="str">
            <v>Ninguno (a)</v>
          </cell>
          <cell r="BP89">
            <v>1</v>
          </cell>
          <cell r="BU89" t="str">
            <v>no</v>
          </cell>
          <cell r="BV89" t="str">
            <v>Amigos o familiares</v>
          </cell>
          <cell r="BX89">
            <v>1</v>
          </cell>
          <cell r="BY89">
            <v>10</v>
          </cell>
          <cell r="BZ89">
            <v>10</v>
          </cell>
          <cell r="CA89">
            <v>5</v>
          </cell>
          <cell r="CB89">
            <v>7</v>
          </cell>
          <cell r="CC89">
            <v>7</v>
          </cell>
          <cell r="CD89">
            <v>7</v>
          </cell>
          <cell r="CF89">
            <v>1</v>
          </cell>
          <cell r="CG89">
            <v>2</v>
          </cell>
          <cell r="CH89">
            <v>3</v>
          </cell>
          <cell r="CJ89">
            <v>1</v>
          </cell>
          <cell r="CK89">
            <v>2</v>
          </cell>
          <cell r="CL89">
            <v>3</v>
          </cell>
          <cell r="CN89" t="str">
            <v>Entre 1 y 5 años</v>
          </cell>
          <cell r="CO89" t="str">
            <v>Contratista</v>
          </cell>
          <cell r="CP89" t="str">
            <v>FUNZA</v>
          </cell>
        </row>
        <row r="90">
          <cell r="C90">
            <v>39736785</v>
          </cell>
          <cell r="D90" t="str">
            <v>02.05.2023 10:10</v>
          </cell>
          <cell r="E90" t="str">
            <v>02.05.2023 10:18</v>
          </cell>
          <cell r="F90" t="str">
            <v>Participación completa</v>
          </cell>
          <cell r="G90">
            <v>7</v>
          </cell>
          <cell r="H90">
            <v>8</v>
          </cell>
          <cell r="K90">
            <v>3</v>
          </cell>
          <cell r="L90">
            <v>3</v>
          </cell>
          <cell r="M90">
            <v>3</v>
          </cell>
          <cell r="N90">
            <v>3</v>
          </cell>
          <cell r="O90">
            <v>2</v>
          </cell>
          <cell r="P90">
            <v>2</v>
          </cell>
          <cell r="Q90">
            <v>3</v>
          </cell>
          <cell r="R90">
            <v>2</v>
          </cell>
          <cell r="T90">
            <v>2</v>
          </cell>
          <cell r="U90">
            <v>3</v>
          </cell>
          <cell r="V90">
            <v>3</v>
          </cell>
          <cell r="W90">
            <v>3</v>
          </cell>
          <cell r="X90">
            <v>3</v>
          </cell>
          <cell r="Y90">
            <v>3</v>
          </cell>
          <cell r="Z90">
            <v>2</v>
          </cell>
          <cell r="AA90">
            <v>2</v>
          </cell>
          <cell r="AC90">
            <v>2</v>
          </cell>
          <cell r="AD90">
            <v>4</v>
          </cell>
          <cell r="AE90">
            <v>2</v>
          </cell>
          <cell r="AF90">
            <v>2</v>
          </cell>
          <cell r="AG90">
            <v>3</v>
          </cell>
          <cell r="AH90">
            <v>2</v>
          </cell>
          <cell r="AI90">
            <v>3</v>
          </cell>
          <cell r="AJ90">
            <v>3</v>
          </cell>
          <cell r="AL90">
            <v>2</v>
          </cell>
          <cell r="AM90">
            <v>3</v>
          </cell>
          <cell r="AN90">
            <v>2</v>
          </cell>
          <cell r="AO90">
            <v>2</v>
          </cell>
          <cell r="AP90">
            <v>3</v>
          </cell>
          <cell r="AQ90">
            <v>2</v>
          </cell>
          <cell r="AR90">
            <v>3</v>
          </cell>
          <cell r="AS90">
            <v>3</v>
          </cell>
          <cell r="AU90">
            <v>3</v>
          </cell>
          <cell r="AV90">
            <v>3</v>
          </cell>
          <cell r="AW90">
            <v>2</v>
          </cell>
          <cell r="AX90">
            <v>2</v>
          </cell>
          <cell r="AY90">
            <v>1</v>
          </cell>
          <cell r="AZ90">
            <v>2</v>
          </cell>
          <cell r="BA90">
            <v>4</v>
          </cell>
          <cell r="BB90">
            <v>2</v>
          </cell>
          <cell r="BC90" t="str">
            <v>Femenino</v>
          </cell>
          <cell r="BD90" t="str">
            <v>Soltero (a)</v>
          </cell>
          <cell r="BE90" t="str">
            <v>Entre 1965 y 1981</v>
          </cell>
          <cell r="BF90" t="str">
            <v>Secundaria</v>
          </cell>
          <cell r="BG90" t="str">
            <v>Arrendada</v>
          </cell>
          <cell r="BH90">
            <v>3</v>
          </cell>
          <cell r="BI90" t="str">
            <v>Más de 18 años</v>
          </cell>
          <cell r="BJ90" t="str">
            <v>Más de 18 años</v>
          </cell>
          <cell r="BK90" t="str">
            <v>Entre 12 y 18 años</v>
          </cell>
          <cell r="BQ90">
            <v>1</v>
          </cell>
          <cell r="BU90" t="str">
            <v>no</v>
          </cell>
          <cell r="BV90" t="str">
            <v>Persona natural (gota a gota)</v>
          </cell>
          <cell r="BX90">
            <v>10</v>
          </cell>
          <cell r="BY90">
            <v>10</v>
          </cell>
          <cell r="BZ90">
            <v>6</v>
          </cell>
          <cell r="CA90">
            <v>8</v>
          </cell>
          <cell r="CB90">
            <v>9</v>
          </cell>
          <cell r="CC90">
            <v>4</v>
          </cell>
          <cell r="CD90">
            <v>4</v>
          </cell>
          <cell r="CF90">
            <v>1</v>
          </cell>
          <cell r="CG90">
            <v>3</v>
          </cell>
          <cell r="CH90">
            <v>2</v>
          </cell>
          <cell r="CJ90">
            <v>1</v>
          </cell>
          <cell r="CK90">
            <v>3</v>
          </cell>
          <cell r="CL90">
            <v>1</v>
          </cell>
          <cell r="CN90" t="str">
            <v>Más de 20 años</v>
          </cell>
          <cell r="CO90" t="str">
            <v>Carrera Administrativa</v>
          </cell>
          <cell r="CP90" t="str">
            <v>FUNZA</v>
          </cell>
        </row>
        <row r="91">
          <cell r="C91">
            <v>1073235407</v>
          </cell>
          <cell r="D91" t="str">
            <v>02.05.2023 10:11</v>
          </cell>
          <cell r="E91" t="str">
            <v>02.05.2023 10:44</v>
          </cell>
          <cell r="F91" t="str">
            <v>Participación completa</v>
          </cell>
          <cell r="G91">
            <v>7</v>
          </cell>
          <cell r="H91">
            <v>5</v>
          </cell>
          <cell r="K91">
            <v>3</v>
          </cell>
          <cell r="L91">
            <v>3</v>
          </cell>
          <cell r="M91">
            <v>3</v>
          </cell>
          <cell r="N91">
            <v>3</v>
          </cell>
          <cell r="O91">
            <v>2</v>
          </cell>
          <cell r="P91">
            <v>3</v>
          </cell>
          <cell r="Q91">
            <v>2</v>
          </cell>
          <cell r="R91">
            <v>2</v>
          </cell>
          <cell r="T91">
            <v>2</v>
          </cell>
          <cell r="U91">
            <v>2</v>
          </cell>
          <cell r="V91">
            <v>3</v>
          </cell>
          <cell r="W91">
            <v>3</v>
          </cell>
          <cell r="X91">
            <v>2</v>
          </cell>
          <cell r="Y91">
            <v>2</v>
          </cell>
          <cell r="Z91">
            <v>3</v>
          </cell>
          <cell r="AA91">
            <v>3</v>
          </cell>
          <cell r="AC91">
            <v>3</v>
          </cell>
          <cell r="AD91">
            <v>3</v>
          </cell>
          <cell r="AE91">
            <v>3</v>
          </cell>
          <cell r="AF91">
            <v>2</v>
          </cell>
          <cell r="AG91">
            <v>3</v>
          </cell>
          <cell r="AH91">
            <v>3</v>
          </cell>
          <cell r="AI91">
            <v>3</v>
          </cell>
          <cell r="AJ91">
            <v>2</v>
          </cell>
          <cell r="AL91">
            <v>3</v>
          </cell>
          <cell r="AM91">
            <v>3</v>
          </cell>
          <cell r="AN91">
            <v>2</v>
          </cell>
          <cell r="AO91">
            <v>3</v>
          </cell>
          <cell r="AP91">
            <v>3</v>
          </cell>
          <cell r="AQ91">
            <v>3</v>
          </cell>
          <cell r="AR91">
            <v>4</v>
          </cell>
          <cell r="AS91">
            <v>3</v>
          </cell>
          <cell r="AU91">
            <v>3</v>
          </cell>
          <cell r="AV91">
            <v>2</v>
          </cell>
          <cell r="AW91">
            <v>3</v>
          </cell>
          <cell r="AX91">
            <v>3</v>
          </cell>
          <cell r="AY91">
            <v>3</v>
          </cell>
          <cell r="AZ91">
            <v>3</v>
          </cell>
          <cell r="BA91">
            <v>3</v>
          </cell>
          <cell r="BB91">
            <v>3</v>
          </cell>
          <cell r="BC91" t="str">
            <v>Femenino</v>
          </cell>
          <cell r="BD91" t="str">
            <v>Soltero (a)</v>
          </cell>
          <cell r="BE91" t="str">
            <v>Entre 1982 y 1994</v>
          </cell>
          <cell r="BF91" t="str">
            <v>Profesional</v>
          </cell>
          <cell r="BG91" t="str">
            <v>Propia</v>
          </cell>
          <cell r="BH91">
            <v>1</v>
          </cell>
          <cell r="BI91" t="str">
            <v>De 6 a 12 años</v>
          </cell>
          <cell r="BR91">
            <v>1</v>
          </cell>
          <cell r="BU91" t="str">
            <v>no</v>
          </cell>
          <cell r="BV91" t="str">
            <v>Bancos</v>
          </cell>
          <cell r="BX91">
            <v>7</v>
          </cell>
          <cell r="BY91">
            <v>10</v>
          </cell>
          <cell r="BZ91">
            <v>10</v>
          </cell>
          <cell r="CA91">
            <v>5</v>
          </cell>
          <cell r="CB91">
            <v>7</v>
          </cell>
          <cell r="CC91">
            <v>9</v>
          </cell>
          <cell r="CD91">
            <v>10</v>
          </cell>
          <cell r="CF91">
            <v>3</v>
          </cell>
          <cell r="CG91">
            <v>3</v>
          </cell>
          <cell r="CH91">
            <v>3</v>
          </cell>
          <cell r="CJ91">
            <v>4</v>
          </cell>
          <cell r="CK91">
            <v>3</v>
          </cell>
          <cell r="CL91">
            <v>3</v>
          </cell>
          <cell r="CN91" t="str">
            <v>Entre 1 y 5 años</v>
          </cell>
          <cell r="CO91" t="str">
            <v>Contratista</v>
          </cell>
          <cell r="CP91" t="str">
            <v>FUNZA</v>
          </cell>
        </row>
        <row r="92">
          <cell r="C92">
            <v>39747488</v>
          </cell>
          <cell r="D92" t="str">
            <v>02.05.2023 10:15</v>
          </cell>
          <cell r="E92" t="str">
            <v>02.05.2023 11:02</v>
          </cell>
          <cell r="F92" t="str">
            <v>Participación completa</v>
          </cell>
          <cell r="G92">
            <v>8</v>
          </cell>
          <cell r="H92">
            <v>5</v>
          </cell>
          <cell r="I92" t="str">
            <v>Agradezco las posibilidades abiertas para encargos. En mi actual lugar de trabajo tengo altos niveles de estrés que han afectado mi salud por atención a 100 usuarios en promedio por día, al mismo tiempo realizo revisión de carpetas para realizar la trasferencia al archivo central como control y archivo de resoluciones, circulares, legalizaciones de documentos y derechos de petición. En varias oportunidades no se me ha permitido participar en actividades a las que todos los demás compañeros si han podido acceder.</v>
          </cell>
          <cell r="K92">
            <v>3</v>
          </cell>
          <cell r="L92">
            <v>2</v>
          </cell>
          <cell r="M92">
            <v>4</v>
          </cell>
          <cell r="N92">
            <v>4</v>
          </cell>
          <cell r="O92">
            <v>2</v>
          </cell>
          <cell r="P92">
            <v>2</v>
          </cell>
          <cell r="Q92">
            <v>3</v>
          </cell>
          <cell r="R92">
            <v>2</v>
          </cell>
          <cell r="T92">
            <v>4</v>
          </cell>
          <cell r="U92">
            <v>3</v>
          </cell>
          <cell r="V92">
            <v>1</v>
          </cell>
          <cell r="W92">
            <v>2</v>
          </cell>
          <cell r="X92">
            <v>2</v>
          </cell>
          <cell r="Y92">
            <v>2</v>
          </cell>
          <cell r="Z92">
            <v>3</v>
          </cell>
          <cell r="AA92">
            <v>4</v>
          </cell>
          <cell r="AC92">
            <v>2</v>
          </cell>
          <cell r="AD92">
            <v>2</v>
          </cell>
          <cell r="AE92">
            <v>2</v>
          </cell>
          <cell r="AF92">
            <v>2</v>
          </cell>
          <cell r="AG92">
            <v>3</v>
          </cell>
          <cell r="AH92">
            <v>2</v>
          </cell>
          <cell r="AI92">
            <v>2</v>
          </cell>
          <cell r="AJ92">
            <v>2</v>
          </cell>
          <cell r="AL92">
            <v>3</v>
          </cell>
          <cell r="AM92">
            <v>2</v>
          </cell>
          <cell r="AN92">
            <v>2</v>
          </cell>
          <cell r="AO92">
            <v>2</v>
          </cell>
          <cell r="AP92">
            <v>2</v>
          </cell>
          <cell r="AQ92">
            <v>2</v>
          </cell>
          <cell r="AR92">
            <v>4</v>
          </cell>
          <cell r="AS92">
            <v>3</v>
          </cell>
          <cell r="AU92">
            <v>3</v>
          </cell>
          <cell r="AV92">
            <v>2</v>
          </cell>
          <cell r="AW92">
            <v>3</v>
          </cell>
          <cell r="AX92">
            <v>2</v>
          </cell>
          <cell r="AY92">
            <v>2</v>
          </cell>
          <cell r="AZ92">
            <v>3</v>
          </cell>
          <cell r="BA92">
            <v>3</v>
          </cell>
          <cell r="BB92">
            <v>3</v>
          </cell>
          <cell r="BC92" t="str">
            <v>Femenino</v>
          </cell>
          <cell r="BD92" t="str">
            <v>Separado (a) / Divorciado (a)</v>
          </cell>
          <cell r="BE92" t="str">
            <v>Entre 1965 y 1981</v>
          </cell>
          <cell r="BF92" t="str">
            <v>Técnico / tecnólogo</v>
          </cell>
          <cell r="BG92" t="str">
            <v>Propia</v>
          </cell>
          <cell r="BH92">
            <v>2</v>
          </cell>
          <cell r="BI92" t="str">
            <v>Más de 18 años</v>
          </cell>
          <cell r="BJ92" t="str">
            <v>Más de 18 años</v>
          </cell>
          <cell r="BO92">
            <v>1</v>
          </cell>
          <cell r="BU92" t="str">
            <v>no</v>
          </cell>
          <cell r="BV92" t="str">
            <v>Bancos</v>
          </cell>
          <cell r="BX92">
            <v>10</v>
          </cell>
          <cell r="BY92">
            <v>10</v>
          </cell>
          <cell r="BZ92">
            <v>10</v>
          </cell>
          <cell r="CA92">
            <v>1</v>
          </cell>
          <cell r="CB92">
            <v>10</v>
          </cell>
          <cell r="CC92">
            <v>10</v>
          </cell>
          <cell r="CD92">
            <v>10</v>
          </cell>
          <cell r="CF92">
            <v>4</v>
          </cell>
          <cell r="CG92">
            <v>4</v>
          </cell>
          <cell r="CH92">
            <v>2</v>
          </cell>
          <cell r="CJ92">
            <v>2</v>
          </cell>
          <cell r="CK92">
            <v>2</v>
          </cell>
          <cell r="CL92">
            <v>2</v>
          </cell>
          <cell r="CN92" t="str">
            <v>Más de 20 años</v>
          </cell>
          <cell r="CO92" t="str">
            <v>Carrera Administrativa</v>
          </cell>
          <cell r="CP92" t="str">
            <v>MOSQUERA</v>
          </cell>
        </row>
        <row r="93">
          <cell r="C93">
            <v>79220806</v>
          </cell>
          <cell r="D93" t="str">
            <v>02.05.2023 09:44</v>
          </cell>
          <cell r="E93" t="str">
            <v>02.05.2023 11:00</v>
          </cell>
          <cell r="F93" t="str">
            <v>Participación completa</v>
          </cell>
          <cell r="G93">
            <v>8</v>
          </cell>
          <cell r="H93">
            <v>9</v>
          </cell>
          <cell r="I93" t="str">
            <v>NINGUNO</v>
          </cell>
          <cell r="K93">
            <v>3</v>
          </cell>
          <cell r="L93">
            <v>3</v>
          </cell>
          <cell r="M93">
            <v>4</v>
          </cell>
          <cell r="N93">
            <v>4</v>
          </cell>
          <cell r="O93">
            <v>2</v>
          </cell>
          <cell r="P93">
            <v>4</v>
          </cell>
          <cell r="Q93">
            <v>3</v>
          </cell>
          <cell r="R93">
            <v>3</v>
          </cell>
          <cell r="T93">
            <v>3</v>
          </cell>
          <cell r="U93">
            <v>4</v>
          </cell>
          <cell r="V93">
            <v>4</v>
          </cell>
          <cell r="W93">
            <v>3</v>
          </cell>
          <cell r="X93">
            <v>3</v>
          </cell>
          <cell r="Y93">
            <v>3</v>
          </cell>
          <cell r="Z93">
            <v>3</v>
          </cell>
          <cell r="AA93">
            <v>3</v>
          </cell>
          <cell r="AC93">
            <v>2</v>
          </cell>
          <cell r="AD93">
            <v>4</v>
          </cell>
          <cell r="AE93">
            <v>4</v>
          </cell>
          <cell r="AF93">
            <v>4</v>
          </cell>
          <cell r="AG93">
            <v>3</v>
          </cell>
          <cell r="AH93">
            <v>3</v>
          </cell>
          <cell r="AI93">
            <v>3</v>
          </cell>
          <cell r="AJ93">
            <v>3</v>
          </cell>
          <cell r="AL93">
            <v>3</v>
          </cell>
          <cell r="AM93">
            <v>2</v>
          </cell>
          <cell r="AN93">
            <v>3</v>
          </cell>
          <cell r="AO93">
            <v>4</v>
          </cell>
          <cell r="AP93">
            <v>3</v>
          </cell>
          <cell r="AQ93">
            <v>2</v>
          </cell>
          <cell r="AR93">
            <v>4</v>
          </cell>
          <cell r="AS93">
            <v>4</v>
          </cell>
          <cell r="AU93">
            <v>3</v>
          </cell>
          <cell r="AV93">
            <v>3</v>
          </cell>
          <cell r="AW93">
            <v>4</v>
          </cell>
          <cell r="AX93">
            <v>4</v>
          </cell>
          <cell r="AY93">
            <v>3</v>
          </cell>
          <cell r="AZ93">
            <v>4</v>
          </cell>
          <cell r="BA93">
            <v>3</v>
          </cell>
          <cell r="BB93">
            <v>3</v>
          </cell>
          <cell r="BC93" t="str">
            <v>Masculino</v>
          </cell>
          <cell r="BD93" t="str">
            <v>Separado (a) / Divorciado (a)</v>
          </cell>
          <cell r="BE93" t="str">
            <v>Entre 1982 y 1994</v>
          </cell>
          <cell r="BF93" t="str">
            <v>Especialización / Maestria</v>
          </cell>
          <cell r="BG93" t="str">
            <v>Arrendada</v>
          </cell>
          <cell r="BH93">
            <v>1</v>
          </cell>
          <cell r="BI93" t="str">
            <v>De 6 a 12 años</v>
          </cell>
          <cell r="BO93">
            <v>1</v>
          </cell>
          <cell r="BU93" t="str">
            <v>sí</v>
          </cell>
          <cell r="BV93" t="str">
            <v>Fondo de empleados</v>
          </cell>
          <cell r="BX93">
            <v>10</v>
          </cell>
          <cell r="BY93">
            <v>10</v>
          </cell>
          <cell r="BZ93">
            <v>10</v>
          </cell>
          <cell r="CA93">
            <v>10</v>
          </cell>
          <cell r="CB93">
            <v>10</v>
          </cell>
          <cell r="CC93">
            <v>10</v>
          </cell>
          <cell r="CD93">
            <v>10</v>
          </cell>
          <cell r="CF93">
            <v>1</v>
          </cell>
          <cell r="CG93">
            <v>2</v>
          </cell>
          <cell r="CH93">
            <v>3</v>
          </cell>
          <cell r="CJ93">
            <v>1</v>
          </cell>
          <cell r="CK93">
            <v>1</v>
          </cell>
          <cell r="CL93">
            <v>3</v>
          </cell>
          <cell r="CN93" t="str">
            <v>Menos de 1 año</v>
          </cell>
          <cell r="CO93" t="str">
            <v>Carrera Administrativa</v>
          </cell>
          <cell r="CP93" t="str">
            <v>MOSQUERA</v>
          </cell>
        </row>
        <row r="94">
          <cell r="C94">
            <v>80801427</v>
          </cell>
          <cell r="D94" t="str">
            <v>02.05.2023 10:17</v>
          </cell>
          <cell r="E94" t="str">
            <v>02.05.2023 11:28</v>
          </cell>
          <cell r="F94" t="str">
            <v>Participación completa</v>
          </cell>
          <cell r="G94">
            <v>10</v>
          </cell>
          <cell r="H94">
            <v>9</v>
          </cell>
          <cell r="I94" t="str">
            <v>Por las condiciones físicas</v>
          </cell>
          <cell r="K94">
            <v>4</v>
          </cell>
          <cell r="L94">
            <v>4</v>
          </cell>
          <cell r="M94">
            <v>4</v>
          </cell>
          <cell r="N94">
            <v>4</v>
          </cell>
          <cell r="O94">
            <v>3</v>
          </cell>
          <cell r="P94">
            <v>3</v>
          </cell>
          <cell r="Q94">
            <v>3</v>
          </cell>
          <cell r="R94">
            <v>4</v>
          </cell>
          <cell r="T94">
            <v>2</v>
          </cell>
          <cell r="U94">
            <v>4</v>
          </cell>
          <cell r="V94">
            <v>4</v>
          </cell>
          <cell r="W94">
            <v>2</v>
          </cell>
          <cell r="X94">
            <v>3</v>
          </cell>
          <cell r="Y94">
            <v>4</v>
          </cell>
          <cell r="Z94">
            <v>3</v>
          </cell>
          <cell r="AA94">
            <v>2</v>
          </cell>
          <cell r="AC94">
            <v>2</v>
          </cell>
          <cell r="AD94">
            <v>4</v>
          </cell>
          <cell r="AE94">
            <v>2</v>
          </cell>
          <cell r="AF94">
            <v>4</v>
          </cell>
          <cell r="AG94">
            <v>3</v>
          </cell>
          <cell r="AH94">
            <v>4</v>
          </cell>
          <cell r="AI94">
            <v>4</v>
          </cell>
          <cell r="AJ94">
            <v>4</v>
          </cell>
          <cell r="AL94">
            <v>4</v>
          </cell>
          <cell r="AM94">
            <v>4</v>
          </cell>
          <cell r="AN94">
            <v>4</v>
          </cell>
          <cell r="AO94">
            <v>4</v>
          </cell>
          <cell r="AP94">
            <v>4</v>
          </cell>
          <cell r="AQ94">
            <v>4</v>
          </cell>
          <cell r="AR94">
            <v>4</v>
          </cell>
          <cell r="AS94">
            <v>4</v>
          </cell>
          <cell r="AU94">
            <v>2</v>
          </cell>
          <cell r="AV94">
            <v>3</v>
          </cell>
          <cell r="AW94">
            <v>4</v>
          </cell>
          <cell r="AX94">
            <v>4</v>
          </cell>
          <cell r="AY94">
            <v>2</v>
          </cell>
          <cell r="AZ94">
            <v>3</v>
          </cell>
          <cell r="BA94">
            <v>4</v>
          </cell>
          <cell r="BB94">
            <v>3</v>
          </cell>
          <cell r="BC94" t="str">
            <v>Masculino</v>
          </cell>
          <cell r="BD94" t="str">
            <v>Soltero (a)</v>
          </cell>
          <cell r="BE94" t="str">
            <v>Entre 1982 y 1994</v>
          </cell>
          <cell r="BF94" t="str">
            <v>Especialización / Maestria</v>
          </cell>
          <cell r="BG94" t="str">
            <v>Propia</v>
          </cell>
          <cell r="BH94">
            <v>1</v>
          </cell>
          <cell r="BI94" t="str">
            <v>De 6 a 12 años</v>
          </cell>
          <cell r="BO94">
            <v>1</v>
          </cell>
          <cell r="BU94" t="str">
            <v>no</v>
          </cell>
          <cell r="BV94" t="str">
            <v>Amigos o familiares</v>
          </cell>
          <cell r="BX94">
            <v>1</v>
          </cell>
          <cell r="BY94">
            <v>10</v>
          </cell>
          <cell r="BZ94">
            <v>5</v>
          </cell>
          <cell r="CA94">
            <v>4</v>
          </cell>
          <cell r="CB94">
            <v>5</v>
          </cell>
          <cell r="CC94">
            <v>5</v>
          </cell>
          <cell r="CD94">
            <v>10</v>
          </cell>
          <cell r="CF94">
            <v>2</v>
          </cell>
          <cell r="CG94">
            <v>1</v>
          </cell>
          <cell r="CH94">
            <v>3</v>
          </cell>
          <cell r="CJ94">
            <v>1</v>
          </cell>
          <cell r="CK94">
            <v>1</v>
          </cell>
          <cell r="CL94">
            <v>3</v>
          </cell>
          <cell r="CN94" t="str">
            <v>Menos de 1 año</v>
          </cell>
          <cell r="CO94" t="str">
            <v>Libre Nombramiento</v>
          </cell>
          <cell r="CP94" t="str">
            <v>FUNZA</v>
          </cell>
        </row>
        <row r="95">
          <cell r="C95">
            <v>1073514021</v>
          </cell>
          <cell r="D95" t="str">
            <v>02.05.2023 10:19</v>
          </cell>
          <cell r="E95" t="str">
            <v>02.05.2023 10:31</v>
          </cell>
          <cell r="F95" t="str">
            <v>Participación completa</v>
          </cell>
          <cell r="G95">
            <v>9</v>
          </cell>
          <cell r="H95">
            <v>8</v>
          </cell>
          <cell r="K95">
            <v>4</v>
          </cell>
          <cell r="L95">
            <v>3</v>
          </cell>
          <cell r="M95">
            <v>4</v>
          </cell>
          <cell r="N95">
            <v>4</v>
          </cell>
          <cell r="O95">
            <v>2</v>
          </cell>
          <cell r="P95">
            <v>3</v>
          </cell>
          <cell r="Q95">
            <v>3</v>
          </cell>
          <cell r="R95">
            <v>3</v>
          </cell>
          <cell r="T95">
            <v>3</v>
          </cell>
          <cell r="U95">
            <v>3</v>
          </cell>
          <cell r="V95">
            <v>3</v>
          </cell>
          <cell r="W95">
            <v>3</v>
          </cell>
          <cell r="X95">
            <v>3</v>
          </cell>
          <cell r="Y95">
            <v>4</v>
          </cell>
          <cell r="Z95">
            <v>2</v>
          </cell>
          <cell r="AA95">
            <v>3</v>
          </cell>
          <cell r="AC95">
            <v>3</v>
          </cell>
          <cell r="AD95">
            <v>4</v>
          </cell>
          <cell r="AE95">
            <v>3</v>
          </cell>
          <cell r="AF95">
            <v>4</v>
          </cell>
          <cell r="AG95">
            <v>3</v>
          </cell>
          <cell r="AH95">
            <v>3</v>
          </cell>
          <cell r="AI95">
            <v>4</v>
          </cell>
          <cell r="AJ95">
            <v>4</v>
          </cell>
          <cell r="AL95">
            <v>4</v>
          </cell>
          <cell r="AM95">
            <v>4</v>
          </cell>
          <cell r="AN95">
            <v>4</v>
          </cell>
          <cell r="AO95">
            <v>3</v>
          </cell>
          <cell r="AP95">
            <v>4</v>
          </cell>
          <cell r="AQ95">
            <v>4</v>
          </cell>
          <cell r="AR95">
            <v>4</v>
          </cell>
          <cell r="AS95">
            <v>4</v>
          </cell>
          <cell r="AU95">
            <v>3</v>
          </cell>
          <cell r="AV95">
            <v>4</v>
          </cell>
          <cell r="AW95">
            <v>3</v>
          </cell>
          <cell r="AX95">
            <v>3</v>
          </cell>
          <cell r="AY95">
            <v>4</v>
          </cell>
          <cell r="AZ95">
            <v>4</v>
          </cell>
          <cell r="BA95">
            <v>4</v>
          </cell>
          <cell r="BB95">
            <v>4</v>
          </cell>
          <cell r="BC95" t="str">
            <v>Femenino</v>
          </cell>
          <cell r="BD95" t="str">
            <v>Soltero (a)</v>
          </cell>
          <cell r="BE95" t="str">
            <v>Entre 1982 y 1994</v>
          </cell>
          <cell r="BF95" t="str">
            <v>Especialización / Maestria</v>
          </cell>
          <cell r="BG95" t="str">
            <v>Propia</v>
          </cell>
          <cell r="BH95" t="str">
            <v>Ninguno (a)</v>
          </cell>
          <cell r="BR95">
            <v>1</v>
          </cell>
          <cell r="BS95">
            <v>1</v>
          </cell>
          <cell r="BU95" t="str">
            <v>no</v>
          </cell>
          <cell r="BV95" t="str">
            <v>Amigos o familiares</v>
          </cell>
          <cell r="BX95">
            <v>1</v>
          </cell>
          <cell r="BY95">
            <v>10</v>
          </cell>
          <cell r="BZ95">
            <v>8</v>
          </cell>
          <cell r="CA95">
            <v>2</v>
          </cell>
          <cell r="CB95">
            <v>2</v>
          </cell>
          <cell r="CC95">
            <v>1</v>
          </cell>
          <cell r="CD95">
            <v>1</v>
          </cell>
          <cell r="CF95">
            <v>1</v>
          </cell>
          <cell r="CG95">
            <v>1</v>
          </cell>
          <cell r="CH95">
            <v>3</v>
          </cell>
          <cell r="CJ95">
            <v>1</v>
          </cell>
          <cell r="CK95">
            <v>1</v>
          </cell>
          <cell r="CL95">
            <v>3</v>
          </cell>
          <cell r="CN95" t="str">
            <v>Entre 1 y 5 años</v>
          </cell>
          <cell r="CO95" t="str">
            <v>Contratista</v>
          </cell>
          <cell r="CP95" t="str">
            <v>FUNZA</v>
          </cell>
        </row>
        <row r="96">
          <cell r="C96">
            <v>52506198</v>
          </cell>
          <cell r="D96" t="str">
            <v>02.05.2023 10:35</v>
          </cell>
          <cell r="E96" t="str">
            <v>08.05.2023 09:57</v>
          </cell>
          <cell r="F96" t="str">
            <v>Participación completa</v>
          </cell>
          <cell r="G96">
            <v>9</v>
          </cell>
          <cell r="H96">
            <v>9</v>
          </cell>
          <cell r="I96" t="str">
            <v>No aplica</v>
          </cell>
          <cell r="K96">
            <v>4</v>
          </cell>
          <cell r="L96">
            <v>4</v>
          </cell>
          <cell r="M96">
            <v>4</v>
          </cell>
          <cell r="N96">
            <v>4</v>
          </cell>
          <cell r="O96">
            <v>4</v>
          </cell>
          <cell r="P96">
            <v>4</v>
          </cell>
          <cell r="Q96">
            <v>4</v>
          </cell>
          <cell r="R96">
            <v>4</v>
          </cell>
          <cell r="T96">
            <v>4</v>
          </cell>
          <cell r="U96">
            <v>4</v>
          </cell>
          <cell r="V96">
            <v>4</v>
          </cell>
          <cell r="W96">
            <v>4</v>
          </cell>
          <cell r="X96">
            <v>4</v>
          </cell>
          <cell r="Y96">
            <v>2</v>
          </cell>
          <cell r="Z96">
            <v>4</v>
          </cell>
          <cell r="AA96">
            <v>4</v>
          </cell>
          <cell r="AC96">
            <v>3</v>
          </cell>
          <cell r="AD96">
            <v>4</v>
          </cell>
          <cell r="AE96">
            <v>4</v>
          </cell>
          <cell r="AF96">
            <v>4</v>
          </cell>
          <cell r="AG96">
            <v>3</v>
          </cell>
          <cell r="AH96">
            <v>3</v>
          </cell>
          <cell r="AI96">
            <v>4</v>
          </cell>
          <cell r="AJ96">
            <v>4</v>
          </cell>
          <cell r="AL96">
            <v>4</v>
          </cell>
          <cell r="AM96">
            <v>3</v>
          </cell>
          <cell r="AN96">
            <v>4</v>
          </cell>
          <cell r="AO96">
            <v>4</v>
          </cell>
          <cell r="AP96">
            <v>4</v>
          </cell>
          <cell r="AQ96">
            <v>4</v>
          </cell>
          <cell r="AR96">
            <v>4</v>
          </cell>
          <cell r="AS96">
            <v>4</v>
          </cell>
          <cell r="AU96">
            <v>3</v>
          </cell>
          <cell r="AV96">
            <v>4</v>
          </cell>
          <cell r="AW96">
            <v>4</v>
          </cell>
          <cell r="AX96">
            <v>4</v>
          </cell>
          <cell r="AY96">
            <v>4</v>
          </cell>
          <cell r="AZ96">
            <v>4</v>
          </cell>
          <cell r="BA96">
            <v>4</v>
          </cell>
          <cell r="BB96">
            <v>4</v>
          </cell>
          <cell r="BC96" t="str">
            <v>Femenino</v>
          </cell>
          <cell r="BD96" t="str">
            <v>Separado (a) / Divorciado (a)</v>
          </cell>
          <cell r="BE96" t="str">
            <v>Entre 1965 y 1981</v>
          </cell>
          <cell r="BF96" t="str">
            <v>Especialización / Maestria</v>
          </cell>
          <cell r="BG96" t="str">
            <v>Arrendada</v>
          </cell>
          <cell r="BH96">
            <v>2</v>
          </cell>
          <cell r="BI96" t="str">
            <v>Entre 12 y 18 años</v>
          </cell>
          <cell r="BJ96" t="str">
            <v>Entre 12 y 18 años</v>
          </cell>
          <cell r="BO96">
            <v>1</v>
          </cell>
          <cell r="BU96" t="str">
            <v>sí</v>
          </cell>
          <cell r="BV96" t="str">
            <v>Amigos o familiares</v>
          </cell>
          <cell r="BX96">
            <v>1</v>
          </cell>
          <cell r="BY96">
            <v>10</v>
          </cell>
          <cell r="BZ96">
            <v>10</v>
          </cell>
          <cell r="CA96">
            <v>10</v>
          </cell>
          <cell r="CB96">
            <v>10</v>
          </cell>
          <cell r="CC96">
            <v>1</v>
          </cell>
          <cell r="CD96">
            <v>3</v>
          </cell>
          <cell r="CF96">
            <v>3</v>
          </cell>
          <cell r="CG96">
            <v>3</v>
          </cell>
          <cell r="CH96">
            <v>3</v>
          </cell>
          <cell r="CJ96">
            <v>3</v>
          </cell>
          <cell r="CK96">
            <v>3</v>
          </cell>
          <cell r="CL96">
            <v>3</v>
          </cell>
          <cell r="CN96" t="str">
            <v>Entre 6 y 10 años</v>
          </cell>
          <cell r="CO96" t="str">
            <v>Provisional</v>
          </cell>
          <cell r="CP96" t="str">
            <v>FUNZA</v>
          </cell>
        </row>
        <row r="97">
          <cell r="C97">
            <v>20754071</v>
          </cell>
          <cell r="D97" t="str">
            <v>02.05.2023 10:39</v>
          </cell>
          <cell r="E97" t="str">
            <v>08.05.2023 12:21</v>
          </cell>
          <cell r="F97" t="str">
            <v>Participación completa</v>
          </cell>
          <cell r="G97">
            <v>8</v>
          </cell>
          <cell r="H97">
            <v>6</v>
          </cell>
          <cell r="K97">
            <v>3</v>
          </cell>
          <cell r="L97">
            <v>4</v>
          </cell>
          <cell r="M97">
            <v>4</v>
          </cell>
          <cell r="N97">
            <v>4</v>
          </cell>
          <cell r="O97">
            <v>3</v>
          </cell>
          <cell r="P97">
            <v>3</v>
          </cell>
          <cell r="Q97">
            <v>3</v>
          </cell>
          <cell r="R97">
            <v>3</v>
          </cell>
          <cell r="T97">
            <v>2</v>
          </cell>
          <cell r="U97">
            <v>2</v>
          </cell>
          <cell r="V97">
            <v>3</v>
          </cell>
          <cell r="W97">
            <v>4</v>
          </cell>
          <cell r="X97">
            <v>2</v>
          </cell>
          <cell r="Y97">
            <v>2</v>
          </cell>
          <cell r="Z97">
            <v>2</v>
          </cell>
          <cell r="AA97">
            <v>3</v>
          </cell>
          <cell r="AC97">
            <v>3</v>
          </cell>
          <cell r="AD97">
            <v>3</v>
          </cell>
          <cell r="AE97">
            <v>2</v>
          </cell>
          <cell r="AF97">
            <v>3</v>
          </cell>
          <cell r="AG97">
            <v>3</v>
          </cell>
          <cell r="AH97">
            <v>3</v>
          </cell>
          <cell r="AI97">
            <v>3</v>
          </cell>
          <cell r="AJ97">
            <v>3</v>
          </cell>
          <cell r="AL97">
            <v>3</v>
          </cell>
          <cell r="AM97">
            <v>3</v>
          </cell>
          <cell r="AN97">
            <v>3</v>
          </cell>
          <cell r="AO97">
            <v>3</v>
          </cell>
          <cell r="AP97">
            <v>3</v>
          </cell>
          <cell r="AQ97">
            <v>2</v>
          </cell>
          <cell r="AR97">
            <v>4</v>
          </cell>
          <cell r="AS97">
            <v>3</v>
          </cell>
          <cell r="AU97">
            <v>2</v>
          </cell>
          <cell r="AV97">
            <v>3</v>
          </cell>
          <cell r="AW97">
            <v>4</v>
          </cell>
          <cell r="AX97">
            <v>3</v>
          </cell>
          <cell r="AY97">
            <v>3</v>
          </cell>
          <cell r="AZ97">
            <v>3</v>
          </cell>
          <cell r="BA97">
            <v>3</v>
          </cell>
          <cell r="BB97">
            <v>3</v>
          </cell>
          <cell r="BC97" t="str">
            <v>Femenino</v>
          </cell>
          <cell r="BD97" t="str">
            <v>Unión Libre</v>
          </cell>
          <cell r="BE97" t="str">
            <v>Antes de 1964</v>
          </cell>
          <cell r="BF97" t="str">
            <v>Técnico / tecnólogo</v>
          </cell>
          <cell r="BG97" t="str">
            <v>Propia</v>
          </cell>
          <cell r="BH97">
            <v>2</v>
          </cell>
          <cell r="BI97" t="str">
            <v>Más de 18 años</v>
          </cell>
          <cell r="BJ97" t="str">
            <v>Más de 18 años</v>
          </cell>
          <cell r="BO97">
            <v>1</v>
          </cell>
          <cell r="BP97">
            <v>1</v>
          </cell>
          <cell r="BQ97">
            <v>1</v>
          </cell>
          <cell r="BU97" t="str">
            <v>sí</v>
          </cell>
          <cell r="BV97" t="str">
            <v>Amigos o familiares</v>
          </cell>
          <cell r="BX97">
            <v>8</v>
          </cell>
          <cell r="BY97">
            <v>1</v>
          </cell>
          <cell r="BZ97">
            <v>10</v>
          </cell>
          <cell r="CA97">
            <v>1</v>
          </cell>
          <cell r="CB97">
            <v>10</v>
          </cell>
          <cell r="CC97">
            <v>10</v>
          </cell>
          <cell r="CD97">
            <v>1</v>
          </cell>
          <cell r="CF97">
            <v>2</v>
          </cell>
          <cell r="CG97">
            <v>2</v>
          </cell>
          <cell r="CH97">
            <v>2</v>
          </cell>
          <cell r="CJ97">
            <v>2</v>
          </cell>
          <cell r="CK97">
            <v>2</v>
          </cell>
          <cell r="CL97">
            <v>3</v>
          </cell>
          <cell r="CN97" t="str">
            <v>Más de 20 años</v>
          </cell>
          <cell r="CO97" t="str">
            <v>Carrera Administrativa</v>
          </cell>
          <cell r="CP97" t="str">
            <v>MOSQUERA</v>
          </cell>
        </row>
        <row r="98">
          <cell r="C98">
            <v>1073507469</v>
          </cell>
          <cell r="D98" t="str">
            <v>02.05.2023 10:47</v>
          </cell>
          <cell r="E98" t="str">
            <v>02.05.2023 10:57</v>
          </cell>
          <cell r="F98" t="str">
            <v>Participación completa</v>
          </cell>
          <cell r="G98">
            <v>8</v>
          </cell>
          <cell r="H98">
            <v>8</v>
          </cell>
          <cell r="I98" t="str">
            <v>Mi calificación anterior corresponde a que nosotros como contratistas no tenemos un lugar para desarrollar nuestras actividades, cuando vamos a la oficina debemos buscar que escritorio está disponible y siento que eso nos hace sentir incomodos a todos.</v>
          </cell>
          <cell r="K98">
            <v>4</v>
          </cell>
          <cell r="L98">
            <v>4</v>
          </cell>
          <cell r="M98">
            <v>4</v>
          </cell>
          <cell r="N98">
            <v>4</v>
          </cell>
          <cell r="O98">
            <v>2</v>
          </cell>
          <cell r="P98">
            <v>4</v>
          </cell>
          <cell r="Q98">
            <v>3</v>
          </cell>
          <cell r="R98">
            <v>3</v>
          </cell>
          <cell r="T98">
            <v>2</v>
          </cell>
          <cell r="U98">
            <v>3</v>
          </cell>
          <cell r="V98">
            <v>4</v>
          </cell>
          <cell r="W98">
            <v>3</v>
          </cell>
          <cell r="X98">
            <v>3</v>
          </cell>
          <cell r="Y98">
            <v>3</v>
          </cell>
          <cell r="Z98">
            <v>4</v>
          </cell>
          <cell r="AA98">
            <v>3</v>
          </cell>
          <cell r="AC98">
            <v>2</v>
          </cell>
          <cell r="AD98">
            <v>2</v>
          </cell>
          <cell r="AE98">
            <v>3</v>
          </cell>
          <cell r="AF98">
            <v>3</v>
          </cell>
          <cell r="AG98">
            <v>3</v>
          </cell>
          <cell r="AH98">
            <v>3</v>
          </cell>
          <cell r="AI98">
            <v>2</v>
          </cell>
          <cell r="AJ98">
            <v>2</v>
          </cell>
          <cell r="AL98">
            <v>3</v>
          </cell>
          <cell r="AM98">
            <v>3</v>
          </cell>
          <cell r="AN98">
            <v>4</v>
          </cell>
          <cell r="AO98">
            <v>3</v>
          </cell>
          <cell r="AP98">
            <v>3</v>
          </cell>
          <cell r="AQ98">
            <v>4</v>
          </cell>
          <cell r="AR98">
            <v>4</v>
          </cell>
          <cell r="AS98">
            <v>4</v>
          </cell>
          <cell r="AU98">
            <v>4</v>
          </cell>
          <cell r="AV98">
            <v>3</v>
          </cell>
          <cell r="AW98">
            <v>4</v>
          </cell>
          <cell r="AX98">
            <v>4</v>
          </cell>
          <cell r="AY98">
            <v>4</v>
          </cell>
          <cell r="AZ98">
            <v>4</v>
          </cell>
          <cell r="BA98">
            <v>3</v>
          </cell>
          <cell r="BB98">
            <v>4</v>
          </cell>
          <cell r="BC98" t="str">
            <v>Femenino</v>
          </cell>
          <cell r="BD98" t="str">
            <v>Unión Libre</v>
          </cell>
          <cell r="BE98" t="str">
            <v>Entre 1982 y 1994</v>
          </cell>
          <cell r="BF98" t="str">
            <v>Profesional</v>
          </cell>
          <cell r="BG98" t="str">
            <v>Propia</v>
          </cell>
          <cell r="BH98">
            <v>1</v>
          </cell>
          <cell r="BI98" t="str">
            <v>Entre 2 y 6 años</v>
          </cell>
          <cell r="BP98">
            <v>1</v>
          </cell>
          <cell r="BU98" t="str">
            <v>sí</v>
          </cell>
          <cell r="BV98" t="str">
            <v>Caja de compensación</v>
          </cell>
          <cell r="BX98">
            <v>5</v>
          </cell>
          <cell r="BY98">
            <v>10</v>
          </cell>
          <cell r="BZ98">
            <v>10</v>
          </cell>
          <cell r="CA98">
            <v>6</v>
          </cell>
          <cell r="CB98">
            <v>8</v>
          </cell>
          <cell r="CC98">
            <v>8</v>
          </cell>
          <cell r="CD98">
            <v>8</v>
          </cell>
          <cell r="CF98">
            <v>2</v>
          </cell>
          <cell r="CG98">
            <v>2</v>
          </cell>
          <cell r="CH98">
            <v>3</v>
          </cell>
          <cell r="CJ98">
            <v>2</v>
          </cell>
          <cell r="CK98">
            <v>2</v>
          </cell>
          <cell r="CL98">
            <v>2</v>
          </cell>
          <cell r="CN98" t="str">
            <v>Entre 1 y 5 años</v>
          </cell>
          <cell r="CO98" t="str">
            <v>Contratista</v>
          </cell>
          <cell r="CP98" t="str">
            <v>FUNZA</v>
          </cell>
        </row>
        <row r="99">
          <cell r="C99">
            <v>1136882840</v>
          </cell>
          <cell r="D99" t="str">
            <v>02.05.2023 10:51</v>
          </cell>
          <cell r="E99" t="str">
            <v>02.05.2023 11:09</v>
          </cell>
          <cell r="F99" t="str">
            <v>Participación completa</v>
          </cell>
          <cell r="G99">
            <v>9</v>
          </cell>
          <cell r="H99">
            <v>8</v>
          </cell>
          <cell r="I99" t="str">
            <v>Los puestos de trabajo carecen de condiciones de ergonomía, lo que genera molestias musculares</v>
          </cell>
          <cell r="K99">
            <v>4</v>
          </cell>
          <cell r="L99">
            <v>4</v>
          </cell>
          <cell r="M99">
            <v>4</v>
          </cell>
          <cell r="N99">
            <v>4</v>
          </cell>
          <cell r="O99">
            <v>3</v>
          </cell>
          <cell r="P99">
            <v>3</v>
          </cell>
          <cell r="Q99">
            <v>3</v>
          </cell>
          <cell r="R99">
            <v>3</v>
          </cell>
          <cell r="T99">
            <v>3</v>
          </cell>
          <cell r="U99">
            <v>4</v>
          </cell>
          <cell r="V99">
            <v>4</v>
          </cell>
          <cell r="W99">
            <v>2</v>
          </cell>
          <cell r="X99">
            <v>2</v>
          </cell>
          <cell r="Y99">
            <v>4</v>
          </cell>
          <cell r="Z99">
            <v>4</v>
          </cell>
          <cell r="AA99">
            <v>3</v>
          </cell>
          <cell r="AC99">
            <v>2</v>
          </cell>
          <cell r="AD99">
            <v>4</v>
          </cell>
          <cell r="AE99">
            <v>3</v>
          </cell>
          <cell r="AF99">
            <v>3</v>
          </cell>
          <cell r="AG99">
            <v>3</v>
          </cell>
          <cell r="AH99">
            <v>3</v>
          </cell>
          <cell r="AI99">
            <v>3</v>
          </cell>
          <cell r="AJ99">
            <v>3</v>
          </cell>
          <cell r="AL99">
            <v>3</v>
          </cell>
          <cell r="AM99">
            <v>4</v>
          </cell>
          <cell r="AN99">
            <v>3</v>
          </cell>
          <cell r="AO99">
            <v>4</v>
          </cell>
          <cell r="AP99">
            <v>4</v>
          </cell>
          <cell r="AQ99">
            <v>4</v>
          </cell>
          <cell r="AR99">
            <v>4</v>
          </cell>
          <cell r="AS99">
            <v>4</v>
          </cell>
          <cell r="AU99">
            <v>3</v>
          </cell>
          <cell r="AV99">
            <v>3</v>
          </cell>
          <cell r="AW99">
            <v>3</v>
          </cell>
          <cell r="AX99">
            <v>4</v>
          </cell>
          <cell r="AY99">
            <v>2</v>
          </cell>
          <cell r="AZ99">
            <v>2</v>
          </cell>
          <cell r="BA99">
            <v>3</v>
          </cell>
          <cell r="BB99">
            <v>3</v>
          </cell>
          <cell r="BC99" t="str">
            <v>Femenino</v>
          </cell>
          <cell r="BD99" t="str">
            <v>Soltero (a)</v>
          </cell>
          <cell r="BE99" t="str">
            <v>Entre 1982 y 1994</v>
          </cell>
          <cell r="BF99" t="str">
            <v>Especialización / Maestria</v>
          </cell>
          <cell r="BG99" t="str">
            <v>Propia</v>
          </cell>
          <cell r="BH99" t="str">
            <v>Ninguno (a)</v>
          </cell>
          <cell r="BO99">
            <v>1</v>
          </cell>
          <cell r="BU99" t="str">
            <v>no</v>
          </cell>
          <cell r="BV99" t="str">
            <v>Compañías de financiamiento</v>
          </cell>
          <cell r="BX99">
            <v>4</v>
          </cell>
          <cell r="BY99">
            <v>4</v>
          </cell>
          <cell r="BZ99">
            <v>10</v>
          </cell>
          <cell r="CA99">
            <v>10</v>
          </cell>
          <cell r="CB99">
            <v>6</v>
          </cell>
          <cell r="CC99">
            <v>2</v>
          </cell>
          <cell r="CD99">
            <v>2</v>
          </cell>
          <cell r="CF99">
            <v>1</v>
          </cell>
          <cell r="CG99">
            <v>1</v>
          </cell>
          <cell r="CH99">
            <v>3</v>
          </cell>
          <cell r="CJ99">
            <v>1</v>
          </cell>
          <cell r="CK99">
            <v>1</v>
          </cell>
          <cell r="CL99">
            <v>2</v>
          </cell>
          <cell r="CN99" t="str">
            <v>Entre 1 y 5 años</v>
          </cell>
          <cell r="CO99" t="str">
            <v>Carrera Administrativa</v>
          </cell>
          <cell r="CP99" t="str">
            <v>MOSQUERA</v>
          </cell>
        </row>
        <row r="100">
          <cell r="C100">
            <v>33376645</v>
          </cell>
          <cell r="D100" t="str">
            <v>02.05.2023 10:56</v>
          </cell>
          <cell r="E100" t="str">
            <v>02.05.2023 11:03</v>
          </cell>
          <cell r="F100" t="str">
            <v>Participación completa</v>
          </cell>
          <cell r="G100">
            <v>8</v>
          </cell>
          <cell r="H100">
            <v>9</v>
          </cell>
          <cell r="K100">
            <v>3</v>
          </cell>
          <cell r="L100">
            <v>3</v>
          </cell>
          <cell r="M100">
            <v>3</v>
          </cell>
          <cell r="N100">
            <v>3</v>
          </cell>
          <cell r="O100">
            <v>3</v>
          </cell>
          <cell r="P100">
            <v>3</v>
          </cell>
          <cell r="Q100">
            <v>3</v>
          </cell>
          <cell r="R100">
            <v>3</v>
          </cell>
          <cell r="T100">
            <v>3</v>
          </cell>
          <cell r="U100">
            <v>2</v>
          </cell>
          <cell r="V100">
            <v>3</v>
          </cell>
          <cell r="W100">
            <v>3</v>
          </cell>
          <cell r="X100">
            <v>3</v>
          </cell>
          <cell r="Y100">
            <v>3</v>
          </cell>
          <cell r="Z100">
            <v>3</v>
          </cell>
          <cell r="AA100">
            <v>3</v>
          </cell>
          <cell r="AC100">
            <v>3</v>
          </cell>
          <cell r="AD100">
            <v>3</v>
          </cell>
          <cell r="AE100">
            <v>3</v>
          </cell>
          <cell r="AF100">
            <v>3</v>
          </cell>
          <cell r="AG100">
            <v>3</v>
          </cell>
          <cell r="AH100">
            <v>3</v>
          </cell>
          <cell r="AI100">
            <v>3</v>
          </cell>
          <cell r="AJ100">
            <v>3</v>
          </cell>
          <cell r="AL100">
            <v>3</v>
          </cell>
          <cell r="AM100">
            <v>3</v>
          </cell>
          <cell r="AN100">
            <v>3</v>
          </cell>
          <cell r="AO100">
            <v>3</v>
          </cell>
          <cell r="AP100">
            <v>3</v>
          </cell>
          <cell r="AQ100">
            <v>3</v>
          </cell>
          <cell r="AR100">
            <v>3</v>
          </cell>
          <cell r="AS100">
            <v>3</v>
          </cell>
          <cell r="AU100">
            <v>3</v>
          </cell>
          <cell r="AV100">
            <v>2</v>
          </cell>
          <cell r="AW100">
            <v>3</v>
          </cell>
          <cell r="AX100">
            <v>3</v>
          </cell>
          <cell r="AY100">
            <v>2</v>
          </cell>
          <cell r="AZ100">
            <v>2</v>
          </cell>
          <cell r="BA100">
            <v>3</v>
          </cell>
          <cell r="BB100">
            <v>3</v>
          </cell>
          <cell r="BC100" t="str">
            <v>Femenino</v>
          </cell>
          <cell r="BD100" t="str">
            <v>Casado (a)</v>
          </cell>
          <cell r="BE100" t="str">
            <v>Entre 1982 y 1994</v>
          </cell>
          <cell r="BF100" t="str">
            <v>Profesional</v>
          </cell>
          <cell r="BG100" t="str">
            <v>Arrendada</v>
          </cell>
          <cell r="BH100">
            <v>1</v>
          </cell>
          <cell r="BI100" t="str">
            <v>De 6 a 12 años</v>
          </cell>
          <cell r="BP100">
            <v>1</v>
          </cell>
          <cell r="BU100" t="str">
            <v>no</v>
          </cell>
          <cell r="BV100" t="str">
            <v>Bancos</v>
          </cell>
          <cell r="BX100">
            <v>1</v>
          </cell>
          <cell r="BY100">
            <v>10</v>
          </cell>
          <cell r="BZ100">
            <v>7</v>
          </cell>
          <cell r="CA100">
            <v>8</v>
          </cell>
          <cell r="CB100">
            <v>8</v>
          </cell>
          <cell r="CC100">
            <v>4</v>
          </cell>
          <cell r="CD100">
            <v>8</v>
          </cell>
          <cell r="CF100">
            <v>3</v>
          </cell>
          <cell r="CG100">
            <v>3</v>
          </cell>
          <cell r="CH100">
            <v>2</v>
          </cell>
          <cell r="CJ100">
            <v>3</v>
          </cell>
          <cell r="CK100">
            <v>3</v>
          </cell>
          <cell r="CL100">
            <v>2</v>
          </cell>
          <cell r="CN100" t="str">
            <v>Entre 1 y 5 años</v>
          </cell>
          <cell r="CO100" t="str">
            <v>Carrera Administrativa</v>
          </cell>
          <cell r="CP100" t="str">
            <v>FUNZA</v>
          </cell>
        </row>
        <row r="101">
          <cell r="C101">
            <v>39736008</v>
          </cell>
          <cell r="D101" t="str">
            <v>02.05.2023 11:09</v>
          </cell>
          <cell r="E101" t="str">
            <v>02.05.2023 11:23</v>
          </cell>
          <cell r="F101" t="str">
            <v>Participación completa</v>
          </cell>
          <cell r="G101">
            <v>10</v>
          </cell>
          <cell r="H101">
            <v>10</v>
          </cell>
          <cell r="I101" t="str">
            <v>Es de resaltar que la actual Administración Municipal le ha dado la oportunidad a los funcionarios de carrera administrativa de ocupar cargos superiores bajo la modalidad de encargos.</v>
          </cell>
          <cell r="K101">
            <v>4</v>
          </cell>
          <cell r="L101">
            <v>3</v>
          </cell>
          <cell r="M101">
            <v>4</v>
          </cell>
          <cell r="N101">
            <v>4</v>
          </cell>
          <cell r="O101">
            <v>3</v>
          </cell>
          <cell r="P101">
            <v>3</v>
          </cell>
          <cell r="Q101">
            <v>3</v>
          </cell>
          <cell r="R101">
            <v>3</v>
          </cell>
          <cell r="T101">
            <v>4</v>
          </cell>
          <cell r="U101">
            <v>3</v>
          </cell>
          <cell r="V101">
            <v>3</v>
          </cell>
          <cell r="W101">
            <v>3</v>
          </cell>
          <cell r="X101">
            <v>3</v>
          </cell>
          <cell r="Y101">
            <v>4</v>
          </cell>
          <cell r="Z101">
            <v>3</v>
          </cell>
          <cell r="AA101">
            <v>3</v>
          </cell>
          <cell r="AC101">
            <v>3</v>
          </cell>
          <cell r="AD101">
            <v>4</v>
          </cell>
          <cell r="AE101">
            <v>2</v>
          </cell>
          <cell r="AF101">
            <v>4</v>
          </cell>
          <cell r="AG101">
            <v>3</v>
          </cell>
          <cell r="AH101">
            <v>3</v>
          </cell>
          <cell r="AI101">
            <v>3</v>
          </cell>
          <cell r="AJ101">
            <v>4</v>
          </cell>
          <cell r="AL101">
            <v>3</v>
          </cell>
          <cell r="AM101">
            <v>3</v>
          </cell>
          <cell r="AN101">
            <v>3</v>
          </cell>
          <cell r="AO101">
            <v>3</v>
          </cell>
          <cell r="AP101">
            <v>4</v>
          </cell>
          <cell r="AQ101">
            <v>4</v>
          </cell>
          <cell r="AR101">
            <v>4</v>
          </cell>
          <cell r="AS101">
            <v>4</v>
          </cell>
          <cell r="AU101">
            <v>3</v>
          </cell>
          <cell r="AV101">
            <v>3</v>
          </cell>
          <cell r="AW101">
            <v>3</v>
          </cell>
          <cell r="AX101">
            <v>3</v>
          </cell>
          <cell r="AY101">
            <v>3</v>
          </cell>
          <cell r="AZ101">
            <v>3</v>
          </cell>
          <cell r="BA101">
            <v>3</v>
          </cell>
          <cell r="BB101">
            <v>3</v>
          </cell>
          <cell r="BC101" t="str">
            <v>Femenino</v>
          </cell>
          <cell r="BD101" t="str">
            <v>Soltero (a)</v>
          </cell>
          <cell r="BE101" t="str">
            <v>Entre 1965 y 1981</v>
          </cell>
          <cell r="BF101" t="str">
            <v>Profesional</v>
          </cell>
          <cell r="BG101" t="str">
            <v>Propia</v>
          </cell>
          <cell r="BH101">
            <v>1</v>
          </cell>
          <cell r="BI101" t="str">
            <v>Entre 12 y 18 años</v>
          </cell>
          <cell r="BO101">
            <v>1</v>
          </cell>
          <cell r="BU101" t="str">
            <v>no</v>
          </cell>
          <cell r="BV101" t="str">
            <v>Fondo de empleados</v>
          </cell>
          <cell r="BX101">
            <v>5</v>
          </cell>
          <cell r="BY101">
            <v>10</v>
          </cell>
          <cell r="BZ101">
            <v>8</v>
          </cell>
          <cell r="CA101">
            <v>8</v>
          </cell>
          <cell r="CB101">
            <v>10</v>
          </cell>
          <cell r="CC101">
            <v>6</v>
          </cell>
          <cell r="CD101">
            <v>6</v>
          </cell>
          <cell r="CF101">
            <v>2</v>
          </cell>
          <cell r="CG101">
            <v>2</v>
          </cell>
          <cell r="CH101">
            <v>3</v>
          </cell>
          <cell r="CJ101">
            <v>2</v>
          </cell>
          <cell r="CK101">
            <v>2</v>
          </cell>
          <cell r="CL101">
            <v>3</v>
          </cell>
          <cell r="CN101" t="str">
            <v>Más de 20 años</v>
          </cell>
          <cell r="CO101" t="str">
            <v>Carrera Administrativa</v>
          </cell>
          <cell r="CP101" t="str">
            <v>FUNZA</v>
          </cell>
        </row>
        <row r="102">
          <cell r="C102">
            <v>1072703960</v>
          </cell>
          <cell r="D102" t="str">
            <v>02.05.2023 09:45</v>
          </cell>
          <cell r="E102" t="str">
            <v>11.05.2023 12:28</v>
          </cell>
          <cell r="F102" t="str">
            <v>Participación completa</v>
          </cell>
          <cell r="G102">
            <v>7</v>
          </cell>
          <cell r="H102">
            <v>6</v>
          </cell>
          <cell r="I102" t="str">
            <v>No se cuenta con instalaciones optimas donde pueda funcionar la Secretaría, donde nos podamos ubicar las personas que hacemos parte de la dependencia.</v>
          </cell>
          <cell r="K102">
            <v>3</v>
          </cell>
          <cell r="L102">
            <v>3</v>
          </cell>
          <cell r="M102">
            <v>3</v>
          </cell>
          <cell r="N102">
            <v>3</v>
          </cell>
          <cell r="O102">
            <v>1</v>
          </cell>
          <cell r="P102">
            <v>3</v>
          </cell>
          <cell r="Q102">
            <v>2</v>
          </cell>
          <cell r="R102">
            <v>2</v>
          </cell>
          <cell r="T102">
            <v>2</v>
          </cell>
          <cell r="U102">
            <v>3</v>
          </cell>
          <cell r="V102">
            <v>3</v>
          </cell>
          <cell r="W102">
            <v>3</v>
          </cell>
          <cell r="X102">
            <v>2</v>
          </cell>
          <cell r="Y102">
            <v>2</v>
          </cell>
          <cell r="Z102">
            <v>2</v>
          </cell>
          <cell r="AA102">
            <v>3</v>
          </cell>
          <cell r="AC102">
            <v>2</v>
          </cell>
          <cell r="AD102">
            <v>3</v>
          </cell>
          <cell r="AE102">
            <v>3</v>
          </cell>
          <cell r="AF102">
            <v>3</v>
          </cell>
          <cell r="AG102">
            <v>2</v>
          </cell>
          <cell r="AH102">
            <v>2</v>
          </cell>
          <cell r="AI102">
            <v>2</v>
          </cell>
          <cell r="AJ102">
            <v>3</v>
          </cell>
          <cell r="AL102">
            <v>3</v>
          </cell>
          <cell r="AM102">
            <v>3</v>
          </cell>
          <cell r="AN102">
            <v>3</v>
          </cell>
          <cell r="AO102">
            <v>3</v>
          </cell>
          <cell r="AP102">
            <v>4</v>
          </cell>
          <cell r="AQ102">
            <v>3</v>
          </cell>
          <cell r="AR102">
            <v>4</v>
          </cell>
          <cell r="AS102">
            <v>3</v>
          </cell>
          <cell r="AU102">
            <v>2</v>
          </cell>
          <cell r="AV102">
            <v>3</v>
          </cell>
          <cell r="AW102">
            <v>3</v>
          </cell>
          <cell r="AX102">
            <v>3</v>
          </cell>
          <cell r="AY102">
            <v>3</v>
          </cell>
          <cell r="AZ102">
            <v>2</v>
          </cell>
          <cell r="BA102">
            <v>2</v>
          </cell>
          <cell r="BB102">
            <v>3</v>
          </cell>
          <cell r="BC102" t="str">
            <v>Femenino</v>
          </cell>
          <cell r="BD102" t="str">
            <v>Unión Libre</v>
          </cell>
          <cell r="BE102" t="str">
            <v>Entre 1982 y 1994</v>
          </cell>
          <cell r="BF102" t="str">
            <v>Especialización / Maestria</v>
          </cell>
          <cell r="BG102" t="str">
            <v>Arrendada</v>
          </cell>
          <cell r="BH102" t="str">
            <v>Ninguno (a)</v>
          </cell>
          <cell r="BP102">
            <v>1</v>
          </cell>
          <cell r="BU102" t="str">
            <v>sí</v>
          </cell>
          <cell r="BV102" t="str">
            <v>Amigos o familiares</v>
          </cell>
          <cell r="BX102">
            <v>5</v>
          </cell>
          <cell r="BY102">
            <v>8</v>
          </cell>
          <cell r="BZ102">
            <v>8</v>
          </cell>
          <cell r="CA102">
            <v>10</v>
          </cell>
          <cell r="CB102">
            <v>5</v>
          </cell>
          <cell r="CC102">
            <v>5</v>
          </cell>
          <cell r="CD102">
            <v>8</v>
          </cell>
          <cell r="CF102">
            <v>3</v>
          </cell>
          <cell r="CG102">
            <v>2</v>
          </cell>
          <cell r="CH102">
            <v>3</v>
          </cell>
          <cell r="CJ102">
            <v>2</v>
          </cell>
          <cell r="CK102">
            <v>2</v>
          </cell>
          <cell r="CL102">
            <v>2</v>
          </cell>
          <cell r="CN102" t="str">
            <v>Entre 1 y 5 años</v>
          </cell>
          <cell r="CO102" t="str">
            <v>Contratista</v>
          </cell>
          <cell r="CP102" t="str">
            <v>CHIA</v>
          </cell>
        </row>
        <row r="103">
          <cell r="C103">
            <v>1016032454</v>
          </cell>
          <cell r="D103" t="str">
            <v>02.05.2023 11:23</v>
          </cell>
          <cell r="E103" t="str">
            <v>02.05.2023 11:30</v>
          </cell>
          <cell r="F103" t="str">
            <v>Participación completa</v>
          </cell>
          <cell r="G103">
            <v>10</v>
          </cell>
          <cell r="H103">
            <v>10</v>
          </cell>
          <cell r="I103" t="str">
            <v>N/A</v>
          </cell>
          <cell r="K103">
            <v>4</v>
          </cell>
          <cell r="L103">
            <v>4</v>
          </cell>
          <cell r="M103">
            <v>4</v>
          </cell>
          <cell r="N103">
            <v>4</v>
          </cell>
          <cell r="O103">
            <v>4</v>
          </cell>
          <cell r="P103">
            <v>4</v>
          </cell>
          <cell r="Q103">
            <v>4</v>
          </cell>
          <cell r="R103">
            <v>4</v>
          </cell>
          <cell r="T103">
            <v>4</v>
          </cell>
          <cell r="U103">
            <v>4</v>
          </cell>
          <cell r="V103">
            <v>4</v>
          </cell>
          <cell r="W103">
            <v>4</v>
          </cell>
          <cell r="X103">
            <v>4</v>
          </cell>
          <cell r="Y103">
            <v>4</v>
          </cell>
          <cell r="Z103">
            <v>4</v>
          </cell>
          <cell r="AA103">
            <v>4</v>
          </cell>
          <cell r="AC103">
            <v>4</v>
          </cell>
          <cell r="AD103">
            <v>4</v>
          </cell>
          <cell r="AE103">
            <v>4</v>
          </cell>
          <cell r="AF103">
            <v>4</v>
          </cell>
          <cell r="AG103">
            <v>4</v>
          </cell>
          <cell r="AH103">
            <v>4</v>
          </cell>
          <cell r="AI103">
            <v>4</v>
          </cell>
          <cell r="AJ103">
            <v>4</v>
          </cell>
          <cell r="AL103">
            <v>4</v>
          </cell>
          <cell r="AM103">
            <v>4</v>
          </cell>
          <cell r="AN103">
            <v>4</v>
          </cell>
          <cell r="AO103">
            <v>4</v>
          </cell>
          <cell r="AP103">
            <v>4</v>
          </cell>
          <cell r="AQ103">
            <v>4</v>
          </cell>
          <cell r="AR103">
            <v>4</v>
          </cell>
          <cell r="AS103">
            <v>4</v>
          </cell>
          <cell r="AU103">
            <v>4</v>
          </cell>
          <cell r="AV103">
            <v>4</v>
          </cell>
          <cell r="AW103">
            <v>4</v>
          </cell>
          <cell r="AX103">
            <v>4</v>
          </cell>
          <cell r="AY103">
            <v>4</v>
          </cell>
          <cell r="AZ103">
            <v>4</v>
          </cell>
          <cell r="BA103">
            <v>4</v>
          </cell>
          <cell r="BB103">
            <v>4</v>
          </cell>
          <cell r="BC103" t="str">
            <v>Masculino</v>
          </cell>
          <cell r="BD103" t="str">
            <v>Soltero (a)</v>
          </cell>
          <cell r="BE103" t="str">
            <v>Entre 1982 y 1994</v>
          </cell>
          <cell r="BF103" t="str">
            <v>Profesional</v>
          </cell>
          <cell r="BG103" t="str">
            <v>Propia</v>
          </cell>
          <cell r="BH103" t="str">
            <v>Ninguno (a)</v>
          </cell>
          <cell r="BR103">
            <v>1</v>
          </cell>
          <cell r="BU103" t="str">
            <v>sí</v>
          </cell>
          <cell r="BV103" t="str">
            <v>Caja de compensación</v>
          </cell>
          <cell r="BX103">
            <v>1</v>
          </cell>
          <cell r="BY103">
            <v>1</v>
          </cell>
          <cell r="BZ103">
            <v>10</v>
          </cell>
          <cell r="CA103">
            <v>10</v>
          </cell>
          <cell r="CB103">
            <v>10</v>
          </cell>
          <cell r="CC103">
            <v>1</v>
          </cell>
          <cell r="CD103">
            <v>1</v>
          </cell>
          <cell r="CF103">
            <v>1</v>
          </cell>
          <cell r="CG103">
            <v>3</v>
          </cell>
          <cell r="CH103">
            <v>2</v>
          </cell>
          <cell r="CJ103">
            <v>1</v>
          </cell>
          <cell r="CK103">
            <v>3</v>
          </cell>
          <cell r="CL103">
            <v>2</v>
          </cell>
          <cell r="CN103" t="str">
            <v>Entre 1 y 5 años</v>
          </cell>
          <cell r="CO103" t="str">
            <v>Contratista</v>
          </cell>
          <cell r="CP103" t="str">
            <v>FUNZA</v>
          </cell>
        </row>
        <row r="104">
          <cell r="C104">
            <v>1073513432</v>
          </cell>
          <cell r="D104" t="str">
            <v>02.05.2023 11:23</v>
          </cell>
          <cell r="E104" t="str">
            <v>02.05.2023 12:09</v>
          </cell>
          <cell r="F104" t="str">
            <v>Participación completa</v>
          </cell>
          <cell r="G104">
            <v>6</v>
          </cell>
          <cell r="H104">
            <v>5</v>
          </cell>
          <cell r="I104" t="str">
            <v>el tiempo de pagos este año están siendo demasiado extensos ya que se necesita de 3 filtros para poder pasar una cuenta de cobro, por mi parte llevo casi 2 meses trabajando y no he recibido el primer pago.; ; Seria recomendable ajustar los tiempos de correccion</v>
          </cell>
          <cell r="K104">
            <v>3</v>
          </cell>
          <cell r="L104">
            <v>2</v>
          </cell>
          <cell r="M104">
            <v>3</v>
          </cell>
          <cell r="N104">
            <v>3</v>
          </cell>
          <cell r="O104">
            <v>2</v>
          </cell>
          <cell r="P104">
            <v>3</v>
          </cell>
          <cell r="Q104">
            <v>3</v>
          </cell>
          <cell r="R104">
            <v>2</v>
          </cell>
          <cell r="T104">
            <v>2</v>
          </cell>
          <cell r="U104">
            <v>2</v>
          </cell>
          <cell r="V104">
            <v>3</v>
          </cell>
          <cell r="W104">
            <v>2</v>
          </cell>
          <cell r="X104">
            <v>2</v>
          </cell>
          <cell r="Y104">
            <v>2</v>
          </cell>
          <cell r="Z104">
            <v>3</v>
          </cell>
          <cell r="AA104">
            <v>3</v>
          </cell>
          <cell r="AC104">
            <v>2</v>
          </cell>
          <cell r="AD104">
            <v>3</v>
          </cell>
          <cell r="AE104">
            <v>1</v>
          </cell>
          <cell r="AF104">
            <v>3</v>
          </cell>
          <cell r="AG104">
            <v>2</v>
          </cell>
          <cell r="AH104">
            <v>2</v>
          </cell>
          <cell r="AI104">
            <v>2</v>
          </cell>
          <cell r="AJ104">
            <v>3</v>
          </cell>
          <cell r="AL104">
            <v>2</v>
          </cell>
          <cell r="AM104">
            <v>2</v>
          </cell>
          <cell r="AN104">
            <v>2</v>
          </cell>
          <cell r="AO104">
            <v>3</v>
          </cell>
          <cell r="AP104">
            <v>1</v>
          </cell>
          <cell r="AQ104">
            <v>3</v>
          </cell>
          <cell r="AR104">
            <v>3</v>
          </cell>
          <cell r="AS104">
            <v>3</v>
          </cell>
          <cell r="AU104">
            <v>3</v>
          </cell>
          <cell r="AV104">
            <v>4</v>
          </cell>
          <cell r="AW104">
            <v>2</v>
          </cell>
          <cell r="AX104">
            <v>3</v>
          </cell>
          <cell r="AY104">
            <v>2</v>
          </cell>
          <cell r="AZ104">
            <v>2</v>
          </cell>
          <cell r="BA104">
            <v>3</v>
          </cell>
          <cell r="BB104">
            <v>2</v>
          </cell>
          <cell r="BC104" t="str">
            <v>Femenino</v>
          </cell>
          <cell r="BD104" t="str">
            <v>Soltero (a)</v>
          </cell>
          <cell r="BE104" t="str">
            <v>Entre 1982 y 1994</v>
          </cell>
          <cell r="BF104" t="str">
            <v>Profesional</v>
          </cell>
          <cell r="BG104" t="str">
            <v>Arrendada</v>
          </cell>
          <cell r="BH104" t="str">
            <v>Ninguno (a)</v>
          </cell>
          <cell r="BO104">
            <v>1</v>
          </cell>
          <cell r="BU104" t="str">
            <v>no</v>
          </cell>
          <cell r="BV104" t="str">
            <v>Amigos o familiares</v>
          </cell>
          <cell r="BX104">
            <v>2</v>
          </cell>
          <cell r="BY104">
            <v>2</v>
          </cell>
          <cell r="BZ104">
            <v>7</v>
          </cell>
          <cell r="CA104">
            <v>7</v>
          </cell>
          <cell r="CB104">
            <v>6</v>
          </cell>
          <cell r="CC104">
            <v>7</v>
          </cell>
          <cell r="CD104">
            <v>6</v>
          </cell>
          <cell r="CF104">
            <v>3</v>
          </cell>
          <cell r="CG104">
            <v>3</v>
          </cell>
          <cell r="CH104">
            <v>4</v>
          </cell>
          <cell r="CJ104">
            <v>2</v>
          </cell>
          <cell r="CK104">
            <v>2</v>
          </cell>
          <cell r="CL104">
            <v>3</v>
          </cell>
          <cell r="CN104" t="str">
            <v>Entre 1 y 5 años</v>
          </cell>
          <cell r="CO104" t="str">
            <v>Contratista</v>
          </cell>
          <cell r="CP104" t="str">
            <v>FUNZA</v>
          </cell>
        </row>
        <row r="105">
          <cell r="C105">
            <v>39754698</v>
          </cell>
          <cell r="D105" t="str">
            <v>02.05.2023 11:23</v>
          </cell>
          <cell r="E105" t="str">
            <v>02.05.2023 11:37</v>
          </cell>
          <cell r="F105" t="str">
            <v>Participación completa</v>
          </cell>
          <cell r="G105">
            <v>10</v>
          </cell>
          <cell r="H105">
            <v>10</v>
          </cell>
          <cell r="I105" t="str">
            <v>Excelente</v>
          </cell>
          <cell r="K105">
            <v>4</v>
          </cell>
          <cell r="L105">
            <v>4</v>
          </cell>
          <cell r="M105">
            <v>4</v>
          </cell>
          <cell r="N105">
            <v>4</v>
          </cell>
          <cell r="O105">
            <v>4</v>
          </cell>
          <cell r="P105">
            <v>4</v>
          </cell>
          <cell r="Q105">
            <v>4</v>
          </cell>
          <cell r="R105">
            <v>4</v>
          </cell>
          <cell r="T105">
            <v>4</v>
          </cell>
          <cell r="U105">
            <v>3</v>
          </cell>
          <cell r="V105">
            <v>4</v>
          </cell>
          <cell r="W105">
            <v>4</v>
          </cell>
          <cell r="X105">
            <v>4</v>
          </cell>
          <cell r="Y105">
            <v>4</v>
          </cell>
          <cell r="Z105">
            <v>4</v>
          </cell>
          <cell r="AA105">
            <v>4</v>
          </cell>
          <cell r="AC105">
            <v>3</v>
          </cell>
          <cell r="AD105">
            <v>4</v>
          </cell>
          <cell r="AE105">
            <v>4</v>
          </cell>
          <cell r="AF105">
            <v>3</v>
          </cell>
          <cell r="AG105">
            <v>4</v>
          </cell>
          <cell r="AH105">
            <v>4</v>
          </cell>
          <cell r="AI105">
            <v>4</v>
          </cell>
          <cell r="AJ105">
            <v>4</v>
          </cell>
          <cell r="AL105">
            <v>4</v>
          </cell>
          <cell r="AM105">
            <v>3</v>
          </cell>
          <cell r="AN105">
            <v>2</v>
          </cell>
          <cell r="AO105">
            <v>4</v>
          </cell>
          <cell r="AP105">
            <v>4</v>
          </cell>
          <cell r="AQ105">
            <v>1</v>
          </cell>
          <cell r="AR105">
            <v>4</v>
          </cell>
          <cell r="AS105">
            <v>4</v>
          </cell>
          <cell r="AU105">
            <v>4</v>
          </cell>
          <cell r="AV105">
            <v>4</v>
          </cell>
          <cell r="AW105">
            <v>4</v>
          </cell>
          <cell r="AX105">
            <v>4</v>
          </cell>
          <cell r="AY105">
            <v>3</v>
          </cell>
          <cell r="AZ105">
            <v>4</v>
          </cell>
          <cell r="BA105">
            <v>4</v>
          </cell>
          <cell r="BB105">
            <v>3</v>
          </cell>
          <cell r="BC105" t="str">
            <v>Femenino</v>
          </cell>
          <cell r="BD105" t="str">
            <v>Casado (a)</v>
          </cell>
          <cell r="BE105" t="str">
            <v>Entre 1965 y 1981</v>
          </cell>
          <cell r="BF105" t="str">
            <v>Especialización / Maestria</v>
          </cell>
          <cell r="BG105" t="str">
            <v>Propia</v>
          </cell>
          <cell r="BH105">
            <v>2</v>
          </cell>
          <cell r="BI105" t="str">
            <v>Más de 18 años</v>
          </cell>
          <cell r="BJ105" t="str">
            <v>Más de 18 años</v>
          </cell>
          <cell r="BP105">
            <v>1</v>
          </cell>
          <cell r="BQ105">
            <v>1</v>
          </cell>
          <cell r="BU105" t="str">
            <v>sí</v>
          </cell>
          <cell r="BV105" t="str">
            <v>Bancos</v>
          </cell>
          <cell r="BX105">
            <v>1</v>
          </cell>
          <cell r="BY105">
            <v>10</v>
          </cell>
          <cell r="BZ105">
            <v>10</v>
          </cell>
          <cell r="CA105">
            <v>3</v>
          </cell>
          <cell r="CB105">
            <v>10</v>
          </cell>
          <cell r="CC105">
            <v>5</v>
          </cell>
          <cell r="CD105">
            <v>10</v>
          </cell>
          <cell r="CF105">
            <v>1</v>
          </cell>
          <cell r="CG105">
            <v>3</v>
          </cell>
          <cell r="CH105">
            <v>3</v>
          </cell>
          <cell r="CJ105">
            <v>2</v>
          </cell>
          <cell r="CK105">
            <v>3</v>
          </cell>
          <cell r="CL105">
            <v>3</v>
          </cell>
          <cell r="CN105" t="str">
            <v>Más de 20 años</v>
          </cell>
          <cell r="CO105" t="str">
            <v>Contratista</v>
          </cell>
          <cell r="CP105" t="str">
            <v>MOSQUERA</v>
          </cell>
        </row>
        <row r="106">
          <cell r="C106">
            <v>1019106670</v>
          </cell>
          <cell r="D106" t="str">
            <v>02.05.2023 11:25</v>
          </cell>
          <cell r="E106" t="str">
            <v>05.05.2023 12:07</v>
          </cell>
          <cell r="F106" t="str">
            <v>Participación completa</v>
          </cell>
          <cell r="G106">
            <v>6</v>
          </cell>
          <cell r="H106">
            <v>4</v>
          </cell>
          <cell r="K106">
            <v>4</v>
          </cell>
          <cell r="L106">
            <v>4</v>
          </cell>
          <cell r="M106">
            <v>4</v>
          </cell>
          <cell r="N106">
            <v>4</v>
          </cell>
          <cell r="O106">
            <v>2</v>
          </cell>
          <cell r="P106">
            <v>4</v>
          </cell>
          <cell r="Q106">
            <v>4</v>
          </cell>
          <cell r="R106">
            <v>2</v>
          </cell>
          <cell r="T106">
            <v>2</v>
          </cell>
          <cell r="U106">
            <v>3</v>
          </cell>
          <cell r="V106">
            <v>3</v>
          </cell>
          <cell r="W106">
            <v>1</v>
          </cell>
          <cell r="X106">
            <v>2</v>
          </cell>
          <cell r="Y106">
            <v>4</v>
          </cell>
          <cell r="Z106">
            <v>4</v>
          </cell>
          <cell r="AA106">
            <v>3</v>
          </cell>
          <cell r="AC106">
            <v>2</v>
          </cell>
          <cell r="AD106">
            <v>4</v>
          </cell>
          <cell r="AE106">
            <v>4</v>
          </cell>
          <cell r="AF106">
            <v>4</v>
          </cell>
          <cell r="AG106">
            <v>3</v>
          </cell>
          <cell r="AH106">
            <v>3</v>
          </cell>
          <cell r="AI106">
            <v>4</v>
          </cell>
          <cell r="AJ106">
            <v>4</v>
          </cell>
          <cell r="AL106">
            <v>4</v>
          </cell>
          <cell r="AM106">
            <v>4</v>
          </cell>
          <cell r="AN106">
            <v>4</v>
          </cell>
          <cell r="AO106">
            <v>4</v>
          </cell>
          <cell r="AP106">
            <v>4</v>
          </cell>
          <cell r="AQ106">
            <v>4</v>
          </cell>
          <cell r="AR106">
            <v>4</v>
          </cell>
          <cell r="AS106">
            <v>4</v>
          </cell>
          <cell r="AU106">
            <v>3</v>
          </cell>
          <cell r="AV106">
            <v>3</v>
          </cell>
          <cell r="AW106">
            <v>4</v>
          </cell>
          <cell r="AX106">
            <v>4</v>
          </cell>
          <cell r="AY106">
            <v>4</v>
          </cell>
          <cell r="AZ106">
            <v>4</v>
          </cell>
          <cell r="BA106">
            <v>4</v>
          </cell>
          <cell r="BB106">
            <v>4</v>
          </cell>
          <cell r="BC106" t="str">
            <v>Masculino</v>
          </cell>
          <cell r="BD106" t="str">
            <v>Soltero (a)</v>
          </cell>
          <cell r="BE106" t="str">
            <v>Después de 1995</v>
          </cell>
          <cell r="BF106" t="str">
            <v>Especialización / Maestria</v>
          </cell>
          <cell r="BG106" t="str">
            <v>Arrendada</v>
          </cell>
          <cell r="BH106" t="str">
            <v>Ninguno (a)</v>
          </cell>
          <cell r="BO106">
            <v>1</v>
          </cell>
          <cell r="BU106" t="str">
            <v>no</v>
          </cell>
          <cell r="BV106" t="str">
            <v>Bancos</v>
          </cell>
          <cell r="BX106">
            <v>1</v>
          </cell>
          <cell r="BY106">
            <v>10</v>
          </cell>
          <cell r="BZ106">
            <v>10</v>
          </cell>
          <cell r="CA106">
            <v>5</v>
          </cell>
          <cell r="CB106">
            <v>7</v>
          </cell>
          <cell r="CC106">
            <v>10</v>
          </cell>
          <cell r="CD106">
            <v>10</v>
          </cell>
          <cell r="CF106">
            <v>3</v>
          </cell>
          <cell r="CG106">
            <v>4</v>
          </cell>
          <cell r="CH106">
            <v>4</v>
          </cell>
          <cell r="CJ106">
            <v>3</v>
          </cell>
          <cell r="CK106">
            <v>4</v>
          </cell>
          <cell r="CL106">
            <v>4</v>
          </cell>
          <cell r="CN106" t="str">
            <v>Entre 1 y 5 años</v>
          </cell>
          <cell r="CO106" t="str">
            <v>Contratista</v>
          </cell>
          <cell r="CP106" t="str">
            <v>FUNZA</v>
          </cell>
        </row>
        <row r="107">
          <cell r="C107">
            <v>1018457405</v>
          </cell>
          <cell r="D107" t="str">
            <v>02.05.2023 11:26</v>
          </cell>
          <cell r="E107" t="str">
            <v>02.05.2023 14:00</v>
          </cell>
          <cell r="F107" t="str">
            <v>Participación completa</v>
          </cell>
          <cell r="G107">
            <v>10</v>
          </cell>
          <cell r="H107">
            <v>10</v>
          </cell>
          <cell r="I107" t="str">
            <v>Ninguno</v>
          </cell>
          <cell r="K107">
            <v>4</v>
          </cell>
          <cell r="L107">
            <v>4</v>
          </cell>
          <cell r="M107">
            <v>4</v>
          </cell>
          <cell r="N107">
            <v>4</v>
          </cell>
          <cell r="O107">
            <v>4</v>
          </cell>
          <cell r="P107">
            <v>3</v>
          </cell>
          <cell r="Q107">
            <v>4</v>
          </cell>
          <cell r="R107">
            <v>4</v>
          </cell>
          <cell r="T107">
            <v>4</v>
          </cell>
          <cell r="U107">
            <v>4</v>
          </cell>
          <cell r="V107">
            <v>4</v>
          </cell>
          <cell r="W107">
            <v>4</v>
          </cell>
          <cell r="X107">
            <v>4</v>
          </cell>
          <cell r="Y107">
            <v>4</v>
          </cell>
          <cell r="Z107">
            <v>4</v>
          </cell>
          <cell r="AA107">
            <v>3</v>
          </cell>
          <cell r="AC107">
            <v>3</v>
          </cell>
          <cell r="AD107">
            <v>4</v>
          </cell>
          <cell r="AE107">
            <v>3</v>
          </cell>
          <cell r="AF107">
            <v>4</v>
          </cell>
          <cell r="AG107">
            <v>3</v>
          </cell>
          <cell r="AH107">
            <v>3</v>
          </cell>
          <cell r="AI107">
            <v>4</v>
          </cell>
          <cell r="AJ107">
            <v>4</v>
          </cell>
          <cell r="AL107">
            <v>4</v>
          </cell>
          <cell r="AM107">
            <v>4</v>
          </cell>
          <cell r="AN107">
            <v>4</v>
          </cell>
          <cell r="AO107">
            <v>4</v>
          </cell>
          <cell r="AP107">
            <v>4</v>
          </cell>
          <cell r="AQ107">
            <v>4</v>
          </cell>
          <cell r="AR107">
            <v>4</v>
          </cell>
          <cell r="AS107">
            <v>4</v>
          </cell>
          <cell r="AU107">
            <v>4</v>
          </cell>
          <cell r="AV107">
            <v>4</v>
          </cell>
          <cell r="AW107">
            <v>3</v>
          </cell>
          <cell r="AX107">
            <v>4</v>
          </cell>
          <cell r="AY107">
            <v>4</v>
          </cell>
          <cell r="AZ107">
            <v>4</v>
          </cell>
          <cell r="BA107">
            <v>4</v>
          </cell>
          <cell r="BB107">
            <v>4</v>
          </cell>
          <cell r="BC107" t="str">
            <v>Femenino</v>
          </cell>
          <cell r="BD107" t="str">
            <v>Soltero (a)</v>
          </cell>
          <cell r="BE107" t="str">
            <v>Entre 1982 y 1994</v>
          </cell>
          <cell r="BF107" t="str">
            <v>Especialización / Maestria</v>
          </cell>
          <cell r="BG107" t="str">
            <v>Arrendada</v>
          </cell>
          <cell r="BH107">
            <v>1</v>
          </cell>
          <cell r="BI107" t="str">
            <v>De 6 a 12 años</v>
          </cell>
          <cell r="BO107">
            <v>1</v>
          </cell>
          <cell r="BU107" t="str">
            <v>no</v>
          </cell>
          <cell r="BV107" t="str">
            <v>Bancos</v>
          </cell>
          <cell r="BX107">
            <v>4</v>
          </cell>
          <cell r="BY107">
            <v>10</v>
          </cell>
          <cell r="BZ107">
            <v>6</v>
          </cell>
          <cell r="CA107">
            <v>10</v>
          </cell>
          <cell r="CB107">
            <v>10</v>
          </cell>
          <cell r="CC107">
            <v>4</v>
          </cell>
          <cell r="CD107">
            <v>4</v>
          </cell>
          <cell r="CF107">
            <v>1</v>
          </cell>
          <cell r="CG107">
            <v>2</v>
          </cell>
          <cell r="CH107">
            <v>2</v>
          </cell>
          <cell r="CJ107">
            <v>1</v>
          </cell>
          <cell r="CK107">
            <v>2</v>
          </cell>
          <cell r="CL107">
            <v>2</v>
          </cell>
          <cell r="CN107" t="str">
            <v>Entre 6 y 10 años</v>
          </cell>
          <cell r="CO107" t="str">
            <v>Libre Nombramiento</v>
          </cell>
          <cell r="CP107" t="str">
            <v>FUNZA</v>
          </cell>
        </row>
        <row r="108">
          <cell r="C108">
            <v>53032527</v>
          </cell>
          <cell r="D108" t="str">
            <v>02.05.2023 09:28</v>
          </cell>
          <cell r="E108" t="str">
            <v>05.05.2023 12:06</v>
          </cell>
          <cell r="F108" t="str">
            <v>Participación completa</v>
          </cell>
          <cell r="G108">
            <v>10</v>
          </cell>
          <cell r="H108">
            <v>10</v>
          </cell>
          <cell r="I108" t="str">
            <v>Ha sido una expericnia de acogida, buen trato y confianza en mi trabajo.</v>
          </cell>
          <cell r="K108">
            <v>4</v>
          </cell>
          <cell r="L108">
            <v>4</v>
          </cell>
          <cell r="M108">
            <v>4</v>
          </cell>
          <cell r="N108">
            <v>4</v>
          </cell>
          <cell r="O108">
            <v>4</v>
          </cell>
          <cell r="P108">
            <v>4</v>
          </cell>
          <cell r="Q108">
            <v>4</v>
          </cell>
          <cell r="R108">
            <v>4</v>
          </cell>
          <cell r="T108">
            <v>3</v>
          </cell>
          <cell r="U108">
            <v>4</v>
          </cell>
          <cell r="V108">
            <v>4</v>
          </cell>
          <cell r="W108">
            <v>4</v>
          </cell>
          <cell r="X108">
            <v>4</v>
          </cell>
          <cell r="Y108">
            <v>4</v>
          </cell>
          <cell r="Z108">
            <v>4</v>
          </cell>
          <cell r="AA108">
            <v>3</v>
          </cell>
          <cell r="AC108">
            <v>3</v>
          </cell>
          <cell r="AD108">
            <v>3</v>
          </cell>
          <cell r="AE108">
            <v>3</v>
          </cell>
          <cell r="AF108">
            <v>3</v>
          </cell>
          <cell r="AG108">
            <v>3</v>
          </cell>
          <cell r="AH108">
            <v>3</v>
          </cell>
          <cell r="AI108">
            <v>3</v>
          </cell>
          <cell r="AJ108">
            <v>3</v>
          </cell>
          <cell r="AL108">
            <v>3</v>
          </cell>
          <cell r="AM108">
            <v>3</v>
          </cell>
          <cell r="AN108">
            <v>3</v>
          </cell>
          <cell r="AO108">
            <v>3</v>
          </cell>
          <cell r="AP108">
            <v>3</v>
          </cell>
          <cell r="AQ108">
            <v>3</v>
          </cell>
          <cell r="AR108">
            <v>3</v>
          </cell>
          <cell r="AS108">
            <v>3</v>
          </cell>
          <cell r="AU108">
            <v>3</v>
          </cell>
          <cell r="AV108">
            <v>3</v>
          </cell>
          <cell r="AW108">
            <v>3</v>
          </cell>
          <cell r="AX108">
            <v>2</v>
          </cell>
          <cell r="AY108">
            <v>3</v>
          </cell>
          <cell r="AZ108">
            <v>3</v>
          </cell>
          <cell r="BA108">
            <v>3</v>
          </cell>
          <cell r="BB108">
            <v>3</v>
          </cell>
          <cell r="BC108" t="str">
            <v>Femenino</v>
          </cell>
          <cell r="BD108" t="str">
            <v>Soltero (a)</v>
          </cell>
          <cell r="BE108" t="str">
            <v>Entre 1982 y 1994</v>
          </cell>
          <cell r="BF108" t="str">
            <v>Especialización / Maestria</v>
          </cell>
          <cell r="BG108" t="str">
            <v>Arrendada</v>
          </cell>
          <cell r="BH108">
            <v>1</v>
          </cell>
          <cell r="BI108" t="str">
            <v>De 6 a 12 años</v>
          </cell>
          <cell r="BO108">
            <v>1</v>
          </cell>
          <cell r="BU108" t="str">
            <v>no</v>
          </cell>
          <cell r="BV108" t="str">
            <v>Bancos</v>
          </cell>
          <cell r="BX108">
            <v>10</v>
          </cell>
          <cell r="BY108">
            <v>10</v>
          </cell>
          <cell r="BZ108">
            <v>10</v>
          </cell>
          <cell r="CA108">
            <v>10</v>
          </cell>
          <cell r="CB108">
            <v>10</v>
          </cell>
          <cell r="CC108">
            <v>7</v>
          </cell>
          <cell r="CD108">
            <v>7</v>
          </cell>
          <cell r="CF108">
            <v>3</v>
          </cell>
          <cell r="CG108">
            <v>3</v>
          </cell>
          <cell r="CH108">
            <v>2</v>
          </cell>
          <cell r="CJ108">
            <v>3</v>
          </cell>
          <cell r="CK108">
            <v>3</v>
          </cell>
          <cell r="CL108">
            <v>2</v>
          </cell>
          <cell r="CN108" t="str">
            <v>Menos de 1 año</v>
          </cell>
          <cell r="CO108" t="str">
            <v>Libre Nombramiento</v>
          </cell>
          <cell r="CP108" t="str">
            <v>BOGOTA</v>
          </cell>
        </row>
        <row r="109">
          <cell r="C109">
            <v>52853790</v>
          </cell>
          <cell r="D109" t="str">
            <v>02.05.2023 11:41</v>
          </cell>
          <cell r="E109" t="str">
            <v>02.05.2023 12:14</v>
          </cell>
          <cell r="F109" t="str">
            <v>Participación completa</v>
          </cell>
          <cell r="G109">
            <v>8</v>
          </cell>
          <cell r="H109">
            <v>7</v>
          </cell>
          <cell r="K109">
            <v>4</v>
          </cell>
          <cell r="L109">
            <v>4</v>
          </cell>
          <cell r="M109">
            <v>4</v>
          </cell>
          <cell r="N109">
            <v>3</v>
          </cell>
          <cell r="O109">
            <v>2</v>
          </cell>
          <cell r="P109">
            <v>2</v>
          </cell>
          <cell r="Q109">
            <v>3</v>
          </cell>
          <cell r="R109">
            <v>2</v>
          </cell>
          <cell r="T109">
            <v>3</v>
          </cell>
          <cell r="U109">
            <v>3</v>
          </cell>
          <cell r="V109">
            <v>3</v>
          </cell>
          <cell r="W109">
            <v>3</v>
          </cell>
          <cell r="X109">
            <v>2</v>
          </cell>
          <cell r="Y109">
            <v>2</v>
          </cell>
          <cell r="Z109">
            <v>2</v>
          </cell>
          <cell r="AA109">
            <v>4</v>
          </cell>
          <cell r="AC109">
            <v>2</v>
          </cell>
          <cell r="AD109">
            <v>3</v>
          </cell>
          <cell r="AE109">
            <v>2</v>
          </cell>
          <cell r="AF109">
            <v>2</v>
          </cell>
          <cell r="AG109">
            <v>3</v>
          </cell>
          <cell r="AH109">
            <v>2</v>
          </cell>
          <cell r="AI109">
            <v>1</v>
          </cell>
          <cell r="AJ109">
            <v>2</v>
          </cell>
          <cell r="AL109">
            <v>2</v>
          </cell>
          <cell r="AM109">
            <v>2</v>
          </cell>
          <cell r="AN109">
            <v>3</v>
          </cell>
          <cell r="AO109">
            <v>3</v>
          </cell>
          <cell r="AP109">
            <v>2</v>
          </cell>
          <cell r="AQ109">
            <v>2</v>
          </cell>
          <cell r="AR109">
            <v>4</v>
          </cell>
          <cell r="AS109">
            <v>4</v>
          </cell>
          <cell r="AU109">
            <v>3</v>
          </cell>
          <cell r="AV109">
            <v>3</v>
          </cell>
          <cell r="AW109">
            <v>3</v>
          </cell>
          <cell r="AX109">
            <v>2</v>
          </cell>
          <cell r="AY109">
            <v>3</v>
          </cell>
          <cell r="AZ109">
            <v>3</v>
          </cell>
          <cell r="BA109">
            <v>3</v>
          </cell>
          <cell r="BB109">
            <v>3</v>
          </cell>
          <cell r="BC109" t="str">
            <v>Femenino</v>
          </cell>
          <cell r="BD109" t="str">
            <v>Unión Libre</v>
          </cell>
          <cell r="BE109" t="str">
            <v>Entre 1965 y 1981</v>
          </cell>
          <cell r="BF109" t="str">
            <v>Profesional</v>
          </cell>
          <cell r="BG109" t="str">
            <v>Arrendada</v>
          </cell>
          <cell r="BH109">
            <v>2</v>
          </cell>
          <cell r="BI109" t="str">
            <v>Más de 18 años</v>
          </cell>
          <cell r="BJ109" t="str">
            <v>Entre 2 y 6 años</v>
          </cell>
          <cell r="BP109">
            <v>1</v>
          </cell>
          <cell r="BU109" t="str">
            <v>no</v>
          </cell>
          <cell r="BV109" t="str">
            <v>Bancos</v>
          </cell>
          <cell r="BX109">
            <v>1</v>
          </cell>
          <cell r="BY109">
            <v>10</v>
          </cell>
          <cell r="BZ109">
            <v>10</v>
          </cell>
          <cell r="CA109">
            <v>10</v>
          </cell>
          <cell r="CB109">
            <v>10</v>
          </cell>
          <cell r="CC109">
            <v>5</v>
          </cell>
          <cell r="CD109">
            <v>10</v>
          </cell>
          <cell r="CF109">
            <v>1</v>
          </cell>
          <cell r="CG109">
            <v>2</v>
          </cell>
          <cell r="CH109">
            <v>1</v>
          </cell>
          <cell r="CJ109">
            <v>1</v>
          </cell>
          <cell r="CK109">
            <v>2</v>
          </cell>
          <cell r="CL109">
            <v>1</v>
          </cell>
          <cell r="CN109" t="str">
            <v>Entre 1 y 5 años</v>
          </cell>
          <cell r="CO109" t="str">
            <v>Contratista</v>
          </cell>
          <cell r="CP109" t="str">
            <v>MOSQUERA</v>
          </cell>
        </row>
        <row r="110">
          <cell r="C110">
            <v>1018435099</v>
          </cell>
          <cell r="D110" t="str">
            <v>02.05.2023 11:57</v>
          </cell>
          <cell r="E110" t="str">
            <v>02.05.2023 12:12</v>
          </cell>
          <cell r="F110" t="str">
            <v>Participación completa</v>
          </cell>
          <cell r="G110">
            <v>10</v>
          </cell>
          <cell r="H110">
            <v>9</v>
          </cell>
          <cell r="K110">
            <v>4</v>
          </cell>
          <cell r="L110">
            <v>4</v>
          </cell>
          <cell r="M110">
            <v>4</v>
          </cell>
          <cell r="N110">
            <v>4</v>
          </cell>
          <cell r="O110">
            <v>3</v>
          </cell>
          <cell r="P110">
            <v>4</v>
          </cell>
          <cell r="Q110">
            <v>3</v>
          </cell>
          <cell r="R110">
            <v>4</v>
          </cell>
          <cell r="T110">
            <v>2</v>
          </cell>
          <cell r="U110">
            <v>3</v>
          </cell>
          <cell r="V110">
            <v>4</v>
          </cell>
          <cell r="W110">
            <v>4</v>
          </cell>
          <cell r="X110">
            <v>4</v>
          </cell>
          <cell r="Y110">
            <v>4</v>
          </cell>
          <cell r="Z110">
            <v>3</v>
          </cell>
          <cell r="AA110">
            <v>2</v>
          </cell>
          <cell r="AC110">
            <v>3</v>
          </cell>
          <cell r="AD110">
            <v>4</v>
          </cell>
          <cell r="AE110">
            <v>3</v>
          </cell>
          <cell r="AF110">
            <v>4</v>
          </cell>
          <cell r="AG110">
            <v>3</v>
          </cell>
          <cell r="AH110">
            <v>3</v>
          </cell>
          <cell r="AI110">
            <v>4</v>
          </cell>
          <cell r="AJ110">
            <v>4</v>
          </cell>
          <cell r="AL110">
            <v>4</v>
          </cell>
          <cell r="AM110">
            <v>4</v>
          </cell>
          <cell r="AN110">
            <v>4</v>
          </cell>
          <cell r="AO110">
            <v>4</v>
          </cell>
          <cell r="AP110">
            <v>4</v>
          </cell>
          <cell r="AQ110">
            <v>4</v>
          </cell>
          <cell r="AR110">
            <v>4</v>
          </cell>
          <cell r="AS110">
            <v>4</v>
          </cell>
          <cell r="AU110">
            <v>4</v>
          </cell>
          <cell r="AV110">
            <v>4</v>
          </cell>
          <cell r="AW110">
            <v>4</v>
          </cell>
          <cell r="AX110">
            <v>4</v>
          </cell>
          <cell r="AY110">
            <v>4</v>
          </cell>
          <cell r="AZ110">
            <v>4</v>
          </cell>
          <cell r="BA110">
            <v>4</v>
          </cell>
          <cell r="BB110">
            <v>4</v>
          </cell>
          <cell r="BC110" t="str">
            <v>Femenino</v>
          </cell>
          <cell r="BD110" t="str">
            <v>Casado (a)</v>
          </cell>
          <cell r="BE110" t="str">
            <v>Entre 1982 y 1994</v>
          </cell>
          <cell r="BF110" t="str">
            <v>Especialización / Maestria</v>
          </cell>
          <cell r="BG110" t="str">
            <v>Propia</v>
          </cell>
          <cell r="BH110">
            <v>2</v>
          </cell>
          <cell r="BI110" t="str">
            <v>Entre 2 y 6 años</v>
          </cell>
          <cell r="BJ110" t="str">
            <v>Entre 2 y 6 años</v>
          </cell>
          <cell r="BO110">
            <v>1</v>
          </cell>
          <cell r="BP110">
            <v>1</v>
          </cell>
          <cell r="BU110" t="str">
            <v>no</v>
          </cell>
          <cell r="BV110" t="str">
            <v>Bancos</v>
          </cell>
          <cell r="BX110">
            <v>10</v>
          </cell>
          <cell r="BY110">
            <v>10</v>
          </cell>
          <cell r="BZ110">
            <v>10</v>
          </cell>
          <cell r="CA110">
            <v>10</v>
          </cell>
          <cell r="CB110">
            <v>10</v>
          </cell>
          <cell r="CC110">
            <v>10</v>
          </cell>
          <cell r="CD110">
            <v>10</v>
          </cell>
          <cell r="CF110">
            <v>3</v>
          </cell>
          <cell r="CG110">
            <v>1</v>
          </cell>
          <cell r="CH110">
            <v>1</v>
          </cell>
          <cell r="CJ110">
            <v>3</v>
          </cell>
          <cell r="CK110">
            <v>1</v>
          </cell>
          <cell r="CL110">
            <v>1</v>
          </cell>
          <cell r="CN110" t="str">
            <v>Entre 1 y 5 años</v>
          </cell>
          <cell r="CO110" t="str">
            <v>Provisional</v>
          </cell>
          <cell r="CP110" t="str">
            <v>FUNZA</v>
          </cell>
        </row>
        <row r="111">
          <cell r="C111">
            <v>80655911</v>
          </cell>
          <cell r="D111" t="str">
            <v>02.05.2023 12:00</v>
          </cell>
          <cell r="E111" t="str">
            <v>02.05.2023 13:12</v>
          </cell>
          <cell r="F111" t="str">
            <v>Participación completa</v>
          </cell>
          <cell r="G111">
            <v>10</v>
          </cell>
          <cell r="H111">
            <v>9</v>
          </cell>
          <cell r="K111">
            <v>4</v>
          </cell>
          <cell r="L111">
            <v>4</v>
          </cell>
          <cell r="M111">
            <v>4</v>
          </cell>
          <cell r="N111">
            <v>4</v>
          </cell>
          <cell r="O111">
            <v>1</v>
          </cell>
          <cell r="P111">
            <v>4</v>
          </cell>
          <cell r="Q111">
            <v>4</v>
          </cell>
          <cell r="R111">
            <v>4</v>
          </cell>
          <cell r="T111">
            <v>4</v>
          </cell>
          <cell r="U111">
            <v>4</v>
          </cell>
          <cell r="V111">
            <v>4</v>
          </cell>
          <cell r="W111">
            <v>4</v>
          </cell>
          <cell r="X111">
            <v>3</v>
          </cell>
          <cell r="Y111">
            <v>4</v>
          </cell>
          <cell r="Z111">
            <v>4</v>
          </cell>
          <cell r="AA111">
            <v>3</v>
          </cell>
          <cell r="AC111">
            <v>4</v>
          </cell>
          <cell r="AD111">
            <v>4</v>
          </cell>
          <cell r="AE111">
            <v>4</v>
          </cell>
          <cell r="AF111">
            <v>4</v>
          </cell>
          <cell r="AG111">
            <v>4</v>
          </cell>
          <cell r="AH111">
            <v>4</v>
          </cell>
          <cell r="AI111">
            <v>4</v>
          </cell>
          <cell r="AJ111">
            <v>4</v>
          </cell>
          <cell r="AL111">
            <v>4</v>
          </cell>
          <cell r="AM111">
            <v>4</v>
          </cell>
          <cell r="AN111">
            <v>3</v>
          </cell>
          <cell r="AO111">
            <v>4</v>
          </cell>
          <cell r="AP111">
            <v>4</v>
          </cell>
          <cell r="AQ111">
            <v>4</v>
          </cell>
          <cell r="AR111">
            <v>4</v>
          </cell>
          <cell r="AS111">
            <v>4</v>
          </cell>
          <cell r="AU111">
            <v>4</v>
          </cell>
          <cell r="AV111">
            <v>4</v>
          </cell>
          <cell r="AW111">
            <v>4</v>
          </cell>
          <cell r="AX111">
            <v>4</v>
          </cell>
          <cell r="AY111">
            <v>4</v>
          </cell>
          <cell r="AZ111">
            <v>4</v>
          </cell>
          <cell r="BA111">
            <v>4</v>
          </cell>
          <cell r="BB111">
            <v>4</v>
          </cell>
          <cell r="BC111" t="str">
            <v>Masculino</v>
          </cell>
          <cell r="BD111" t="str">
            <v>Casado (a)</v>
          </cell>
          <cell r="BE111" t="str">
            <v>Entre 1965 y 1981</v>
          </cell>
          <cell r="BF111" t="str">
            <v>Profesional</v>
          </cell>
          <cell r="BG111" t="str">
            <v>Propia</v>
          </cell>
          <cell r="BH111">
            <v>2</v>
          </cell>
          <cell r="BI111" t="str">
            <v>Más de 18 años</v>
          </cell>
          <cell r="BJ111" t="str">
            <v>De 6 a 12 años</v>
          </cell>
          <cell r="BR111">
            <v>1</v>
          </cell>
          <cell r="BU111" t="str">
            <v>sí</v>
          </cell>
          <cell r="BV111" t="str">
            <v>Bancos</v>
          </cell>
          <cell r="BX111">
            <v>1</v>
          </cell>
          <cell r="BY111">
            <v>10</v>
          </cell>
          <cell r="BZ111">
            <v>10</v>
          </cell>
          <cell r="CA111">
            <v>10</v>
          </cell>
          <cell r="CB111">
            <v>10</v>
          </cell>
          <cell r="CC111">
            <v>6</v>
          </cell>
          <cell r="CD111">
            <v>10</v>
          </cell>
          <cell r="CF111">
            <v>1</v>
          </cell>
          <cell r="CG111">
            <v>1</v>
          </cell>
          <cell r="CH111">
            <v>1</v>
          </cell>
          <cell r="CJ111">
            <v>1</v>
          </cell>
          <cell r="CK111">
            <v>1</v>
          </cell>
          <cell r="CL111">
            <v>1</v>
          </cell>
          <cell r="CN111" t="str">
            <v>Menos de 1 año</v>
          </cell>
          <cell r="CO111" t="str">
            <v>Contratista</v>
          </cell>
          <cell r="CP111" t="str">
            <v>FUNZA</v>
          </cell>
        </row>
        <row r="112">
          <cell r="C112">
            <v>1073525889</v>
          </cell>
          <cell r="D112" t="str">
            <v>02.05.2023 12:04</v>
          </cell>
          <cell r="E112" t="str">
            <v>02.05.2023 15:44</v>
          </cell>
          <cell r="F112" t="str">
            <v>Participación completa</v>
          </cell>
          <cell r="G112">
            <v>9</v>
          </cell>
          <cell r="H112">
            <v>8</v>
          </cell>
          <cell r="I112" t="str">
            <v>Me parece importate mejorar la calidad de los puesto de trabajo.</v>
          </cell>
          <cell r="K112">
            <v>4</v>
          </cell>
          <cell r="L112">
            <v>4</v>
          </cell>
          <cell r="M112">
            <v>4</v>
          </cell>
          <cell r="N112">
            <v>3</v>
          </cell>
          <cell r="O112">
            <v>3</v>
          </cell>
          <cell r="P112">
            <v>3</v>
          </cell>
          <cell r="Q112">
            <v>3</v>
          </cell>
          <cell r="R112">
            <v>3</v>
          </cell>
          <cell r="T112">
            <v>3</v>
          </cell>
          <cell r="U112">
            <v>3</v>
          </cell>
          <cell r="V112">
            <v>3</v>
          </cell>
          <cell r="W112">
            <v>4</v>
          </cell>
          <cell r="X112">
            <v>3</v>
          </cell>
          <cell r="Y112">
            <v>3</v>
          </cell>
          <cell r="Z112">
            <v>3</v>
          </cell>
          <cell r="AA112">
            <v>4</v>
          </cell>
          <cell r="AC112">
            <v>3</v>
          </cell>
          <cell r="AD112">
            <v>3</v>
          </cell>
          <cell r="AE112">
            <v>3</v>
          </cell>
          <cell r="AF112">
            <v>3</v>
          </cell>
          <cell r="AG112">
            <v>3</v>
          </cell>
          <cell r="AH112">
            <v>3</v>
          </cell>
          <cell r="AI112">
            <v>3</v>
          </cell>
          <cell r="AJ112">
            <v>3</v>
          </cell>
          <cell r="AL112">
            <v>3</v>
          </cell>
          <cell r="AM112">
            <v>3</v>
          </cell>
          <cell r="AN112">
            <v>3</v>
          </cell>
          <cell r="AO112">
            <v>3</v>
          </cell>
          <cell r="AP112">
            <v>3</v>
          </cell>
          <cell r="AQ112">
            <v>3</v>
          </cell>
          <cell r="AR112">
            <v>4</v>
          </cell>
          <cell r="AS112">
            <v>4</v>
          </cell>
          <cell r="AU112">
            <v>3</v>
          </cell>
          <cell r="AV112">
            <v>3</v>
          </cell>
          <cell r="AW112">
            <v>3</v>
          </cell>
          <cell r="AX112">
            <v>3</v>
          </cell>
          <cell r="AY112">
            <v>2</v>
          </cell>
          <cell r="AZ112">
            <v>2</v>
          </cell>
          <cell r="BA112">
            <v>3</v>
          </cell>
          <cell r="BB112">
            <v>4</v>
          </cell>
          <cell r="BC112" t="str">
            <v>Femenino</v>
          </cell>
          <cell r="BD112" t="str">
            <v>Soltero (a)</v>
          </cell>
          <cell r="BE112" t="str">
            <v>Después de 1995</v>
          </cell>
          <cell r="BF112" t="str">
            <v>Técnico / tecnólogo</v>
          </cell>
          <cell r="BG112" t="str">
            <v>Arrendada</v>
          </cell>
          <cell r="BH112">
            <v>3</v>
          </cell>
          <cell r="BI112" t="str">
            <v>Entre 0 a 2 años</v>
          </cell>
          <cell r="BJ112" t="str">
            <v>Entre 0 a 2 años</v>
          </cell>
          <cell r="BK112" t="str">
            <v>Entre 0 a 2 años</v>
          </cell>
          <cell r="BO112">
            <v>1</v>
          </cell>
          <cell r="BU112" t="str">
            <v>no</v>
          </cell>
          <cell r="BV112" t="str">
            <v>Bancos</v>
          </cell>
          <cell r="BX112">
            <v>10</v>
          </cell>
          <cell r="BY112">
            <v>10</v>
          </cell>
          <cell r="BZ112">
            <v>10</v>
          </cell>
          <cell r="CA112">
            <v>10</v>
          </cell>
          <cell r="CB112">
            <v>10</v>
          </cell>
          <cell r="CC112">
            <v>5</v>
          </cell>
          <cell r="CD112">
            <v>10</v>
          </cell>
          <cell r="CF112">
            <v>3</v>
          </cell>
          <cell r="CG112">
            <v>3</v>
          </cell>
          <cell r="CH112">
            <v>3</v>
          </cell>
          <cell r="CJ112">
            <v>3</v>
          </cell>
          <cell r="CK112">
            <v>3</v>
          </cell>
          <cell r="CL112">
            <v>3</v>
          </cell>
          <cell r="CN112" t="str">
            <v>Entre 1 y 5 años</v>
          </cell>
          <cell r="CO112" t="str">
            <v>Provisional</v>
          </cell>
          <cell r="CP112" t="str">
            <v>FUNZA</v>
          </cell>
        </row>
        <row r="113">
          <cell r="C113">
            <v>80430138</v>
          </cell>
          <cell r="D113" t="str">
            <v>02.05.2023 12:00</v>
          </cell>
          <cell r="E113" t="str">
            <v>02.05.2023 12:43</v>
          </cell>
          <cell r="F113" t="str">
            <v>Participación completa</v>
          </cell>
          <cell r="G113">
            <v>7</v>
          </cell>
          <cell r="H113">
            <v>7</v>
          </cell>
          <cell r="I113" t="str">
            <v>Desmotivacion en la parte laboral estudiar y no ser reconocido</v>
          </cell>
          <cell r="K113">
            <v>4</v>
          </cell>
          <cell r="L113">
            <v>3</v>
          </cell>
          <cell r="M113">
            <v>3</v>
          </cell>
          <cell r="N113">
            <v>3</v>
          </cell>
          <cell r="O113">
            <v>3</v>
          </cell>
          <cell r="P113">
            <v>2</v>
          </cell>
          <cell r="Q113">
            <v>3</v>
          </cell>
          <cell r="R113">
            <v>3</v>
          </cell>
          <cell r="T113">
            <v>3</v>
          </cell>
          <cell r="U113">
            <v>3</v>
          </cell>
          <cell r="V113">
            <v>2</v>
          </cell>
          <cell r="W113">
            <v>2</v>
          </cell>
          <cell r="X113">
            <v>2</v>
          </cell>
          <cell r="Y113">
            <v>3</v>
          </cell>
          <cell r="Z113">
            <v>3</v>
          </cell>
          <cell r="AA113">
            <v>3</v>
          </cell>
          <cell r="AC113">
            <v>2</v>
          </cell>
          <cell r="AD113">
            <v>4</v>
          </cell>
          <cell r="AE113">
            <v>3</v>
          </cell>
          <cell r="AF113">
            <v>4</v>
          </cell>
          <cell r="AG113">
            <v>3</v>
          </cell>
          <cell r="AH113">
            <v>2</v>
          </cell>
          <cell r="AI113">
            <v>2</v>
          </cell>
          <cell r="AJ113">
            <v>3</v>
          </cell>
          <cell r="AL113">
            <v>3</v>
          </cell>
          <cell r="AM113">
            <v>2</v>
          </cell>
          <cell r="AN113">
            <v>3</v>
          </cell>
          <cell r="AO113">
            <v>2</v>
          </cell>
          <cell r="AP113">
            <v>3</v>
          </cell>
          <cell r="AQ113">
            <v>2</v>
          </cell>
          <cell r="AR113">
            <v>4</v>
          </cell>
          <cell r="AS113">
            <v>3</v>
          </cell>
          <cell r="AU113">
            <v>3</v>
          </cell>
          <cell r="AV113">
            <v>3</v>
          </cell>
          <cell r="AW113">
            <v>3</v>
          </cell>
          <cell r="AX113">
            <v>3</v>
          </cell>
          <cell r="AY113">
            <v>3</v>
          </cell>
          <cell r="AZ113">
            <v>3</v>
          </cell>
          <cell r="BA113">
            <v>3</v>
          </cell>
          <cell r="BB113">
            <v>3</v>
          </cell>
          <cell r="BC113" t="str">
            <v>Masculino</v>
          </cell>
          <cell r="BD113" t="str">
            <v>Soltero (a)</v>
          </cell>
          <cell r="BE113" t="str">
            <v>Entre 1965 y 1981</v>
          </cell>
          <cell r="BF113" t="str">
            <v>Especialización / Maestria</v>
          </cell>
          <cell r="BG113" t="str">
            <v>Propia</v>
          </cell>
          <cell r="BH113">
            <v>1</v>
          </cell>
          <cell r="BI113" t="str">
            <v>Entre 12 y 18 años</v>
          </cell>
          <cell r="BO113">
            <v>1</v>
          </cell>
          <cell r="BU113" t="str">
            <v>no</v>
          </cell>
          <cell r="BV113" t="str">
            <v>Bancos</v>
          </cell>
          <cell r="BX113">
            <v>1</v>
          </cell>
          <cell r="BY113">
            <v>1</v>
          </cell>
          <cell r="BZ113">
            <v>10</v>
          </cell>
          <cell r="CA113">
            <v>1</v>
          </cell>
          <cell r="CB113">
            <v>1</v>
          </cell>
          <cell r="CC113">
            <v>10</v>
          </cell>
          <cell r="CD113">
            <v>1</v>
          </cell>
          <cell r="CF113">
            <v>1</v>
          </cell>
          <cell r="CG113">
            <v>1</v>
          </cell>
          <cell r="CH113">
            <v>1</v>
          </cell>
          <cell r="CJ113">
            <v>1</v>
          </cell>
          <cell r="CK113">
            <v>2</v>
          </cell>
          <cell r="CL113">
            <v>1</v>
          </cell>
          <cell r="CN113" t="str">
            <v>Entre 11 y 20 años</v>
          </cell>
          <cell r="CO113" t="str">
            <v>Carrera Administrativa</v>
          </cell>
          <cell r="CP113" t="str">
            <v>MADRID</v>
          </cell>
        </row>
        <row r="114">
          <cell r="C114">
            <v>1007319146</v>
          </cell>
          <cell r="D114" t="str">
            <v>02.05.2023 12:04</v>
          </cell>
          <cell r="E114" t="str">
            <v>02.05.2023 15:44</v>
          </cell>
          <cell r="F114" t="str">
            <v>Participación completa</v>
          </cell>
          <cell r="G114">
            <v>8</v>
          </cell>
          <cell r="H114">
            <v>8</v>
          </cell>
          <cell r="K114">
            <v>4</v>
          </cell>
          <cell r="L114">
            <v>4</v>
          </cell>
          <cell r="M114">
            <v>4</v>
          </cell>
          <cell r="N114">
            <v>4</v>
          </cell>
          <cell r="O114">
            <v>3</v>
          </cell>
          <cell r="P114">
            <v>3</v>
          </cell>
          <cell r="Q114">
            <v>3</v>
          </cell>
          <cell r="R114">
            <v>3</v>
          </cell>
          <cell r="T114">
            <v>3</v>
          </cell>
          <cell r="U114">
            <v>3</v>
          </cell>
          <cell r="V114">
            <v>3</v>
          </cell>
          <cell r="W114">
            <v>3</v>
          </cell>
          <cell r="X114">
            <v>3</v>
          </cell>
          <cell r="Y114">
            <v>2</v>
          </cell>
          <cell r="Z114">
            <v>2</v>
          </cell>
          <cell r="AA114">
            <v>3</v>
          </cell>
          <cell r="AC114">
            <v>3</v>
          </cell>
          <cell r="AD114">
            <v>3</v>
          </cell>
          <cell r="AE114">
            <v>3</v>
          </cell>
          <cell r="AF114">
            <v>3</v>
          </cell>
          <cell r="AG114">
            <v>3</v>
          </cell>
          <cell r="AH114">
            <v>3</v>
          </cell>
          <cell r="AI114">
            <v>3</v>
          </cell>
          <cell r="AJ114">
            <v>3</v>
          </cell>
          <cell r="AL114">
            <v>4</v>
          </cell>
          <cell r="AM114">
            <v>3</v>
          </cell>
          <cell r="AN114">
            <v>2</v>
          </cell>
          <cell r="AO114">
            <v>3</v>
          </cell>
          <cell r="AP114">
            <v>4</v>
          </cell>
          <cell r="AQ114">
            <v>4</v>
          </cell>
          <cell r="AR114">
            <v>4</v>
          </cell>
          <cell r="AS114">
            <v>3</v>
          </cell>
          <cell r="AU114">
            <v>4</v>
          </cell>
          <cell r="AV114">
            <v>2</v>
          </cell>
          <cell r="AW114">
            <v>3</v>
          </cell>
          <cell r="AX114">
            <v>3</v>
          </cell>
          <cell r="AY114">
            <v>2</v>
          </cell>
          <cell r="AZ114">
            <v>3</v>
          </cell>
          <cell r="BA114">
            <v>3</v>
          </cell>
          <cell r="BB114">
            <v>3</v>
          </cell>
          <cell r="BC114" t="str">
            <v>Femenino</v>
          </cell>
          <cell r="BD114" t="str">
            <v>Soltero (a)</v>
          </cell>
          <cell r="BE114" t="str">
            <v>Después de 1995</v>
          </cell>
          <cell r="BF114" t="str">
            <v>Estudiante universitario</v>
          </cell>
          <cell r="BG114" t="str">
            <v>Arrendada</v>
          </cell>
          <cell r="BH114" t="str">
            <v>Ninguno (a)</v>
          </cell>
          <cell r="BR114">
            <v>1</v>
          </cell>
          <cell r="BS114">
            <v>1</v>
          </cell>
          <cell r="BU114" t="str">
            <v>sí</v>
          </cell>
          <cell r="BV114" t="str">
            <v>Bancos</v>
          </cell>
          <cell r="BX114">
            <v>10</v>
          </cell>
          <cell r="BY114">
            <v>10</v>
          </cell>
          <cell r="BZ114">
            <v>10</v>
          </cell>
          <cell r="CA114">
            <v>10</v>
          </cell>
          <cell r="CB114">
            <v>10</v>
          </cell>
          <cell r="CC114">
            <v>10</v>
          </cell>
          <cell r="CD114">
            <v>10</v>
          </cell>
          <cell r="CF114">
            <v>3</v>
          </cell>
          <cell r="CG114">
            <v>3</v>
          </cell>
          <cell r="CH114">
            <v>4</v>
          </cell>
          <cell r="CJ114">
            <v>2</v>
          </cell>
          <cell r="CK114">
            <v>2</v>
          </cell>
          <cell r="CL114">
            <v>2</v>
          </cell>
          <cell r="CN114" t="str">
            <v>Entre 1 y 5 años</v>
          </cell>
          <cell r="CO114" t="str">
            <v>Libre Nombramiento</v>
          </cell>
          <cell r="CP114" t="str">
            <v>FUNZA</v>
          </cell>
        </row>
        <row r="115">
          <cell r="C115">
            <v>1016043129</v>
          </cell>
          <cell r="D115" t="str">
            <v>02.05.2023 12:08</v>
          </cell>
          <cell r="E115" t="str">
            <v>02.05.2023 12:37</v>
          </cell>
          <cell r="F115" t="str">
            <v>Participación completa</v>
          </cell>
          <cell r="G115">
            <v>9</v>
          </cell>
          <cell r="H115">
            <v>8</v>
          </cell>
          <cell r="I115" t="str">
            <v>La silla que me asignaron no se encuentra en buen estado, de tal forma que afecta la postura y me ha generado dolores lumbares y por ende necesidad de realizarme fisioterapias.</v>
          </cell>
          <cell r="K115">
            <v>4</v>
          </cell>
          <cell r="L115">
            <v>4</v>
          </cell>
          <cell r="M115">
            <v>4</v>
          </cell>
          <cell r="N115">
            <v>4</v>
          </cell>
          <cell r="O115">
            <v>3</v>
          </cell>
          <cell r="P115">
            <v>3</v>
          </cell>
          <cell r="Q115">
            <v>4</v>
          </cell>
          <cell r="R115">
            <v>4</v>
          </cell>
          <cell r="T115">
            <v>3</v>
          </cell>
          <cell r="U115">
            <v>3</v>
          </cell>
          <cell r="V115">
            <v>4</v>
          </cell>
          <cell r="W115">
            <v>3</v>
          </cell>
          <cell r="X115">
            <v>4</v>
          </cell>
          <cell r="Y115">
            <v>4</v>
          </cell>
          <cell r="Z115">
            <v>4</v>
          </cell>
          <cell r="AA115">
            <v>3</v>
          </cell>
          <cell r="AC115">
            <v>3</v>
          </cell>
          <cell r="AD115">
            <v>4</v>
          </cell>
          <cell r="AE115">
            <v>3</v>
          </cell>
          <cell r="AF115">
            <v>4</v>
          </cell>
          <cell r="AG115">
            <v>3</v>
          </cell>
          <cell r="AH115">
            <v>3</v>
          </cell>
          <cell r="AI115">
            <v>4</v>
          </cell>
          <cell r="AJ115">
            <v>3</v>
          </cell>
          <cell r="AL115">
            <v>3</v>
          </cell>
          <cell r="AM115">
            <v>4</v>
          </cell>
          <cell r="AN115">
            <v>4</v>
          </cell>
          <cell r="AO115">
            <v>4</v>
          </cell>
          <cell r="AP115">
            <v>4</v>
          </cell>
          <cell r="AQ115">
            <v>4</v>
          </cell>
          <cell r="AR115">
            <v>4</v>
          </cell>
          <cell r="AS115">
            <v>4</v>
          </cell>
          <cell r="AU115">
            <v>2</v>
          </cell>
          <cell r="AV115">
            <v>4</v>
          </cell>
          <cell r="AW115">
            <v>3</v>
          </cell>
          <cell r="AX115">
            <v>4</v>
          </cell>
          <cell r="AY115">
            <v>3</v>
          </cell>
          <cell r="AZ115">
            <v>3</v>
          </cell>
          <cell r="BA115">
            <v>4</v>
          </cell>
          <cell r="BB115">
            <v>3</v>
          </cell>
          <cell r="BC115" t="str">
            <v>Femenino</v>
          </cell>
          <cell r="BD115" t="str">
            <v>Soltero (a)</v>
          </cell>
          <cell r="BE115" t="str">
            <v>Entre 1982 y 1994</v>
          </cell>
          <cell r="BF115" t="str">
            <v>Especialización / Maestria</v>
          </cell>
          <cell r="BG115" t="str">
            <v>Propia</v>
          </cell>
          <cell r="BH115">
            <v>1</v>
          </cell>
          <cell r="BI115" t="str">
            <v>Entre 2 y 6 años</v>
          </cell>
          <cell r="BO115">
            <v>1</v>
          </cell>
          <cell r="BU115" t="str">
            <v>no</v>
          </cell>
          <cell r="BV115" t="str">
            <v>Amigos o familiares</v>
          </cell>
          <cell r="BX115">
            <v>2</v>
          </cell>
          <cell r="BY115">
            <v>10</v>
          </cell>
          <cell r="BZ115">
            <v>10</v>
          </cell>
          <cell r="CA115">
            <v>9</v>
          </cell>
          <cell r="CB115">
            <v>7</v>
          </cell>
          <cell r="CC115">
            <v>5</v>
          </cell>
          <cell r="CD115">
            <v>5</v>
          </cell>
          <cell r="CF115">
            <v>1</v>
          </cell>
          <cell r="CG115">
            <v>1</v>
          </cell>
          <cell r="CH115">
            <v>1</v>
          </cell>
          <cell r="CJ115">
            <v>1</v>
          </cell>
          <cell r="CK115">
            <v>1</v>
          </cell>
          <cell r="CL115">
            <v>1</v>
          </cell>
          <cell r="CN115" t="str">
            <v>Entre 1 y 5 años</v>
          </cell>
          <cell r="CO115" t="str">
            <v>Carrera Administrativa</v>
          </cell>
          <cell r="CP115" t="str">
            <v>MOSQUERA</v>
          </cell>
        </row>
        <row r="116">
          <cell r="C116">
            <v>52176769</v>
          </cell>
          <cell r="D116" t="str">
            <v>02.05.2023 12:10</v>
          </cell>
          <cell r="E116" t="str">
            <v>02.05.2023 12:30</v>
          </cell>
          <cell r="F116" t="str">
            <v>Participación completa</v>
          </cell>
          <cell r="G116">
            <v>10</v>
          </cell>
          <cell r="H116">
            <v>10</v>
          </cell>
          <cell r="I116" t="str">
            <v>N/A</v>
          </cell>
          <cell r="K116">
            <v>4</v>
          </cell>
          <cell r="L116">
            <v>4</v>
          </cell>
          <cell r="M116">
            <v>4</v>
          </cell>
          <cell r="N116">
            <v>4</v>
          </cell>
          <cell r="O116">
            <v>4</v>
          </cell>
          <cell r="P116">
            <v>4</v>
          </cell>
          <cell r="Q116">
            <v>4</v>
          </cell>
          <cell r="R116">
            <v>4</v>
          </cell>
          <cell r="T116">
            <v>4</v>
          </cell>
          <cell r="U116">
            <v>4</v>
          </cell>
          <cell r="V116">
            <v>4</v>
          </cell>
          <cell r="W116">
            <v>4</v>
          </cell>
          <cell r="X116">
            <v>4</v>
          </cell>
          <cell r="Y116">
            <v>4</v>
          </cell>
          <cell r="Z116">
            <v>4</v>
          </cell>
          <cell r="AA116">
            <v>4</v>
          </cell>
          <cell r="AC116">
            <v>3</v>
          </cell>
          <cell r="AD116">
            <v>4</v>
          </cell>
          <cell r="AE116">
            <v>3</v>
          </cell>
          <cell r="AF116">
            <v>4</v>
          </cell>
          <cell r="AG116">
            <v>4</v>
          </cell>
          <cell r="AH116">
            <v>4</v>
          </cell>
          <cell r="AI116">
            <v>4</v>
          </cell>
          <cell r="AJ116">
            <v>4</v>
          </cell>
          <cell r="AL116">
            <v>4</v>
          </cell>
          <cell r="AM116">
            <v>3</v>
          </cell>
          <cell r="AN116">
            <v>3</v>
          </cell>
          <cell r="AO116">
            <v>4</v>
          </cell>
          <cell r="AP116">
            <v>4</v>
          </cell>
          <cell r="AQ116">
            <v>4</v>
          </cell>
          <cell r="AR116">
            <v>4</v>
          </cell>
          <cell r="AS116">
            <v>4</v>
          </cell>
          <cell r="AU116">
            <v>3</v>
          </cell>
          <cell r="AV116">
            <v>3</v>
          </cell>
          <cell r="AW116">
            <v>4</v>
          </cell>
          <cell r="AX116">
            <v>4</v>
          </cell>
          <cell r="AY116">
            <v>4</v>
          </cell>
          <cell r="AZ116">
            <v>4</v>
          </cell>
          <cell r="BA116">
            <v>4</v>
          </cell>
          <cell r="BB116">
            <v>4</v>
          </cell>
          <cell r="BC116" t="str">
            <v>Femenino</v>
          </cell>
          <cell r="BD116" t="str">
            <v>Soltero (a)</v>
          </cell>
          <cell r="BE116" t="str">
            <v>Entre 1965 y 1981</v>
          </cell>
          <cell r="BF116" t="str">
            <v>Técnico / tecnólogo</v>
          </cell>
          <cell r="BG116" t="str">
            <v>Propia</v>
          </cell>
          <cell r="BH116">
            <v>1</v>
          </cell>
          <cell r="BI116" t="str">
            <v>De 6 a 12 años</v>
          </cell>
          <cell r="BO116">
            <v>1</v>
          </cell>
          <cell r="BU116" t="str">
            <v>no</v>
          </cell>
          <cell r="BV116" t="str">
            <v>Caja de compensación</v>
          </cell>
          <cell r="BX116">
            <v>10</v>
          </cell>
          <cell r="BY116">
            <v>10</v>
          </cell>
          <cell r="BZ116">
            <v>6</v>
          </cell>
          <cell r="CA116">
            <v>10</v>
          </cell>
          <cell r="CB116">
            <v>10</v>
          </cell>
          <cell r="CC116">
            <v>8</v>
          </cell>
          <cell r="CD116">
            <v>8</v>
          </cell>
          <cell r="CF116">
            <v>3</v>
          </cell>
          <cell r="CG116">
            <v>1</v>
          </cell>
          <cell r="CH116">
            <v>1</v>
          </cell>
          <cell r="CJ116">
            <v>3</v>
          </cell>
          <cell r="CK116">
            <v>1</v>
          </cell>
          <cell r="CL116">
            <v>1</v>
          </cell>
          <cell r="CN116" t="str">
            <v>Menos de 1 año</v>
          </cell>
          <cell r="CO116" t="str">
            <v>Carrera Administrativa</v>
          </cell>
          <cell r="CP116" t="str">
            <v>MADRID</v>
          </cell>
        </row>
        <row r="117">
          <cell r="C117">
            <v>39777177</v>
          </cell>
          <cell r="D117" t="str">
            <v>02.05.2023 12:21</v>
          </cell>
          <cell r="E117" t="str">
            <v>08.05.2023 12:04</v>
          </cell>
          <cell r="F117" t="str">
            <v>Participación completa</v>
          </cell>
          <cell r="G117">
            <v>10</v>
          </cell>
          <cell r="H117">
            <v>9</v>
          </cell>
          <cell r="I117" t="str">
            <v>Agradecida por la oportunidad de estar con esta administración y con líderes excelentes como el Dr. Daniel Felipe, la Dra. Norma y el Dr. Héctor Manuel. Bendiciones</v>
          </cell>
          <cell r="K117">
            <v>4</v>
          </cell>
          <cell r="L117">
            <v>3</v>
          </cell>
          <cell r="M117">
            <v>4</v>
          </cell>
          <cell r="N117">
            <v>4</v>
          </cell>
          <cell r="O117">
            <v>2</v>
          </cell>
          <cell r="P117">
            <v>3</v>
          </cell>
          <cell r="Q117">
            <v>3</v>
          </cell>
          <cell r="R117">
            <v>3</v>
          </cell>
          <cell r="T117">
            <v>3</v>
          </cell>
          <cell r="U117">
            <v>3</v>
          </cell>
          <cell r="V117">
            <v>3</v>
          </cell>
          <cell r="W117">
            <v>3</v>
          </cell>
          <cell r="X117">
            <v>3</v>
          </cell>
          <cell r="Y117">
            <v>2</v>
          </cell>
          <cell r="Z117">
            <v>3</v>
          </cell>
          <cell r="AA117">
            <v>2</v>
          </cell>
          <cell r="AC117">
            <v>3</v>
          </cell>
          <cell r="AD117">
            <v>3</v>
          </cell>
          <cell r="AE117">
            <v>3</v>
          </cell>
          <cell r="AF117">
            <v>3</v>
          </cell>
          <cell r="AG117">
            <v>3</v>
          </cell>
          <cell r="AH117">
            <v>3</v>
          </cell>
          <cell r="AI117">
            <v>3</v>
          </cell>
          <cell r="AJ117">
            <v>4</v>
          </cell>
          <cell r="AL117">
            <v>3</v>
          </cell>
          <cell r="AM117">
            <v>3</v>
          </cell>
          <cell r="AN117">
            <v>3</v>
          </cell>
          <cell r="AO117">
            <v>3</v>
          </cell>
          <cell r="AP117">
            <v>3</v>
          </cell>
          <cell r="AQ117">
            <v>3</v>
          </cell>
          <cell r="AR117">
            <v>4</v>
          </cell>
          <cell r="AS117">
            <v>4</v>
          </cell>
          <cell r="AU117">
            <v>4</v>
          </cell>
          <cell r="AV117">
            <v>3</v>
          </cell>
          <cell r="AW117">
            <v>4</v>
          </cell>
          <cell r="AX117">
            <v>4</v>
          </cell>
          <cell r="AY117">
            <v>4</v>
          </cell>
          <cell r="AZ117">
            <v>3</v>
          </cell>
          <cell r="BA117">
            <v>4</v>
          </cell>
          <cell r="BB117">
            <v>4</v>
          </cell>
          <cell r="BC117" t="str">
            <v>Femenino</v>
          </cell>
          <cell r="BD117" t="str">
            <v>Separado (a) / Divorciado (a)</v>
          </cell>
          <cell r="BE117" t="str">
            <v>Entre 1965 y 1981</v>
          </cell>
          <cell r="BF117" t="str">
            <v>Especialización / Maestria</v>
          </cell>
          <cell r="BG117" t="str">
            <v>Propia</v>
          </cell>
          <cell r="BH117">
            <v>1</v>
          </cell>
          <cell r="BI117" t="str">
            <v>Más de 18 años</v>
          </cell>
          <cell r="BO117">
            <v>1</v>
          </cell>
          <cell r="BU117" t="str">
            <v>no</v>
          </cell>
          <cell r="BV117" t="str">
            <v>Amigos o familiares</v>
          </cell>
          <cell r="BX117">
            <v>1</v>
          </cell>
          <cell r="BY117">
            <v>10</v>
          </cell>
          <cell r="BZ117">
            <v>10</v>
          </cell>
          <cell r="CA117">
            <v>7</v>
          </cell>
          <cell r="CB117">
            <v>10</v>
          </cell>
          <cell r="CC117">
            <v>6</v>
          </cell>
          <cell r="CD117">
            <v>7</v>
          </cell>
          <cell r="CF117">
            <v>2</v>
          </cell>
          <cell r="CG117">
            <v>3</v>
          </cell>
          <cell r="CH117">
            <v>2</v>
          </cell>
          <cell r="CJ117">
            <v>2</v>
          </cell>
          <cell r="CK117">
            <v>2</v>
          </cell>
          <cell r="CL117">
            <v>2</v>
          </cell>
          <cell r="CN117" t="str">
            <v>Entre 11 y 20 años</v>
          </cell>
          <cell r="CO117" t="str">
            <v>Contratista</v>
          </cell>
          <cell r="CP117" t="str">
            <v>FUNZA</v>
          </cell>
        </row>
        <row r="118">
          <cell r="C118">
            <v>52662400</v>
          </cell>
          <cell r="D118" t="str">
            <v>02.05.2023 12:23</v>
          </cell>
          <cell r="E118" t="str">
            <v>04.05.2023 05:58</v>
          </cell>
          <cell r="F118" t="str">
            <v>Participación completa</v>
          </cell>
          <cell r="G118">
            <v>10</v>
          </cell>
          <cell r="H118">
            <v>10</v>
          </cell>
          <cell r="I118" t="str">
            <v>Las herramientas y el ambiente de trabajo es de apoyo y bienestar a la vida laboral</v>
          </cell>
          <cell r="K118">
            <v>4</v>
          </cell>
          <cell r="L118">
            <v>4</v>
          </cell>
          <cell r="M118">
            <v>4</v>
          </cell>
          <cell r="N118">
            <v>4</v>
          </cell>
          <cell r="O118">
            <v>4</v>
          </cell>
          <cell r="P118">
            <v>4</v>
          </cell>
          <cell r="Q118">
            <v>4</v>
          </cell>
          <cell r="R118">
            <v>4</v>
          </cell>
          <cell r="T118">
            <v>4</v>
          </cell>
          <cell r="U118">
            <v>4</v>
          </cell>
          <cell r="V118">
            <v>4</v>
          </cell>
          <cell r="W118">
            <v>4</v>
          </cell>
          <cell r="X118">
            <v>4</v>
          </cell>
          <cell r="Y118">
            <v>4</v>
          </cell>
          <cell r="Z118">
            <v>4</v>
          </cell>
          <cell r="AA118">
            <v>3</v>
          </cell>
          <cell r="AC118">
            <v>4</v>
          </cell>
          <cell r="AD118">
            <v>4</v>
          </cell>
          <cell r="AE118">
            <v>4</v>
          </cell>
          <cell r="AF118">
            <v>4</v>
          </cell>
          <cell r="AG118">
            <v>4</v>
          </cell>
          <cell r="AH118">
            <v>4</v>
          </cell>
          <cell r="AI118">
            <v>4</v>
          </cell>
          <cell r="AJ118">
            <v>4</v>
          </cell>
          <cell r="AL118">
            <v>4</v>
          </cell>
          <cell r="AM118">
            <v>4</v>
          </cell>
          <cell r="AN118">
            <v>4</v>
          </cell>
          <cell r="AO118">
            <v>4</v>
          </cell>
          <cell r="AP118">
            <v>4</v>
          </cell>
          <cell r="AQ118">
            <v>4</v>
          </cell>
          <cell r="AR118">
            <v>4</v>
          </cell>
          <cell r="AS118">
            <v>4</v>
          </cell>
          <cell r="AU118">
            <v>4</v>
          </cell>
          <cell r="AV118">
            <v>4</v>
          </cell>
          <cell r="AW118">
            <v>3</v>
          </cell>
          <cell r="AX118">
            <v>4</v>
          </cell>
          <cell r="AY118">
            <v>3</v>
          </cell>
          <cell r="AZ118">
            <v>3</v>
          </cell>
          <cell r="BA118">
            <v>4</v>
          </cell>
          <cell r="BB118">
            <v>4</v>
          </cell>
          <cell r="BC118" t="str">
            <v>Femenino</v>
          </cell>
          <cell r="BD118" t="str">
            <v>Soltero (a)</v>
          </cell>
          <cell r="BE118" t="str">
            <v>Entre 1965 y 1981</v>
          </cell>
          <cell r="BF118" t="str">
            <v>Especialización / Maestria</v>
          </cell>
          <cell r="BG118" t="str">
            <v>Propia</v>
          </cell>
          <cell r="BH118" t="str">
            <v>Ninguno (a)</v>
          </cell>
          <cell r="BO118">
            <v>1</v>
          </cell>
          <cell r="BU118" t="str">
            <v>sí</v>
          </cell>
          <cell r="BV118" t="str">
            <v>Bancos</v>
          </cell>
          <cell r="BX118">
            <v>1</v>
          </cell>
          <cell r="BY118">
            <v>10</v>
          </cell>
          <cell r="BZ118">
            <v>10</v>
          </cell>
          <cell r="CA118">
            <v>10</v>
          </cell>
          <cell r="CB118">
            <v>10</v>
          </cell>
          <cell r="CC118">
            <v>1</v>
          </cell>
          <cell r="CD118">
            <v>1</v>
          </cell>
          <cell r="CF118">
            <v>1</v>
          </cell>
          <cell r="CG118">
            <v>2</v>
          </cell>
          <cell r="CH118">
            <v>2</v>
          </cell>
          <cell r="CJ118">
            <v>1</v>
          </cell>
          <cell r="CK118">
            <v>2</v>
          </cell>
          <cell r="CL118">
            <v>2</v>
          </cell>
          <cell r="CN118" t="str">
            <v>Entre 11 y 20 años</v>
          </cell>
          <cell r="CO118" t="str">
            <v>Libre Nombramiento</v>
          </cell>
          <cell r="CP118" t="str">
            <v>FUNZA</v>
          </cell>
        </row>
        <row r="119">
          <cell r="C119">
            <v>1072649865</v>
          </cell>
          <cell r="D119" t="str">
            <v>02.05.2023 12:27</v>
          </cell>
          <cell r="E119" t="str">
            <v>02.05.2023 12:35</v>
          </cell>
          <cell r="F119" t="str">
            <v>Participación completa</v>
          </cell>
          <cell r="G119">
            <v>5</v>
          </cell>
          <cell r="H119">
            <v>4</v>
          </cell>
          <cell r="I119" t="str">
            <v>La calificación se da sobre la Secretaría de Planeación y Ordenamiento.</v>
          </cell>
          <cell r="K119">
            <v>4</v>
          </cell>
          <cell r="L119">
            <v>2</v>
          </cell>
          <cell r="M119">
            <v>3</v>
          </cell>
          <cell r="N119">
            <v>3</v>
          </cell>
          <cell r="O119">
            <v>2</v>
          </cell>
          <cell r="P119">
            <v>2</v>
          </cell>
          <cell r="Q119">
            <v>3</v>
          </cell>
          <cell r="R119">
            <v>3</v>
          </cell>
          <cell r="T119">
            <v>2</v>
          </cell>
          <cell r="U119">
            <v>3</v>
          </cell>
          <cell r="V119">
            <v>2</v>
          </cell>
          <cell r="W119">
            <v>2</v>
          </cell>
          <cell r="X119">
            <v>2</v>
          </cell>
          <cell r="Y119">
            <v>2</v>
          </cell>
          <cell r="Z119">
            <v>2</v>
          </cell>
          <cell r="AA119">
            <v>2</v>
          </cell>
          <cell r="AC119">
            <v>2</v>
          </cell>
          <cell r="AD119">
            <v>2</v>
          </cell>
          <cell r="AE119">
            <v>3</v>
          </cell>
          <cell r="AF119">
            <v>3</v>
          </cell>
          <cell r="AG119">
            <v>2</v>
          </cell>
          <cell r="AH119">
            <v>2</v>
          </cell>
          <cell r="AI119">
            <v>2</v>
          </cell>
          <cell r="AJ119">
            <v>3</v>
          </cell>
          <cell r="AL119">
            <v>3</v>
          </cell>
          <cell r="AM119">
            <v>2</v>
          </cell>
          <cell r="AN119">
            <v>2</v>
          </cell>
          <cell r="AO119">
            <v>3</v>
          </cell>
          <cell r="AP119">
            <v>3</v>
          </cell>
          <cell r="AQ119">
            <v>3</v>
          </cell>
          <cell r="AR119">
            <v>4</v>
          </cell>
          <cell r="AS119">
            <v>2</v>
          </cell>
          <cell r="AU119">
            <v>2</v>
          </cell>
          <cell r="AV119">
            <v>2</v>
          </cell>
          <cell r="AW119">
            <v>2</v>
          </cell>
          <cell r="AX119">
            <v>2</v>
          </cell>
          <cell r="AY119">
            <v>2</v>
          </cell>
          <cell r="AZ119">
            <v>3</v>
          </cell>
          <cell r="BA119">
            <v>3</v>
          </cell>
          <cell r="BB119">
            <v>3</v>
          </cell>
          <cell r="BC119" t="str">
            <v>Masculino</v>
          </cell>
          <cell r="BD119" t="str">
            <v>Soltero (a)</v>
          </cell>
          <cell r="BE119" t="str">
            <v>Entre 1982 y 1994</v>
          </cell>
          <cell r="BF119" t="str">
            <v>Profesional</v>
          </cell>
          <cell r="BG119" t="str">
            <v>Propia</v>
          </cell>
          <cell r="BH119">
            <v>1</v>
          </cell>
          <cell r="BI119" t="str">
            <v>Entre 2 y 6 años</v>
          </cell>
          <cell r="BR119">
            <v>1</v>
          </cell>
          <cell r="BU119" t="str">
            <v>sí</v>
          </cell>
          <cell r="BV119" t="str">
            <v>Amigos o familiares</v>
          </cell>
          <cell r="BX119">
            <v>7</v>
          </cell>
          <cell r="BY119">
            <v>10</v>
          </cell>
          <cell r="BZ119">
            <v>10</v>
          </cell>
          <cell r="CA119">
            <v>9</v>
          </cell>
          <cell r="CB119">
            <v>10</v>
          </cell>
          <cell r="CC119">
            <v>10</v>
          </cell>
          <cell r="CD119">
            <v>10</v>
          </cell>
          <cell r="CF119">
            <v>4</v>
          </cell>
          <cell r="CG119">
            <v>2</v>
          </cell>
          <cell r="CH119">
            <v>3</v>
          </cell>
          <cell r="CJ119">
            <v>4</v>
          </cell>
          <cell r="CK119">
            <v>2</v>
          </cell>
          <cell r="CL119">
            <v>3</v>
          </cell>
          <cell r="CN119" t="str">
            <v>Entre 6 y 10 años</v>
          </cell>
          <cell r="CO119" t="str">
            <v>Contratista</v>
          </cell>
          <cell r="CP119" t="str">
            <v>FUNZA</v>
          </cell>
        </row>
        <row r="120">
          <cell r="C120">
            <v>1070961157</v>
          </cell>
          <cell r="D120" t="str">
            <v>02.05.2023 12:46</v>
          </cell>
          <cell r="E120" t="str">
            <v>02.05.2023 12:55</v>
          </cell>
          <cell r="F120" t="str">
            <v>Participación completa</v>
          </cell>
          <cell r="G120">
            <v>8</v>
          </cell>
          <cell r="H120">
            <v>9</v>
          </cell>
          <cell r="K120">
            <v>4</v>
          </cell>
          <cell r="L120">
            <v>4</v>
          </cell>
          <cell r="M120">
            <v>3</v>
          </cell>
          <cell r="N120">
            <v>4</v>
          </cell>
          <cell r="O120">
            <v>3</v>
          </cell>
          <cell r="P120">
            <v>4</v>
          </cell>
          <cell r="Q120">
            <v>3</v>
          </cell>
          <cell r="R120">
            <v>3</v>
          </cell>
          <cell r="T120">
            <v>3</v>
          </cell>
          <cell r="U120">
            <v>2</v>
          </cell>
          <cell r="V120">
            <v>1</v>
          </cell>
          <cell r="W120">
            <v>2</v>
          </cell>
          <cell r="X120">
            <v>2</v>
          </cell>
          <cell r="Y120">
            <v>2</v>
          </cell>
          <cell r="Z120">
            <v>2</v>
          </cell>
          <cell r="AA120">
            <v>2</v>
          </cell>
          <cell r="AC120">
            <v>3</v>
          </cell>
          <cell r="AD120">
            <v>3</v>
          </cell>
          <cell r="AE120">
            <v>3</v>
          </cell>
          <cell r="AF120">
            <v>3</v>
          </cell>
          <cell r="AG120">
            <v>2</v>
          </cell>
          <cell r="AH120">
            <v>2</v>
          </cell>
          <cell r="AI120">
            <v>2</v>
          </cell>
          <cell r="AJ120">
            <v>2</v>
          </cell>
          <cell r="AL120">
            <v>3</v>
          </cell>
          <cell r="AM120">
            <v>3</v>
          </cell>
          <cell r="AN120">
            <v>3</v>
          </cell>
          <cell r="AO120">
            <v>3</v>
          </cell>
          <cell r="AP120">
            <v>3</v>
          </cell>
          <cell r="AQ120">
            <v>3</v>
          </cell>
          <cell r="AR120">
            <v>4</v>
          </cell>
          <cell r="AS120">
            <v>3</v>
          </cell>
          <cell r="AU120">
            <v>2</v>
          </cell>
          <cell r="AV120">
            <v>3</v>
          </cell>
          <cell r="AW120">
            <v>2</v>
          </cell>
          <cell r="AX120">
            <v>3</v>
          </cell>
          <cell r="AY120">
            <v>3</v>
          </cell>
          <cell r="AZ120">
            <v>3</v>
          </cell>
          <cell r="BA120">
            <v>3</v>
          </cell>
          <cell r="BB120">
            <v>3</v>
          </cell>
          <cell r="BC120" t="str">
            <v>Femenino</v>
          </cell>
          <cell r="BD120" t="str">
            <v>Soltero (a)</v>
          </cell>
          <cell r="BE120" t="str">
            <v>Entre 1982 y 1994</v>
          </cell>
          <cell r="BF120" t="str">
            <v>Profesional</v>
          </cell>
          <cell r="BG120" t="str">
            <v>Arrendada</v>
          </cell>
          <cell r="BH120">
            <v>1</v>
          </cell>
          <cell r="BI120" t="str">
            <v>Entre 12 y 18 años</v>
          </cell>
          <cell r="BO120">
            <v>1</v>
          </cell>
          <cell r="BU120" t="str">
            <v>sí</v>
          </cell>
          <cell r="BV120" t="str">
            <v>Amigos o familiares</v>
          </cell>
          <cell r="BX120">
            <v>1</v>
          </cell>
          <cell r="BY120">
            <v>8</v>
          </cell>
          <cell r="BZ120">
            <v>8</v>
          </cell>
          <cell r="CA120">
            <v>8</v>
          </cell>
          <cell r="CB120">
            <v>6</v>
          </cell>
          <cell r="CC120">
            <v>6</v>
          </cell>
          <cell r="CD120">
            <v>5</v>
          </cell>
          <cell r="CF120">
            <v>2</v>
          </cell>
          <cell r="CG120">
            <v>3</v>
          </cell>
          <cell r="CH120">
            <v>3</v>
          </cell>
          <cell r="CJ120">
            <v>1</v>
          </cell>
          <cell r="CK120">
            <v>2</v>
          </cell>
          <cell r="CL120">
            <v>2</v>
          </cell>
          <cell r="CN120" t="str">
            <v>Entre 1 y 5 años</v>
          </cell>
          <cell r="CO120" t="str">
            <v>Carrera Administrativa</v>
          </cell>
          <cell r="CP120" t="str">
            <v>FACATATIVA</v>
          </cell>
        </row>
        <row r="121">
          <cell r="C121">
            <v>1013644424</v>
          </cell>
          <cell r="D121" t="str">
            <v>02.05.2023 12:54</v>
          </cell>
          <cell r="E121" t="str">
            <v>02.05.2023 13:00</v>
          </cell>
          <cell r="F121" t="str">
            <v>Participación completa</v>
          </cell>
          <cell r="G121">
            <v>8</v>
          </cell>
          <cell r="H121">
            <v>8</v>
          </cell>
          <cell r="K121">
            <v>3</v>
          </cell>
          <cell r="L121">
            <v>3</v>
          </cell>
          <cell r="M121">
            <v>3</v>
          </cell>
          <cell r="N121">
            <v>3</v>
          </cell>
          <cell r="O121">
            <v>3</v>
          </cell>
          <cell r="P121">
            <v>3</v>
          </cell>
          <cell r="Q121">
            <v>3</v>
          </cell>
          <cell r="R121">
            <v>3</v>
          </cell>
          <cell r="T121">
            <v>3</v>
          </cell>
          <cell r="U121">
            <v>3</v>
          </cell>
          <cell r="V121">
            <v>2</v>
          </cell>
          <cell r="W121">
            <v>3</v>
          </cell>
          <cell r="X121">
            <v>3</v>
          </cell>
          <cell r="Y121">
            <v>2</v>
          </cell>
          <cell r="Z121">
            <v>2</v>
          </cell>
          <cell r="AA121">
            <v>3</v>
          </cell>
          <cell r="AC121">
            <v>2</v>
          </cell>
          <cell r="AD121">
            <v>3</v>
          </cell>
          <cell r="AE121">
            <v>2</v>
          </cell>
          <cell r="AF121">
            <v>3</v>
          </cell>
          <cell r="AG121">
            <v>2</v>
          </cell>
          <cell r="AH121">
            <v>3</v>
          </cell>
          <cell r="AI121">
            <v>3</v>
          </cell>
          <cell r="AJ121">
            <v>3</v>
          </cell>
          <cell r="AL121">
            <v>3</v>
          </cell>
          <cell r="AM121">
            <v>3</v>
          </cell>
          <cell r="AN121">
            <v>3</v>
          </cell>
          <cell r="AO121">
            <v>3</v>
          </cell>
          <cell r="AP121">
            <v>3</v>
          </cell>
          <cell r="AQ121">
            <v>3</v>
          </cell>
          <cell r="AR121">
            <v>3</v>
          </cell>
          <cell r="AS121">
            <v>3</v>
          </cell>
          <cell r="AU121">
            <v>2</v>
          </cell>
          <cell r="AV121">
            <v>3</v>
          </cell>
          <cell r="AW121">
            <v>3</v>
          </cell>
          <cell r="AX121">
            <v>3</v>
          </cell>
          <cell r="AY121">
            <v>3</v>
          </cell>
          <cell r="AZ121">
            <v>3</v>
          </cell>
          <cell r="BA121">
            <v>3</v>
          </cell>
          <cell r="BB121">
            <v>3</v>
          </cell>
          <cell r="BC121" t="str">
            <v>Femenino</v>
          </cell>
          <cell r="BD121" t="str">
            <v>Soltero (a)</v>
          </cell>
          <cell r="BE121" t="str">
            <v>Entre 1982 y 1994</v>
          </cell>
          <cell r="BF121" t="str">
            <v>Profesional</v>
          </cell>
          <cell r="BG121" t="str">
            <v>Arrendada</v>
          </cell>
          <cell r="BH121" t="str">
            <v>Ninguno (a)</v>
          </cell>
          <cell r="BO121">
            <v>1</v>
          </cell>
          <cell r="BU121" t="str">
            <v>no</v>
          </cell>
          <cell r="BV121" t="str">
            <v>Bancos</v>
          </cell>
          <cell r="BX121">
            <v>5</v>
          </cell>
          <cell r="BY121">
            <v>10</v>
          </cell>
          <cell r="BZ121">
            <v>9</v>
          </cell>
          <cell r="CA121">
            <v>9</v>
          </cell>
          <cell r="CB121">
            <v>10</v>
          </cell>
          <cell r="CC121">
            <v>4</v>
          </cell>
          <cell r="CD121">
            <v>7</v>
          </cell>
          <cell r="CF121">
            <v>2</v>
          </cell>
          <cell r="CG121">
            <v>4</v>
          </cell>
          <cell r="CH121">
            <v>3</v>
          </cell>
          <cell r="CJ121">
            <v>4</v>
          </cell>
          <cell r="CK121">
            <v>3</v>
          </cell>
          <cell r="CL121">
            <v>3</v>
          </cell>
          <cell r="CN121" t="str">
            <v>Entre 1 y 5 años</v>
          </cell>
          <cell r="CO121" t="str">
            <v>Carrera Administrativa</v>
          </cell>
          <cell r="CP121" t="str">
            <v>FUNZA</v>
          </cell>
        </row>
        <row r="122">
          <cell r="C122">
            <v>52660273</v>
          </cell>
          <cell r="D122" t="str">
            <v>02.05.2023 13:19</v>
          </cell>
          <cell r="E122" t="str">
            <v>02.05.2023 21:19</v>
          </cell>
          <cell r="F122" t="str">
            <v>Participación completa</v>
          </cell>
          <cell r="G122">
            <v>10</v>
          </cell>
          <cell r="H122">
            <v>10</v>
          </cell>
          <cell r="K122">
            <v>4</v>
          </cell>
          <cell r="L122">
            <v>4</v>
          </cell>
          <cell r="M122">
            <v>4</v>
          </cell>
          <cell r="N122">
            <v>4</v>
          </cell>
          <cell r="O122">
            <v>4</v>
          </cell>
          <cell r="P122">
            <v>3</v>
          </cell>
          <cell r="Q122">
            <v>4</v>
          </cell>
          <cell r="R122">
            <v>4</v>
          </cell>
          <cell r="T122">
            <v>4</v>
          </cell>
          <cell r="U122">
            <v>4</v>
          </cell>
          <cell r="V122">
            <v>4</v>
          </cell>
          <cell r="W122">
            <v>4</v>
          </cell>
          <cell r="X122">
            <v>4</v>
          </cell>
          <cell r="Y122">
            <v>4</v>
          </cell>
          <cell r="Z122">
            <v>3</v>
          </cell>
          <cell r="AA122">
            <v>4</v>
          </cell>
          <cell r="AC122">
            <v>4</v>
          </cell>
          <cell r="AD122">
            <v>4</v>
          </cell>
          <cell r="AE122">
            <v>4</v>
          </cell>
          <cell r="AF122">
            <v>4</v>
          </cell>
          <cell r="AG122">
            <v>4</v>
          </cell>
          <cell r="AH122">
            <v>4</v>
          </cell>
          <cell r="AI122">
            <v>4</v>
          </cell>
          <cell r="AJ122">
            <v>4</v>
          </cell>
          <cell r="AL122">
            <v>4</v>
          </cell>
          <cell r="AM122">
            <v>4</v>
          </cell>
          <cell r="AN122">
            <v>4</v>
          </cell>
          <cell r="AO122">
            <v>4</v>
          </cell>
          <cell r="AP122">
            <v>4</v>
          </cell>
          <cell r="AQ122">
            <v>4</v>
          </cell>
          <cell r="AR122">
            <v>4</v>
          </cell>
          <cell r="AS122">
            <v>4</v>
          </cell>
          <cell r="AU122">
            <v>4</v>
          </cell>
          <cell r="AV122">
            <v>4</v>
          </cell>
          <cell r="AW122">
            <v>4</v>
          </cell>
          <cell r="AX122">
            <v>4</v>
          </cell>
          <cell r="AY122">
            <v>4</v>
          </cell>
          <cell r="AZ122">
            <v>4</v>
          </cell>
          <cell r="BA122">
            <v>4</v>
          </cell>
          <cell r="BB122">
            <v>4</v>
          </cell>
          <cell r="BC122" t="str">
            <v>Femenino</v>
          </cell>
          <cell r="BD122" t="str">
            <v>Soltero (a)</v>
          </cell>
          <cell r="BE122" t="str">
            <v>Entre 1982 y 1994</v>
          </cell>
          <cell r="BF122" t="str">
            <v>Especialización / Maestria</v>
          </cell>
          <cell r="BG122" t="str">
            <v>Arrendada</v>
          </cell>
          <cell r="BH122" t="str">
            <v>Ninguno (a)</v>
          </cell>
          <cell r="BO122">
            <v>1</v>
          </cell>
          <cell r="BU122" t="str">
            <v>sí</v>
          </cell>
          <cell r="BV122" t="str">
            <v>Fondo de empleados</v>
          </cell>
          <cell r="BX122">
            <v>1</v>
          </cell>
          <cell r="BY122">
            <v>1</v>
          </cell>
          <cell r="BZ122">
            <v>10</v>
          </cell>
          <cell r="CA122">
            <v>10</v>
          </cell>
          <cell r="CB122">
            <v>8</v>
          </cell>
          <cell r="CC122">
            <v>1</v>
          </cell>
          <cell r="CD122">
            <v>10</v>
          </cell>
          <cell r="CF122">
            <v>2</v>
          </cell>
          <cell r="CG122">
            <v>4</v>
          </cell>
          <cell r="CH122">
            <v>4</v>
          </cell>
          <cell r="CJ122">
            <v>1</v>
          </cell>
          <cell r="CK122">
            <v>1</v>
          </cell>
          <cell r="CL122">
            <v>3</v>
          </cell>
          <cell r="CN122" t="str">
            <v>Entre 6 y 10 años</v>
          </cell>
          <cell r="CO122" t="str">
            <v>Contratista</v>
          </cell>
          <cell r="CP122" t="str">
            <v>FUNZA</v>
          </cell>
        </row>
        <row r="123">
          <cell r="C123">
            <v>1116778141</v>
          </cell>
          <cell r="D123" t="str">
            <v>02.05.2023 13:21</v>
          </cell>
          <cell r="E123" t="str">
            <v>02.05.2023 13:30</v>
          </cell>
          <cell r="F123" t="str">
            <v>Participación completa</v>
          </cell>
          <cell r="G123">
            <v>10</v>
          </cell>
          <cell r="H123">
            <v>10</v>
          </cell>
          <cell r="I123" t="str">
            <v>Ninguno</v>
          </cell>
          <cell r="K123">
            <v>3</v>
          </cell>
          <cell r="L123">
            <v>4</v>
          </cell>
          <cell r="M123">
            <v>4</v>
          </cell>
          <cell r="N123">
            <v>3</v>
          </cell>
          <cell r="O123">
            <v>2</v>
          </cell>
          <cell r="P123">
            <v>3</v>
          </cell>
          <cell r="Q123">
            <v>3</v>
          </cell>
          <cell r="R123">
            <v>3</v>
          </cell>
          <cell r="T123">
            <v>3</v>
          </cell>
          <cell r="U123">
            <v>3</v>
          </cell>
          <cell r="V123">
            <v>3</v>
          </cell>
          <cell r="W123">
            <v>3</v>
          </cell>
          <cell r="X123">
            <v>3</v>
          </cell>
          <cell r="Y123">
            <v>3</v>
          </cell>
          <cell r="Z123">
            <v>3</v>
          </cell>
          <cell r="AA123">
            <v>3</v>
          </cell>
          <cell r="AC123">
            <v>3</v>
          </cell>
          <cell r="AD123">
            <v>3</v>
          </cell>
          <cell r="AE123">
            <v>3</v>
          </cell>
          <cell r="AF123">
            <v>3</v>
          </cell>
          <cell r="AG123">
            <v>3</v>
          </cell>
          <cell r="AH123">
            <v>3</v>
          </cell>
          <cell r="AI123">
            <v>3</v>
          </cell>
          <cell r="AJ123">
            <v>3</v>
          </cell>
          <cell r="AL123">
            <v>3</v>
          </cell>
          <cell r="AM123">
            <v>3</v>
          </cell>
          <cell r="AN123">
            <v>3</v>
          </cell>
          <cell r="AO123">
            <v>3</v>
          </cell>
          <cell r="AP123">
            <v>4</v>
          </cell>
          <cell r="AQ123">
            <v>3</v>
          </cell>
          <cell r="AR123">
            <v>4</v>
          </cell>
          <cell r="AS123">
            <v>4</v>
          </cell>
          <cell r="AU123">
            <v>3</v>
          </cell>
          <cell r="AV123">
            <v>4</v>
          </cell>
          <cell r="AW123">
            <v>3</v>
          </cell>
          <cell r="AX123">
            <v>3</v>
          </cell>
          <cell r="AY123">
            <v>3</v>
          </cell>
          <cell r="AZ123">
            <v>3</v>
          </cell>
          <cell r="BA123">
            <v>3</v>
          </cell>
          <cell r="BB123">
            <v>3</v>
          </cell>
          <cell r="BC123" t="str">
            <v>Femenino</v>
          </cell>
          <cell r="BD123" t="str">
            <v>Unión Libre</v>
          </cell>
          <cell r="BE123" t="str">
            <v>Entre 1982 y 1994</v>
          </cell>
          <cell r="BF123" t="str">
            <v>Técnico / tecnólogo</v>
          </cell>
          <cell r="BG123" t="str">
            <v>Propia</v>
          </cell>
          <cell r="BH123">
            <v>1</v>
          </cell>
          <cell r="BI123" t="str">
            <v>De 6 a 12 años</v>
          </cell>
          <cell r="BP123">
            <v>1</v>
          </cell>
          <cell r="BU123" t="str">
            <v>sí</v>
          </cell>
          <cell r="BV123" t="str">
            <v>Bancos</v>
          </cell>
          <cell r="BX123">
            <v>10</v>
          </cell>
          <cell r="BY123">
            <v>9</v>
          </cell>
          <cell r="BZ123">
            <v>8</v>
          </cell>
          <cell r="CA123">
            <v>10</v>
          </cell>
          <cell r="CB123">
            <v>10</v>
          </cell>
          <cell r="CC123">
            <v>9</v>
          </cell>
          <cell r="CD123">
            <v>10</v>
          </cell>
          <cell r="CF123">
            <v>1</v>
          </cell>
          <cell r="CG123">
            <v>1</v>
          </cell>
          <cell r="CH123">
            <v>1</v>
          </cell>
          <cell r="CJ123">
            <v>1</v>
          </cell>
          <cell r="CK123">
            <v>1</v>
          </cell>
          <cell r="CL123">
            <v>1</v>
          </cell>
          <cell r="CN123" t="str">
            <v>Entre 1 y 5 años</v>
          </cell>
          <cell r="CO123" t="str">
            <v>Contratista</v>
          </cell>
          <cell r="CP123" t="str">
            <v>FUNZA</v>
          </cell>
        </row>
        <row r="124">
          <cell r="C124">
            <v>1073519990</v>
          </cell>
          <cell r="D124" t="str">
            <v>02.05.2023 13:23</v>
          </cell>
          <cell r="E124" t="str">
            <v>08.05.2023 12:11</v>
          </cell>
          <cell r="F124" t="str">
            <v>Participación completa</v>
          </cell>
          <cell r="G124">
            <v>9</v>
          </cell>
          <cell r="H124">
            <v>6</v>
          </cell>
          <cell r="K124">
            <v>4</v>
          </cell>
          <cell r="L124">
            <v>3</v>
          </cell>
          <cell r="M124">
            <v>4</v>
          </cell>
          <cell r="N124">
            <v>4</v>
          </cell>
          <cell r="O124">
            <v>1</v>
          </cell>
          <cell r="P124">
            <v>3</v>
          </cell>
          <cell r="Q124">
            <v>2</v>
          </cell>
          <cell r="R124">
            <v>3</v>
          </cell>
          <cell r="T124">
            <v>3</v>
          </cell>
          <cell r="U124">
            <v>4</v>
          </cell>
          <cell r="V124">
            <v>2</v>
          </cell>
          <cell r="W124">
            <v>4</v>
          </cell>
          <cell r="X124">
            <v>3</v>
          </cell>
          <cell r="Y124">
            <v>2</v>
          </cell>
          <cell r="Z124">
            <v>2</v>
          </cell>
          <cell r="AA124">
            <v>3</v>
          </cell>
          <cell r="AC124">
            <v>3</v>
          </cell>
          <cell r="AD124">
            <v>3</v>
          </cell>
          <cell r="AE124">
            <v>3</v>
          </cell>
          <cell r="AF124">
            <v>3</v>
          </cell>
          <cell r="AG124">
            <v>3</v>
          </cell>
          <cell r="AH124">
            <v>3</v>
          </cell>
          <cell r="AI124">
            <v>3</v>
          </cell>
          <cell r="AJ124">
            <v>3</v>
          </cell>
          <cell r="AL124">
            <v>3</v>
          </cell>
          <cell r="AM124">
            <v>3</v>
          </cell>
          <cell r="AN124">
            <v>3</v>
          </cell>
          <cell r="AO124">
            <v>3</v>
          </cell>
          <cell r="AP124">
            <v>3</v>
          </cell>
          <cell r="AQ124">
            <v>3</v>
          </cell>
          <cell r="AR124">
            <v>3</v>
          </cell>
          <cell r="AS124">
            <v>3</v>
          </cell>
          <cell r="AU124">
            <v>3</v>
          </cell>
          <cell r="AV124">
            <v>3</v>
          </cell>
          <cell r="AW124">
            <v>3</v>
          </cell>
          <cell r="AX124">
            <v>3</v>
          </cell>
          <cell r="AY124">
            <v>3</v>
          </cell>
          <cell r="AZ124">
            <v>3</v>
          </cell>
          <cell r="BA124">
            <v>3</v>
          </cell>
          <cell r="BB124">
            <v>3</v>
          </cell>
          <cell r="BC124" t="str">
            <v>Femenino</v>
          </cell>
          <cell r="BD124" t="str">
            <v>Unión Libre</v>
          </cell>
          <cell r="BE124" t="str">
            <v>Después de 1995</v>
          </cell>
          <cell r="BF124" t="str">
            <v>Especialización / Maestria</v>
          </cell>
          <cell r="BG124" t="str">
            <v>Arrendada</v>
          </cell>
          <cell r="BH124" t="str">
            <v>Ninguno (a)</v>
          </cell>
          <cell r="BR124">
            <v>1</v>
          </cell>
          <cell r="BU124" t="str">
            <v>sí</v>
          </cell>
          <cell r="BV124" t="str">
            <v>Amigos o familiares</v>
          </cell>
          <cell r="BX124">
            <v>1</v>
          </cell>
          <cell r="BY124">
            <v>10</v>
          </cell>
          <cell r="BZ124">
            <v>10</v>
          </cell>
          <cell r="CA124">
            <v>10</v>
          </cell>
          <cell r="CB124">
            <v>9</v>
          </cell>
          <cell r="CC124">
            <v>3</v>
          </cell>
          <cell r="CD124">
            <v>4</v>
          </cell>
          <cell r="CF124">
            <v>3</v>
          </cell>
          <cell r="CG124">
            <v>3</v>
          </cell>
          <cell r="CH124">
            <v>3</v>
          </cell>
          <cell r="CJ124">
            <v>3</v>
          </cell>
          <cell r="CK124">
            <v>2</v>
          </cell>
          <cell r="CL124">
            <v>2</v>
          </cell>
          <cell r="CN124" t="str">
            <v>Entre 1 y 5 años</v>
          </cell>
          <cell r="CO124" t="str">
            <v>Contratista</v>
          </cell>
          <cell r="CP124" t="str">
            <v>FUNZA</v>
          </cell>
        </row>
        <row r="125">
          <cell r="C125">
            <v>1016027459</v>
          </cell>
          <cell r="D125" t="str">
            <v>02.05.2023 13:23</v>
          </cell>
          <cell r="E125" t="str">
            <v>02.05.2023 13:30</v>
          </cell>
          <cell r="F125" t="str">
            <v>Participación completa</v>
          </cell>
          <cell r="G125">
            <v>9</v>
          </cell>
          <cell r="H125">
            <v>9</v>
          </cell>
          <cell r="I125" t="str">
            <v>Ninguna</v>
          </cell>
          <cell r="K125">
            <v>4</v>
          </cell>
          <cell r="L125">
            <v>3</v>
          </cell>
          <cell r="M125">
            <v>4</v>
          </cell>
          <cell r="N125">
            <v>4</v>
          </cell>
          <cell r="O125">
            <v>2</v>
          </cell>
          <cell r="P125">
            <v>2</v>
          </cell>
          <cell r="Q125">
            <v>3</v>
          </cell>
          <cell r="R125">
            <v>4</v>
          </cell>
          <cell r="T125">
            <v>3</v>
          </cell>
          <cell r="U125">
            <v>4</v>
          </cell>
          <cell r="V125">
            <v>4</v>
          </cell>
          <cell r="W125">
            <v>3</v>
          </cell>
          <cell r="X125">
            <v>4</v>
          </cell>
          <cell r="Y125">
            <v>3</v>
          </cell>
          <cell r="Z125">
            <v>3</v>
          </cell>
          <cell r="AA125">
            <v>3</v>
          </cell>
          <cell r="AC125">
            <v>3</v>
          </cell>
          <cell r="AD125">
            <v>4</v>
          </cell>
          <cell r="AE125">
            <v>3</v>
          </cell>
          <cell r="AF125">
            <v>4</v>
          </cell>
          <cell r="AG125">
            <v>3</v>
          </cell>
          <cell r="AH125">
            <v>3</v>
          </cell>
          <cell r="AI125">
            <v>4</v>
          </cell>
          <cell r="AJ125">
            <v>4</v>
          </cell>
          <cell r="AL125">
            <v>4</v>
          </cell>
          <cell r="AM125">
            <v>4</v>
          </cell>
          <cell r="AN125">
            <v>3</v>
          </cell>
          <cell r="AO125">
            <v>4</v>
          </cell>
          <cell r="AP125">
            <v>4</v>
          </cell>
          <cell r="AQ125">
            <v>4</v>
          </cell>
          <cell r="AR125">
            <v>4</v>
          </cell>
          <cell r="AS125">
            <v>4</v>
          </cell>
          <cell r="AU125">
            <v>4</v>
          </cell>
          <cell r="AV125">
            <v>3</v>
          </cell>
          <cell r="AW125">
            <v>3</v>
          </cell>
          <cell r="AX125">
            <v>3</v>
          </cell>
          <cell r="AY125">
            <v>3</v>
          </cell>
          <cell r="AZ125">
            <v>3</v>
          </cell>
          <cell r="BA125">
            <v>4</v>
          </cell>
          <cell r="BB125">
            <v>3</v>
          </cell>
          <cell r="BC125" t="str">
            <v>Femenino</v>
          </cell>
          <cell r="BD125" t="str">
            <v>Soltero (a)</v>
          </cell>
          <cell r="BE125" t="str">
            <v>Entre 1982 y 1994</v>
          </cell>
          <cell r="BF125" t="str">
            <v>Profesional</v>
          </cell>
          <cell r="BG125" t="str">
            <v>Propia</v>
          </cell>
          <cell r="BH125" t="str">
            <v>Ninguno (a)</v>
          </cell>
          <cell r="BO125">
            <v>1</v>
          </cell>
          <cell r="BR125">
            <v>1</v>
          </cell>
          <cell r="BU125" t="str">
            <v>sí</v>
          </cell>
          <cell r="BV125" t="str">
            <v>Amigos o familiares</v>
          </cell>
          <cell r="BX125">
            <v>7</v>
          </cell>
          <cell r="BY125">
            <v>10</v>
          </cell>
          <cell r="BZ125">
            <v>10</v>
          </cell>
          <cell r="CA125">
            <v>10</v>
          </cell>
          <cell r="CB125">
            <v>10</v>
          </cell>
          <cell r="CC125">
            <v>10</v>
          </cell>
          <cell r="CD125">
            <v>10</v>
          </cell>
          <cell r="CF125">
            <v>2</v>
          </cell>
          <cell r="CG125">
            <v>2</v>
          </cell>
          <cell r="CH125">
            <v>3</v>
          </cell>
          <cell r="CJ125">
            <v>3</v>
          </cell>
          <cell r="CK125">
            <v>3</v>
          </cell>
          <cell r="CL125">
            <v>3</v>
          </cell>
          <cell r="CN125" t="str">
            <v>Entre 1 y 5 años</v>
          </cell>
          <cell r="CO125" t="str">
            <v>Contratista</v>
          </cell>
          <cell r="CP125" t="str">
            <v>FUNZA</v>
          </cell>
        </row>
        <row r="126">
          <cell r="C126">
            <v>52232420</v>
          </cell>
          <cell r="D126" t="str">
            <v>02.05.2023 13:23</v>
          </cell>
          <cell r="E126" t="str">
            <v>10.05.2023 14:15</v>
          </cell>
          <cell r="F126" t="str">
            <v>Participación completa</v>
          </cell>
          <cell r="G126">
            <v>6</v>
          </cell>
          <cell r="H126">
            <v>5</v>
          </cell>
          <cell r="I126" t="str">
            <v>No señor</v>
          </cell>
          <cell r="K126">
            <v>4</v>
          </cell>
          <cell r="L126">
            <v>4</v>
          </cell>
          <cell r="M126">
            <v>4</v>
          </cell>
          <cell r="N126">
            <v>3</v>
          </cell>
          <cell r="O126">
            <v>3</v>
          </cell>
          <cell r="P126">
            <v>4</v>
          </cell>
          <cell r="Q126">
            <v>4</v>
          </cell>
          <cell r="R126">
            <v>4</v>
          </cell>
          <cell r="T126">
            <v>2</v>
          </cell>
          <cell r="U126">
            <v>3</v>
          </cell>
          <cell r="V126">
            <v>2</v>
          </cell>
          <cell r="W126">
            <v>3</v>
          </cell>
          <cell r="X126">
            <v>3</v>
          </cell>
          <cell r="Y126">
            <v>2</v>
          </cell>
          <cell r="Z126">
            <v>2</v>
          </cell>
          <cell r="AA126">
            <v>3</v>
          </cell>
          <cell r="AC126">
            <v>2</v>
          </cell>
          <cell r="AD126">
            <v>4</v>
          </cell>
          <cell r="AE126">
            <v>4</v>
          </cell>
          <cell r="AF126">
            <v>4</v>
          </cell>
          <cell r="AG126">
            <v>3</v>
          </cell>
          <cell r="AH126">
            <v>3</v>
          </cell>
          <cell r="AI126">
            <v>3</v>
          </cell>
          <cell r="AJ126">
            <v>3</v>
          </cell>
          <cell r="AL126">
            <v>4</v>
          </cell>
          <cell r="AM126">
            <v>3</v>
          </cell>
          <cell r="AN126">
            <v>4</v>
          </cell>
          <cell r="AO126">
            <v>4</v>
          </cell>
          <cell r="AP126">
            <v>4</v>
          </cell>
          <cell r="AQ126">
            <v>4</v>
          </cell>
          <cell r="AR126">
            <v>4</v>
          </cell>
          <cell r="AS126">
            <v>4</v>
          </cell>
          <cell r="AU126">
            <v>3</v>
          </cell>
          <cell r="AV126">
            <v>3</v>
          </cell>
          <cell r="AW126">
            <v>4</v>
          </cell>
          <cell r="AX126">
            <v>3</v>
          </cell>
          <cell r="AY126">
            <v>4</v>
          </cell>
          <cell r="AZ126">
            <v>3</v>
          </cell>
          <cell r="BA126">
            <v>4</v>
          </cell>
          <cell r="BB126">
            <v>4</v>
          </cell>
          <cell r="BC126" t="str">
            <v>Femenino</v>
          </cell>
          <cell r="BD126" t="str">
            <v>Soltero (a)</v>
          </cell>
          <cell r="BE126" t="str">
            <v>Entre 1965 y 1981</v>
          </cell>
          <cell r="BF126" t="str">
            <v>Profesional</v>
          </cell>
          <cell r="BG126" t="str">
            <v>Propia</v>
          </cell>
          <cell r="BH126" t="str">
            <v>Ninguno (a)</v>
          </cell>
          <cell r="BO126">
            <v>1</v>
          </cell>
          <cell r="BU126" t="str">
            <v>no</v>
          </cell>
          <cell r="BV126" t="str">
            <v>Bancos</v>
          </cell>
          <cell r="BX126">
            <v>10</v>
          </cell>
          <cell r="BY126">
            <v>10</v>
          </cell>
          <cell r="BZ126">
            <v>1</v>
          </cell>
          <cell r="CA126">
            <v>1</v>
          </cell>
          <cell r="CB126">
            <v>10</v>
          </cell>
          <cell r="CC126">
            <v>10</v>
          </cell>
          <cell r="CD126">
            <v>10</v>
          </cell>
          <cell r="CF126">
            <v>2</v>
          </cell>
          <cell r="CG126">
            <v>2</v>
          </cell>
          <cell r="CH126">
            <v>2</v>
          </cell>
          <cell r="CJ126">
            <v>2</v>
          </cell>
          <cell r="CK126">
            <v>2</v>
          </cell>
          <cell r="CL126">
            <v>2</v>
          </cell>
          <cell r="CN126" t="str">
            <v>Entre 1 y 5 años</v>
          </cell>
          <cell r="CO126" t="str">
            <v>Contratista</v>
          </cell>
          <cell r="CP126" t="str">
            <v>FUNZA</v>
          </cell>
        </row>
        <row r="127">
          <cell r="C127">
            <v>39707759</v>
          </cell>
          <cell r="D127" t="str">
            <v>02.05.2023 13:24</v>
          </cell>
          <cell r="E127" t="str">
            <v>05.05.2023 12:40</v>
          </cell>
          <cell r="F127" t="str">
            <v>Participación completa</v>
          </cell>
          <cell r="G127">
            <v>9</v>
          </cell>
          <cell r="H127">
            <v>8</v>
          </cell>
          <cell r="I127" t="str">
            <v>No</v>
          </cell>
          <cell r="K127">
            <v>4</v>
          </cell>
          <cell r="L127">
            <v>4</v>
          </cell>
          <cell r="M127">
            <v>4</v>
          </cell>
          <cell r="N127">
            <v>4</v>
          </cell>
          <cell r="O127">
            <v>3</v>
          </cell>
          <cell r="P127">
            <v>3</v>
          </cell>
          <cell r="Q127">
            <v>4</v>
          </cell>
          <cell r="R127">
            <v>3</v>
          </cell>
          <cell r="T127">
            <v>3</v>
          </cell>
          <cell r="U127">
            <v>4</v>
          </cell>
          <cell r="V127">
            <v>3</v>
          </cell>
          <cell r="W127">
            <v>2</v>
          </cell>
          <cell r="X127">
            <v>3</v>
          </cell>
          <cell r="Y127">
            <v>2</v>
          </cell>
          <cell r="Z127">
            <v>2</v>
          </cell>
          <cell r="AA127">
            <v>3</v>
          </cell>
          <cell r="AC127">
            <v>2</v>
          </cell>
          <cell r="AD127">
            <v>4</v>
          </cell>
          <cell r="AE127">
            <v>2</v>
          </cell>
          <cell r="AF127">
            <v>4</v>
          </cell>
          <cell r="AG127">
            <v>3</v>
          </cell>
          <cell r="AH127">
            <v>3</v>
          </cell>
          <cell r="AI127">
            <v>3</v>
          </cell>
          <cell r="AJ127">
            <v>3</v>
          </cell>
          <cell r="AL127">
            <v>3</v>
          </cell>
          <cell r="AM127">
            <v>2</v>
          </cell>
          <cell r="AN127">
            <v>3</v>
          </cell>
          <cell r="AO127">
            <v>3</v>
          </cell>
          <cell r="AP127">
            <v>3</v>
          </cell>
          <cell r="AQ127">
            <v>2</v>
          </cell>
          <cell r="AR127">
            <v>4</v>
          </cell>
          <cell r="AS127">
            <v>4</v>
          </cell>
          <cell r="AU127">
            <v>3</v>
          </cell>
          <cell r="AV127">
            <v>4</v>
          </cell>
          <cell r="AW127">
            <v>3</v>
          </cell>
          <cell r="AX127">
            <v>3</v>
          </cell>
          <cell r="AY127">
            <v>2</v>
          </cell>
          <cell r="AZ127">
            <v>2</v>
          </cell>
          <cell r="BA127">
            <v>3</v>
          </cell>
          <cell r="BB127">
            <v>3</v>
          </cell>
          <cell r="BC127" t="str">
            <v>Femenino</v>
          </cell>
          <cell r="BD127" t="str">
            <v>Soltero (a)</v>
          </cell>
          <cell r="BE127" t="str">
            <v>Entre 1965 y 1981</v>
          </cell>
          <cell r="BF127" t="str">
            <v>Profesional</v>
          </cell>
          <cell r="BG127" t="str">
            <v>Propia</v>
          </cell>
          <cell r="BH127" t="str">
            <v>Ninguno (a)</v>
          </cell>
          <cell r="BS127">
            <v>1</v>
          </cell>
          <cell r="BU127" t="str">
            <v>no</v>
          </cell>
          <cell r="BV127" t="str">
            <v>Amigos o familiares</v>
          </cell>
          <cell r="BX127">
            <v>1</v>
          </cell>
          <cell r="BY127">
            <v>1</v>
          </cell>
          <cell r="BZ127">
            <v>5</v>
          </cell>
          <cell r="CA127">
            <v>8</v>
          </cell>
          <cell r="CB127">
            <v>8</v>
          </cell>
          <cell r="CC127">
            <v>1</v>
          </cell>
          <cell r="CD127">
            <v>1</v>
          </cell>
          <cell r="CF127">
            <v>1</v>
          </cell>
          <cell r="CG127">
            <v>3</v>
          </cell>
          <cell r="CH127">
            <v>1</v>
          </cell>
          <cell r="CJ127">
            <v>1</v>
          </cell>
          <cell r="CK127">
            <v>3</v>
          </cell>
          <cell r="CL127">
            <v>1</v>
          </cell>
          <cell r="CN127" t="str">
            <v>Entre 11 y 20 años</v>
          </cell>
          <cell r="CO127" t="str">
            <v>Contratista</v>
          </cell>
          <cell r="CP127" t="str">
            <v>FUNZA</v>
          </cell>
        </row>
        <row r="128">
          <cell r="C128">
            <v>79189796</v>
          </cell>
          <cell r="D128" t="str">
            <v>02.05.2023 13:26</v>
          </cell>
          <cell r="E128" t="str">
            <v>02.05.2023 13:33</v>
          </cell>
          <cell r="F128" t="str">
            <v>Participación completa</v>
          </cell>
          <cell r="G128">
            <v>10</v>
          </cell>
          <cell r="H128">
            <v>10</v>
          </cell>
          <cell r="I128" t="str">
            <v>Gracias</v>
          </cell>
          <cell r="K128">
            <v>4</v>
          </cell>
          <cell r="L128">
            <v>4</v>
          </cell>
          <cell r="M128">
            <v>4</v>
          </cell>
          <cell r="N128">
            <v>4</v>
          </cell>
          <cell r="O128">
            <v>4</v>
          </cell>
          <cell r="P128">
            <v>4</v>
          </cell>
          <cell r="Q128">
            <v>4</v>
          </cell>
          <cell r="R128">
            <v>4</v>
          </cell>
          <cell r="T128">
            <v>4</v>
          </cell>
          <cell r="U128">
            <v>4</v>
          </cell>
          <cell r="V128">
            <v>4</v>
          </cell>
          <cell r="W128">
            <v>4</v>
          </cell>
          <cell r="X128">
            <v>4</v>
          </cell>
          <cell r="Y128">
            <v>2</v>
          </cell>
          <cell r="Z128">
            <v>3</v>
          </cell>
          <cell r="AA128">
            <v>3</v>
          </cell>
          <cell r="AC128">
            <v>4</v>
          </cell>
          <cell r="AD128">
            <v>4</v>
          </cell>
          <cell r="AE128">
            <v>4</v>
          </cell>
          <cell r="AF128">
            <v>4</v>
          </cell>
          <cell r="AG128">
            <v>3</v>
          </cell>
          <cell r="AH128">
            <v>3</v>
          </cell>
          <cell r="AI128">
            <v>3</v>
          </cell>
          <cell r="AJ128">
            <v>3</v>
          </cell>
          <cell r="AL128">
            <v>4</v>
          </cell>
          <cell r="AM128">
            <v>4</v>
          </cell>
          <cell r="AN128">
            <v>4</v>
          </cell>
          <cell r="AO128">
            <v>4</v>
          </cell>
          <cell r="AP128">
            <v>4</v>
          </cell>
          <cell r="AQ128">
            <v>4</v>
          </cell>
          <cell r="AR128">
            <v>4</v>
          </cell>
          <cell r="AS128">
            <v>4</v>
          </cell>
          <cell r="AU128">
            <v>4</v>
          </cell>
          <cell r="AV128">
            <v>4</v>
          </cell>
          <cell r="AW128">
            <v>4</v>
          </cell>
          <cell r="AX128">
            <v>4</v>
          </cell>
          <cell r="AY128">
            <v>4</v>
          </cell>
          <cell r="AZ128">
            <v>4</v>
          </cell>
          <cell r="BA128">
            <v>4</v>
          </cell>
          <cell r="BB128">
            <v>4</v>
          </cell>
          <cell r="BC128" t="str">
            <v>Masculino</v>
          </cell>
          <cell r="BD128" t="str">
            <v>Unión Libre</v>
          </cell>
          <cell r="BE128" t="str">
            <v>Entre 1965 y 1981</v>
          </cell>
          <cell r="BF128" t="str">
            <v>Especialización / Maestria</v>
          </cell>
          <cell r="BG128" t="str">
            <v>Propia</v>
          </cell>
          <cell r="BH128">
            <v>2</v>
          </cell>
          <cell r="BI128" t="str">
            <v>Entre 12 y 18 años</v>
          </cell>
          <cell r="BJ128" t="str">
            <v>Más de 18 años</v>
          </cell>
          <cell r="BP128">
            <v>1</v>
          </cell>
          <cell r="BU128" t="str">
            <v>no</v>
          </cell>
          <cell r="BV128" t="str">
            <v>Fondo de empleados</v>
          </cell>
          <cell r="BX128">
            <v>1</v>
          </cell>
          <cell r="BY128">
            <v>1</v>
          </cell>
          <cell r="BZ128">
            <v>1</v>
          </cell>
          <cell r="CA128">
            <v>1</v>
          </cell>
          <cell r="CB128">
            <v>1</v>
          </cell>
          <cell r="CC128">
            <v>1</v>
          </cell>
          <cell r="CD128">
            <v>1</v>
          </cell>
          <cell r="CF128">
            <v>1</v>
          </cell>
          <cell r="CG128">
            <v>3</v>
          </cell>
          <cell r="CH128">
            <v>1</v>
          </cell>
          <cell r="CJ128">
            <v>3</v>
          </cell>
          <cell r="CK128">
            <v>2</v>
          </cell>
          <cell r="CL128">
            <v>2</v>
          </cell>
          <cell r="CN128" t="str">
            <v>Entre 6 y 10 años</v>
          </cell>
          <cell r="CO128" t="str">
            <v>Contratista</v>
          </cell>
          <cell r="CP128" t="str">
            <v>FUNZA</v>
          </cell>
        </row>
        <row r="129">
          <cell r="C129">
            <v>39736666</v>
          </cell>
          <cell r="D129" t="str">
            <v>02.05.2023 13:26</v>
          </cell>
          <cell r="E129" t="str">
            <v>03.05.2023 06:20</v>
          </cell>
          <cell r="F129" t="str">
            <v>Participación completa</v>
          </cell>
          <cell r="G129">
            <v>10</v>
          </cell>
          <cell r="H129">
            <v>10</v>
          </cell>
          <cell r="I129" t="str">
            <v>N/a</v>
          </cell>
          <cell r="K129">
            <v>4</v>
          </cell>
          <cell r="L129">
            <v>4</v>
          </cell>
          <cell r="M129">
            <v>4</v>
          </cell>
          <cell r="N129">
            <v>4</v>
          </cell>
          <cell r="O129">
            <v>1</v>
          </cell>
          <cell r="P129">
            <v>4</v>
          </cell>
          <cell r="Q129">
            <v>4</v>
          </cell>
          <cell r="R129">
            <v>3</v>
          </cell>
          <cell r="T129">
            <v>1</v>
          </cell>
          <cell r="U129">
            <v>4</v>
          </cell>
          <cell r="V129">
            <v>4</v>
          </cell>
          <cell r="W129">
            <v>1</v>
          </cell>
          <cell r="X129">
            <v>1</v>
          </cell>
          <cell r="Y129">
            <v>4</v>
          </cell>
          <cell r="Z129">
            <v>1</v>
          </cell>
          <cell r="AA129">
            <v>4</v>
          </cell>
          <cell r="AC129">
            <v>3</v>
          </cell>
          <cell r="AD129">
            <v>4</v>
          </cell>
          <cell r="AE129">
            <v>2</v>
          </cell>
          <cell r="AF129">
            <v>2</v>
          </cell>
          <cell r="AG129">
            <v>3</v>
          </cell>
          <cell r="AH129">
            <v>4</v>
          </cell>
          <cell r="AI129">
            <v>4</v>
          </cell>
          <cell r="AJ129">
            <v>3</v>
          </cell>
          <cell r="AL129">
            <v>4</v>
          </cell>
          <cell r="AM129">
            <v>4</v>
          </cell>
          <cell r="AN129">
            <v>3</v>
          </cell>
          <cell r="AO129">
            <v>4</v>
          </cell>
          <cell r="AP129">
            <v>4</v>
          </cell>
          <cell r="AQ129">
            <v>4</v>
          </cell>
          <cell r="AR129">
            <v>4</v>
          </cell>
          <cell r="AS129">
            <v>4</v>
          </cell>
          <cell r="AU129">
            <v>4</v>
          </cell>
          <cell r="AV129">
            <v>3</v>
          </cell>
          <cell r="AW129">
            <v>4</v>
          </cell>
          <cell r="AX129">
            <v>4</v>
          </cell>
          <cell r="AY129">
            <v>4</v>
          </cell>
          <cell r="AZ129">
            <v>4</v>
          </cell>
          <cell r="BA129">
            <v>4</v>
          </cell>
          <cell r="BB129">
            <v>4</v>
          </cell>
          <cell r="BC129" t="str">
            <v>Femenino</v>
          </cell>
          <cell r="BD129" t="str">
            <v>Soltero (a)</v>
          </cell>
          <cell r="BE129" t="str">
            <v>Entre 1965 y 1981</v>
          </cell>
          <cell r="BF129" t="str">
            <v>Especialización / Maestria</v>
          </cell>
          <cell r="BG129" t="str">
            <v>Propia</v>
          </cell>
          <cell r="BH129">
            <v>1</v>
          </cell>
          <cell r="BI129" t="str">
            <v>Más de 18 años</v>
          </cell>
          <cell r="BO129">
            <v>1</v>
          </cell>
          <cell r="BU129" t="str">
            <v>sí</v>
          </cell>
          <cell r="BV129" t="str">
            <v>Amigos o familiares</v>
          </cell>
          <cell r="BX129">
            <v>5</v>
          </cell>
          <cell r="BY129">
            <v>1</v>
          </cell>
          <cell r="BZ129">
            <v>1</v>
          </cell>
          <cell r="CA129">
            <v>1</v>
          </cell>
          <cell r="CB129">
            <v>10</v>
          </cell>
          <cell r="CC129">
            <v>1</v>
          </cell>
          <cell r="CD129">
            <v>10</v>
          </cell>
          <cell r="CF129">
            <v>1</v>
          </cell>
          <cell r="CG129">
            <v>1</v>
          </cell>
          <cell r="CH129">
            <v>1</v>
          </cell>
          <cell r="CJ129">
            <v>1</v>
          </cell>
          <cell r="CK129">
            <v>1</v>
          </cell>
          <cell r="CL129">
            <v>1</v>
          </cell>
          <cell r="CN129" t="str">
            <v>Entre 1 y 5 años</v>
          </cell>
          <cell r="CO129" t="str">
            <v>Contratista</v>
          </cell>
          <cell r="CP129" t="str">
            <v>FUNZA</v>
          </cell>
        </row>
        <row r="130">
          <cell r="C130">
            <v>80495914</v>
          </cell>
          <cell r="D130" t="str">
            <v>02.05.2023 13:27</v>
          </cell>
          <cell r="E130" t="str">
            <v>02.05.2023 13:38</v>
          </cell>
          <cell r="F130" t="str">
            <v>Participación completa</v>
          </cell>
          <cell r="G130">
            <v>10</v>
          </cell>
          <cell r="H130">
            <v>9</v>
          </cell>
          <cell r="K130">
            <v>4</v>
          </cell>
          <cell r="L130">
            <v>4</v>
          </cell>
          <cell r="M130">
            <v>4</v>
          </cell>
          <cell r="N130">
            <v>4</v>
          </cell>
          <cell r="O130">
            <v>3</v>
          </cell>
          <cell r="P130">
            <v>3</v>
          </cell>
          <cell r="Q130">
            <v>4</v>
          </cell>
          <cell r="R130">
            <v>3</v>
          </cell>
          <cell r="T130">
            <v>4</v>
          </cell>
          <cell r="U130">
            <v>3</v>
          </cell>
          <cell r="V130">
            <v>4</v>
          </cell>
          <cell r="W130">
            <v>3</v>
          </cell>
          <cell r="X130">
            <v>3</v>
          </cell>
          <cell r="Y130">
            <v>3</v>
          </cell>
          <cell r="Z130">
            <v>3</v>
          </cell>
          <cell r="AA130">
            <v>3</v>
          </cell>
          <cell r="AC130">
            <v>3</v>
          </cell>
          <cell r="AD130">
            <v>4</v>
          </cell>
          <cell r="AE130">
            <v>4</v>
          </cell>
          <cell r="AF130">
            <v>4</v>
          </cell>
          <cell r="AG130">
            <v>4</v>
          </cell>
          <cell r="AH130">
            <v>4</v>
          </cell>
          <cell r="AI130">
            <v>4</v>
          </cell>
          <cell r="AJ130">
            <v>4</v>
          </cell>
          <cell r="AL130">
            <v>4</v>
          </cell>
          <cell r="AM130">
            <v>4</v>
          </cell>
          <cell r="AN130">
            <v>4</v>
          </cell>
          <cell r="AO130">
            <v>4</v>
          </cell>
          <cell r="AP130">
            <v>4</v>
          </cell>
          <cell r="AQ130">
            <v>4</v>
          </cell>
          <cell r="AR130">
            <v>4</v>
          </cell>
          <cell r="AS130">
            <v>4</v>
          </cell>
          <cell r="AU130">
            <v>3</v>
          </cell>
          <cell r="AV130">
            <v>4</v>
          </cell>
          <cell r="AW130">
            <v>4</v>
          </cell>
          <cell r="AX130">
            <v>4</v>
          </cell>
          <cell r="AY130">
            <v>4</v>
          </cell>
          <cell r="AZ130">
            <v>4</v>
          </cell>
          <cell r="BA130">
            <v>4</v>
          </cell>
          <cell r="BB130">
            <v>4</v>
          </cell>
          <cell r="BC130" t="str">
            <v>Masculino</v>
          </cell>
          <cell r="BD130" t="str">
            <v>Separado (a) / Divorciado (a)</v>
          </cell>
          <cell r="BE130" t="str">
            <v>Entre 1965 y 1981</v>
          </cell>
          <cell r="BF130" t="str">
            <v>Técnico / tecnólogo</v>
          </cell>
          <cell r="BG130" t="str">
            <v>Arrendada</v>
          </cell>
          <cell r="BH130">
            <v>2</v>
          </cell>
          <cell r="BI130" t="str">
            <v>Más de 18 años</v>
          </cell>
          <cell r="BJ130" t="str">
            <v>Entre 12 y 18 años</v>
          </cell>
          <cell r="BO130">
            <v>1</v>
          </cell>
          <cell r="BU130" t="str">
            <v>no</v>
          </cell>
          <cell r="BV130" t="str">
            <v>Amigos o familiares</v>
          </cell>
          <cell r="BX130">
            <v>7</v>
          </cell>
          <cell r="BY130">
            <v>9</v>
          </cell>
          <cell r="BZ130">
            <v>5</v>
          </cell>
          <cell r="CA130">
            <v>9</v>
          </cell>
          <cell r="CB130">
            <v>8</v>
          </cell>
          <cell r="CC130">
            <v>2</v>
          </cell>
          <cell r="CD130">
            <v>2</v>
          </cell>
          <cell r="CF130">
            <v>2</v>
          </cell>
          <cell r="CG130">
            <v>3</v>
          </cell>
          <cell r="CH130">
            <v>3</v>
          </cell>
          <cell r="CJ130">
            <v>2</v>
          </cell>
          <cell r="CK130">
            <v>3</v>
          </cell>
          <cell r="CL130">
            <v>3</v>
          </cell>
          <cell r="CN130" t="str">
            <v>Entre 6 y 10 años</v>
          </cell>
          <cell r="CO130" t="str">
            <v>Contratista</v>
          </cell>
          <cell r="CP130" t="str">
            <v>FUNZA</v>
          </cell>
        </row>
        <row r="131">
          <cell r="C131">
            <v>1049605263</v>
          </cell>
          <cell r="D131" t="str">
            <v>02.05.2023 13:33</v>
          </cell>
          <cell r="E131" t="str">
            <v>02.05.2023 13:47</v>
          </cell>
          <cell r="F131" t="str">
            <v>Participación completa</v>
          </cell>
          <cell r="G131">
            <v>9</v>
          </cell>
          <cell r="H131">
            <v>9</v>
          </cell>
          <cell r="I131" t="str">
            <v>Deberían capacitar y trabajar en mejorar los espacios y el ambiente laboral pues se siente un ambiente pesado.</v>
          </cell>
          <cell r="K131">
            <v>3</v>
          </cell>
          <cell r="L131">
            <v>3</v>
          </cell>
          <cell r="M131">
            <v>3</v>
          </cell>
          <cell r="N131">
            <v>3</v>
          </cell>
          <cell r="O131">
            <v>2</v>
          </cell>
          <cell r="P131">
            <v>3</v>
          </cell>
          <cell r="Q131">
            <v>3</v>
          </cell>
          <cell r="R131">
            <v>4</v>
          </cell>
          <cell r="T131">
            <v>4</v>
          </cell>
          <cell r="U131">
            <v>3</v>
          </cell>
          <cell r="V131">
            <v>3</v>
          </cell>
          <cell r="W131">
            <v>3</v>
          </cell>
          <cell r="X131">
            <v>3</v>
          </cell>
          <cell r="Y131">
            <v>3</v>
          </cell>
          <cell r="Z131">
            <v>3</v>
          </cell>
          <cell r="AA131">
            <v>3</v>
          </cell>
          <cell r="AC131">
            <v>2</v>
          </cell>
          <cell r="AD131">
            <v>3</v>
          </cell>
          <cell r="AE131">
            <v>3</v>
          </cell>
          <cell r="AF131">
            <v>2</v>
          </cell>
          <cell r="AG131">
            <v>3</v>
          </cell>
          <cell r="AH131">
            <v>2</v>
          </cell>
          <cell r="AI131">
            <v>3</v>
          </cell>
          <cell r="AJ131">
            <v>3</v>
          </cell>
          <cell r="AL131">
            <v>3</v>
          </cell>
          <cell r="AM131">
            <v>3</v>
          </cell>
          <cell r="AN131">
            <v>3</v>
          </cell>
          <cell r="AO131">
            <v>3</v>
          </cell>
          <cell r="AP131">
            <v>3</v>
          </cell>
          <cell r="AQ131">
            <v>3</v>
          </cell>
          <cell r="AR131">
            <v>4</v>
          </cell>
          <cell r="AS131">
            <v>3</v>
          </cell>
          <cell r="AU131">
            <v>3</v>
          </cell>
          <cell r="AV131">
            <v>2</v>
          </cell>
          <cell r="AW131">
            <v>2</v>
          </cell>
          <cell r="AX131">
            <v>2</v>
          </cell>
          <cell r="AY131">
            <v>3</v>
          </cell>
          <cell r="AZ131">
            <v>2</v>
          </cell>
          <cell r="BA131">
            <v>4</v>
          </cell>
          <cell r="BB131">
            <v>3</v>
          </cell>
          <cell r="BC131" t="str">
            <v>Masculino</v>
          </cell>
          <cell r="BD131" t="str">
            <v>Casado (a)</v>
          </cell>
          <cell r="BE131" t="str">
            <v>Entre 1982 y 1994</v>
          </cell>
          <cell r="BF131" t="str">
            <v>Especialización / Maestria</v>
          </cell>
          <cell r="BG131" t="str">
            <v>Arrendada</v>
          </cell>
          <cell r="BH131">
            <v>2</v>
          </cell>
          <cell r="BI131" t="str">
            <v>Entre 12 y 18 años</v>
          </cell>
          <cell r="BJ131" t="str">
            <v>De 6 a 12 años</v>
          </cell>
          <cell r="BP131">
            <v>1</v>
          </cell>
          <cell r="BU131" t="str">
            <v>no</v>
          </cell>
          <cell r="BV131" t="str">
            <v>Amigos o familiares</v>
          </cell>
          <cell r="BX131">
            <v>10</v>
          </cell>
          <cell r="BY131">
            <v>10</v>
          </cell>
          <cell r="BZ131">
            <v>6</v>
          </cell>
          <cell r="CA131">
            <v>10</v>
          </cell>
          <cell r="CB131">
            <v>10</v>
          </cell>
          <cell r="CC131">
            <v>10</v>
          </cell>
          <cell r="CD131">
            <v>10</v>
          </cell>
          <cell r="CF131">
            <v>3</v>
          </cell>
          <cell r="CG131">
            <v>3</v>
          </cell>
          <cell r="CH131">
            <v>3</v>
          </cell>
          <cell r="CJ131">
            <v>3</v>
          </cell>
          <cell r="CK131">
            <v>3</v>
          </cell>
          <cell r="CL131">
            <v>3</v>
          </cell>
          <cell r="CN131" t="str">
            <v>Entre 1 y 5 años</v>
          </cell>
          <cell r="CO131" t="str">
            <v>Carrera Administrativa</v>
          </cell>
          <cell r="CP131" t="str">
            <v>FUNZA</v>
          </cell>
        </row>
        <row r="132">
          <cell r="C132">
            <v>1073512046</v>
          </cell>
          <cell r="D132" t="str">
            <v>02.05.2023 13:38</v>
          </cell>
          <cell r="E132" t="str">
            <v>02.05.2023 13:51</v>
          </cell>
          <cell r="F132" t="str">
            <v>Participación completa</v>
          </cell>
          <cell r="G132">
            <v>5</v>
          </cell>
          <cell r="H132">
            <v>5</v>
          </cell>
          <cell r="I132" t="str">
            <v>N/A</v>
          </cell>
          <cell r="K132">
            <v>4</v>
          </cell>
          <cell r="L132">
            <v>4</v>
          </cell>
          <cell r="M132">
            <v>4</v>
          </cell>
          <cell r="N132">
            <v>3</v>
          </cell>
          <cell r="O132">
            <v>4</v>
          </cell>
          <cell r="P132">
            <v>2</v>
          </cell>
          <cell r="Q132">
            <v>4</v>
          </cell>
          <cell r="R132">
            <v>4</v>
          </cell>
          <cell r="T132">
            <v>4</v>
          </cell>
          <cell r="U132">
            <v>4</v>
          </cell>
          <cell r="V132">
            <v>3</v>
          </cell>
          <cell r="W132">
            <v>4</v>
          </cell>
          <cell r="X132">
            <v>4</v>
          </cell>
          <cell r="Y132">
            <v>2</v>
          </cell>
          <cell r="Z132">
            <v>4</v>
          </cell>
          <cell r="AA132">
            <v>4</v>
          </cell>
          <cell r="AC132">
            <v>4</v>
          </cell>
          <cell r="AD132">
            <v>4</v>
          </cell>
          <cell r="AE132">
            <v>3</v>
          </cell>
          <cell r="AF132">
            <v>4</v>
          </cell>
          <cell r="AG132">
            <v>4</v>
          </cell>
          <cell r="AH132">
            <v>4</v>
          </cell>
          <cell r="AI132">
            <v>3</v>
          </cell>
          <cell r="AJ132">
            <v>4</v>
          </cell>
          <cell r="AL132">
            <v>4</v>
          </cell>
          <cell r="AM132">
            <v>4</v>
          </cell>
          <cell r="AN132">
            <v>4</v>
          </cell>
          <cell r="AO132">
            <v>3</v>
          </cell>
          <cell r="AP132">
            <v>4</v>
          </cell>
          <cell r="AQ132">
            <v>4</v>
          </cell>
          <cell r="AR132">
            <v>4</v>
          </cell>
          <cell r="AS132">
            <v>4</v>
          </cell>
          <cell r="AU132">
            <v>4</v>
          </cell>
          <cell r="AV132">
            <v>4</v>
          </cell>
          <cell r="AW132">
            <v>4</v>
          </cell>
          <cell r="AX132">
            <v>4</v>
          </cell>
          <cell r="AY132">
            <v>4</v>
          </cell>
          <cell r="AZ132">
            <v>4</v>
          </cell>
          <cell r="BA132">
            <v>4</v>
          </cell>
          <cell r="BB132">
            <v>4</v>
          </cell>
          <cell r="BC132" t="str">
            <v>Femenino</v>
          </cell>
          <cell r="BD132" t="str">
            <v>Soltero (a)</v>
          </cell>
          <cell r="BE132" t="str">
            <v>Entre 1982 y 1994</v>
          </cell>
          <cell r="BF132" t="str">
            <v>Especialización / Maestria</v>
          </cell>
          <cell r="BG132" t="str">
            <v>Arrendada</v>
          </cell>
          <cell r="BH132">
            <v>1</v>
          </cell>
          <cell r="BI132" t="str">
            <v>Entre 2 y 6 años</v>
          </cell>
          <cell r="BO132">
            <v>1</v>
          </cell>
          <cell r="BU132" t="str">
            <v>no</v>
          </cell>
          <cell r="BV132" t="str">
            <v>Bancos</v>
          </cell>
          <cell r="BX132">
            <v>1</v>
          </cell>
          <cell r="BY132">
            <v>1</v>
          </cell>
          <cell r="BZ132">
            <v>10</v>
          </cell>
          <cell r="CA132">
            <v>10</v>
          </cell>
          <cell r="CB132">
            <v>10</v>
          </cell>
          <cell r="CC132">
            <v>10</v>
          </cell>
          <cell r="CD132">
            <v>10</v>
          </cell>
          <cell r="CF132">
            <v>1</v>
          </cell>
          <cell r="CG132">
            <v>1</v>
          </cell>
          <cell r="CH132">
            <v>3</v>
          </cell>
          <cell r="CJ132">
            <v>2</v>
          </cell>
          <cell r="CK132">
            <v>2</v>
          </cell>
          <cell r="CL132">
            <v>3</v>
          </cell>
          <cell r="CN132" t="str">
            <v>Entre 1 y 5 años</v>
          </cell>
          <cell r="CO132" t="str">
            <v>Contratista</v>
          </cell>
          <cell r="CP132" t="str">
            <v>MOSQUERA</v>
          </cell>
        </row>
        <row r="133">
          <cell r="C133">
            <v>1018451695</v>
          </cell>
          <cell r="D133" t="str">
            <v>02.05.2023 13:38</v>
          </cell>
          <cell r="E133" t="str">
            <v>02.05.2023 13:46</v>
          </cell>
          <cell r="F133" t="str">
            <v>Participación completa</v>
          </cell>
          <cell r="G133">
            <v>9</v>
          </cell>
          <cell r="H133">
            <v>7</v>
          </cell>
          <cell r="I133" t="str">
            <v>SE DEBERIAN GENERAR MAS ESTRATEGIAS DE BIENESTAR PARA LOS CONTRATISTAS.</v>
          </cell>
          <cell r="K133">
            <v>4</v>
          </cell>
          <cell r="L133">
            <v>4</v>
          </cell>
          <cell r="M133">
            <v>3</v>
          </cell>
          <cell r="N133">
            <v>3</v>
          </cell>
          <cell r="O133">
            <v>1</v>
          </cell>
          <cell r="P133">
            <v>1</v>
          </cell>
          <cell r="Q133">
            <v>4</v>
          </cell>
          <cell r="R133">
            <v>3</v>
          </cell>
          <cell r="T133">
            <v>3</v>
          </cell>
          <cell r="U133">
            <v>2</v>
          </cell>
          <cell r="V133">
            <v>3</v>
          </cell>
          <cell r="W133">
            <v>2</v>
          </cell>
          <cell r="X133">
            <v>2</v>
          </cell>
          <cell r="Y133">
            <v>2</v>
          </cell>
          <cell r="Z133">
            <v>2</v>
          </cell>
          <cell r="AA133">
            <v>1</v>
          </cell>
          <cell r="AC133">
            <v>1</v>
          </cell>
          <cell r="AD133">
            <v>2</v>
          </cell>
          <cell r="AE133">
            <v>2</v>
          </cell>
          <cell r="AF133">
            <v>2</v>
          </cell>
          <cell r="AG133">
            <v>2</v>
          </cell>
          <cell r="AH133">
            <v>2</v>
          </cell>
          <cell r="AI133">
            <v>2</v>
          </cell>
          <cell r="AJ133">
            <v>2</v>
          </cell>
          <cell r="AL133">
            <v>4</v>
          </cell>
          <cell r="AM133">
            <v>2</v>
          </cell>
          <cell r="AN133">
            <v>3</v>
          </cell>
          <cell r="AO133">
            <v>3</v>
          </cell>
          <cell r="AP133">
            <v>4</v>
          </cell>
          <cell r="AQ133">
            <v>4</v>
          </cell>
          <cell r="AR133">
            <v>4</v>
          </cell>
          <cell r="AS133">
            <v>4</v>
          </cell>
          <cell r="AU133">
            <v>3</v>
          </cell>
          <cell r="AV133">
            <v>3</v>
          </cell>
          <cell r="AW133">
            <v>3</v>
          </cell>
          <cell r="AX133">
            <v>2</v>
          </cell>
          <cell r="AY133">
            <v>1</v>
          </cell>
          <cell r="AZ133">
            <v>1</v>
          </cell>
          <cell r="BA133">
            <v>4</v>
          </cell>
          <cell r="BB133">
            <v>3</v>
          </cell>
          <cell r="BC133" t="str">
            <v>Masculino</v>
          </cell>
          <cell r="BD133" t="str">
            <v>Soltero (a)</v>
          </cell>
          <cell r="BE133" t="str">
            <v>Entre 1982 y 1994</v>
          </cell>
          <cell r="BF133" t="str">
            <v>Especialización / Maestria</v>
          </cell>
          <cell r="BG133" t="str">
            <v>Propia</v>
          </cell>
          <cell r="BH133" t="str">
            <v>Ninguno (a)</v>
          </cell>
          <cell r="BT133">
            <v>1</v>
          </cell>
          <cell r="BU133" t="str">
            <v>sí</v>
          </cell>
          <cell r="BV133" t="str">
            <v>Bancos</v>
          </cell>
          <cell r="BX133">
            <v>4</v>
          </cell>
          <cell r="BY133">
            <v>10</v>
          </cell>
          <cell r="BZ133">
            <v>10</v>
          </cell>
          <cell r="CA133">
            <v>10</v>
          </cell>
          <cell r="CB133">
            <v>9</v>
          </cell>
          <cell r="CC133">
            <v>1</v>
          </cell>
          <cell r="CD133">
            <v>8</v>
          </cell>
          <cell r="CF133">
            <v>2</v>
          </cell>
          <cell r="CG133">
            <v>1</v>
          </cell>
          <cell r="CH133">
            <v>1</v>
          </cell>
          <cell r="CJ133">
            <v>3</v>
          </cell>
          <cell r="CK133">
            <v>3</v>
          </cell>
          <cell r="CL133">
            <v>3</v>
          </cell>
          <cell r="CN133" t="str">
            <v>Entre 1 y 5 años</v>
          </cell>
          <cell r="CO133" t="str">
            <v>Contratista</v>
          </cell>
          <cell r="CP133" t="str">
            <v>FUNZA</v>
          </cell>
        </row>
        <row r="134">
          <cell r="C134">
            <v>52661755</v>
          </cell>
          <cell r="D134" t="str">
            <v>02.05.2023 13:38</v>
          </cell>
          <cell r="E134" t="str">
            <v>02.05.2023 15:47</v>
          </cell>
          <cell r="F134" t="str">
            <v>Participación completa</v>
          </cell>
          <cell r="G134">
            <v>9</v>
          </cell>
          <cell r="H134">
            <v>10</v>
          </cell>
          <cell r="I134" t="str">
            <v>No Aplica</v>
          </cell>
          <cell r="K134">
            <v>4</v>
          </cell>
          <cell r="L134">
            <v>4</v>
          </cell>
          <cell r="M134">
            <v>4</v>
          </cell>
          <cell r="N134">
            <v>4</v>
          </cell>
          <cell r="O134">
            <v>3</v>
          </cell>
          <cell r="P134">
            <v>4</v>
          </cell>
          <cell r="Q134">
            <v>3</v>
          </cell>
          <cell r="R134">
            <v>2</v>
          </cell>
          <cell r="T134">
            <v>4</v>
          </cell>
          <cell r="U134">
            <v>3</v>
          </cell>
          <cell r="V134">
            <v>3</v>
          </cell>
          <cell r="W134">
            <v>4</v>
          </cell>
          <cell r="X134">
            <v>3</v>
          </cell>
          <cell r="Y134">
            <v>2</v>
          </cell>
          <cell r="Z134">
            <v>2</v>
          </cell>
          <cell r="AA134">
            <v>4</v>
          </cell>
          <cell r="AC134">
            <v>4</v>
          </cell>
          <cell r="AD134">
            <v>3</v>
          </cell>
          <cell r="AE134">
            <v>4</v>
          </cell>
          <cell r="AF134">
            <v>4</v>
          </cell>
          <cell r="AG134">
            <v>4</v>
          </cell>
          <cell r="AH134">
            <v>4</v>
          </cell>
          <cell r="AI134">
            <v>3</v>
          </cell>
          <cell r="AJ134">
            <v>3</v>
          </cell>
          <cell r="AL134">
            <v>4</v>
          </cell>
          <cell r="AM134">
            <v>4</v>
          </cell>
          <cell r="AN134">
            <v>3</v>
          </cell>
          <cell r="AO134">
            <v>4</v>
          </cell>
          <cell r="AP134">
            <v>4</v>
          </cell>
          <cell r="AQ134">
            <v>4</v>
          </cell>
          <cell r="AR134">
            <v>4</v>
          </cell>
          <cell r="AS134">
            <v>4</v>
          </cell>
          <cell r="AU134">
            <v>4</v>
          </cell>
          <cell r="AV134">
            <v>3</v>
          </cell>
          <cell r="AW134">
            <v>4</v>
          </cell>
          <cell r="AX134">
            <v>4</v>
          </cell>
          <cell r="AY134">
            <v>4</v>
          </cell>
          <cell r="AZ134">
            <v>4</v>
          </cell>
          <cell r="BA134">
            <v>4</v>
          </cell>
          <cell r="BB134">
            <v>4</v>
          </cell>
          <cell r="BC134" t="str">
            <v>Femenino</v>
          </cell>
          <cell r="BD134" t="str">
            <v>Soltero (a)</v>
          </cell>
          <cell r="BE134" t="str">
            <v>Entre 1965 y 1981</v>
          </cell>
          <cell r="BF134" t="str">
            <v>Técnico / tecnólogo</v>
          </cell>
          <cell r="BG134" t="str">
            <v>Arrendada</v>
          </cell>
          <cell r="BH134">
            <v>1</v>
          </cell>
          <cell r="BI134" t="str">
            <v>Entre 12 y 18 años</v>
          </cell>
          <cell r="BO134">
            <v>1</v>
          </cell>
          <cell r="BU134" t="str">
            <v>no</v>
          </cell>
          <cell r="BV134" t="str">
            <v>Amigos o familiares</v>
          </cell>
          <cell r="BX134">
            <v>1</v>
          </cell>
          <cell r="BY134">
            <v>10</v>
          </cell>
          <cell r="BZ134">
            <v>10</v>
          </cell>
          <cell r="CA134">
            <v>10</v>
          </cell>
          <cell r="CB134">
            <v>10</v>
          </cell>
          <cell r="CC134">
            <v>5</v>
          </cell>
          <cell r="CD134">
            <v>10</v>
          </cell>
          <cell r="CF134">
            <v>3</v>
          </cell>
          <cell r="CG134">
            <v>2</v>
          </cell>
          <cell r="CH134">
            <v>3</v>
          </cell>
          <cell r="CJ134">
            <v>1</v>
          </cell>
          <cell r="CK134">
            <v>2</v>
          </cell>
          <cell r="CL134">
            <v>2</v>
          </cell>
          <cell r="CN134" t="str">
            <v>Menos de 1 año</v>
          </cell>
          <cell r="CO134" t="str">
            <v>Contratista</v>
          </cell>
          <cell r="CP134" t="str">
            <v>FUNZA</v>
          </cell>
        </row>
        <row r="135">
          <cell r="C135">
            <v>1010225321</v>
          </cell>
          <cell r="D135" t="str">
            <v>02.05.2023 13:38</v>
          </cell>
          <cell r="E135" t="str">
            <v>02.05.2023 13:48</v>
          </cell>
          <cell r="F135" t="str">
            <v>Participación completa</v>
          </cell>
          <cell r="G135">
            <v>10</v>
          </cell>
          <cell r="H135">
            <v>5</v>
          </cell>
          <cell r="I135" t="str">
            <v>En algunos casos los contratistas solo somos vistos como un número y no somos integrados en las actividades del Día del niño, celebración de cumpleaños etc que únicamente son para funcionarios de planta.</v>
          </cell>
          <cell r="K135">
            <v>4</v>
          </cell>
          <cell r="L135">
            <v>3</v>
          </cell>
          <cell r="M135">
            <v>4</v>
          </cell>
          <cell r="N135">
            <v>4</v>
          </cell>
          <cell r="O135">
            <v>2</v>
          </cell>
          <cell r="P135">
            <v>2</v>
          </cell>
          <cell r="Q135">
            <v>2</v>
          </cell>
          <cell r="R135">
            <v>2</v>
          </cell>
          <cell r="T135">
            <v>3</v>
          </cell>
          <cell r="U135">
            <v>4</v>
          </cell>
          <cell r="V135">
            <v>3</v>
          </cell>
          <cell r="W135">
            <v>4</v>
          </cell>
          <cell r="X135">
            <v>3</v>
          </cell>
          <cell r="Y135">
            <v>4</v>
          </cell>
          <cell r="Z135">
            <v>2</v>
          </cell>
          <cell r="AA135">
            <v>3</v>
          </cell>
          <cell r="AC135">
            <v>3</v>
          </cell>
          <cell r="AD135">
            <v>4</v>
          </cell>
          <cell r="AE135">
            <v>4</v>
          </cell>
          <cell r="AF135">
            <v>2</v>
          </cell>
          <cell r="AG135">
            <v>4</v>
          </cell>
          <cell r="AH135">
            <v>3</v>
          </cell>
          <cell r="AI135">
            <v>4</v>
          </cell>
          <cell r="AJ135">
            <v>4</v>
          </cell>
          <cell r="AL135">
            <v>4</v>
          </cell>
          <cell r="AM135">
            <v>1</v>
          </cell>
          <cell r="AN135">
            <v>4</v>
          </cell>
          <cell r="AO135">
            <v>4</v>
          </cell>
          <cell r="AP135">
            <v>1</v>
          </cell>
          <cell r="AQ135">
            <v>4</v>
          </cell>
          <cell r="AR135">
            <v>4</v>
          </cell>
          <cell r="AS135">
            <v>4</v>
          </cell>
          <cell r="AU135">
            <v>4</v>
          </cell>
          <cell r="AV135">
            <v>3</v>
          </cell>
          <cell r="AW135">
            <v>4</v>
          </cell>
          <cell r="AX135">
            <v>4</v>
          </cell>
          <cell r="AY135">
            <v>4</v>
          </cell>
          <cell r="AZ135">
            <v>2</v>
          </cell>
          <cell r="BA135">
            <v>4</v>
          </cell>
          <cell r="BB135">
            <v>4</v>
          </cell>
          <cell r="BC135" t="str">
            <v>Masculino</v>
          </cell>
          <cell r="BD135" t="str">
            <v>Soltero (a)</v>
          </cell>
          <cell r="BE135" t="str">
            <v>Después de 1995</v>
          </cell>
          <cell r="BF135" t="str">
            <v>Profesional</v>
          </cell>
          <cell r="BG135" t="str">
            <v>Arrendada</v>
          </cell>
          <cell r="BH135" t="str">
            <v>Ninguno (a)</v>
          </cell>
          <cell r="BO135">
            <v>1</v>
          </cell>
          <cell r="BR135">
            <v>1</v>
          </cell>
          <cell r="BU135" t="str">
            <v>sí</v>
          </cell>
          <cell r="BV135" t="str">
            <v>Amigos o familiares</v>
          </cell>
          <cell r="BX135">
            <v>10</v>
          </cell>
          <cell r="BY135">
            <v>10</v>
          </cell>
          <cell r="BZ135">
            <v>10</v>
          </cell>
          <cell r="CA135">
            <v>10</v>
          </cell>
          <cell r="CB135">
            <v>8</v>
          </cell>
          <cell r="CC135">
            <v>6</v>
          </cell>
          <cell r="CD135">
            <v>10</v>
          </cell>
          <cell r="CF135">
            <v>4</v>
          </cell>
          <cell r="CG135">
            <v>4</v>
          </cell>
          <cell r="CH135">
            <v>2</v>
          </cell>
          <cell r="CJ135">
            <v>3</v>
          </cell>
          <cell r="CK135">
            <v>4</v>
          </cell>
          <cell r="CL135">
            <v>2</v>
          </cell>
          <cell r="CN135" t="str">
            <v>Entre 1 y 5 años</v>
          </cell>
          <cell r="CO135" t="str">
            <v>Contratista</v>
          </cell>
          <cell r="CP135" t="str">
            <v>FUNZA</v>
          </cell>
        </row>
        <row r="136">
          <cell r="C136">
            <v>1022391018</v>
          </cell>
          <cell r="D136" t="str">
            <v>02.05.2023 13:39</v>
          </cell>
          <cell r="E136" t="str">
            <v>10.05.2023 09:49</v>
          </cell>
          <cell r="F136" t="str">
            <v>Participación completa</v>
          </cell>
          <cell r="G136">
            <v>8</v>
          </cell>
          <cell r="H136">
            <v>7</v>
          </cell>
          <cell r="K136">
            <v>4</v>
          </cell>
          <cell r="L136">
            <v>4</v>
          </cell>
          <cell r="M136">
            <v>4</v>
          </cell>
          <cell r="N136">
            <v>4</v>
          </cell>
          <cell r="O136">
            <v>3</v>
          </cell>
          <cell r="P136">
            <v>3</v>
          </cell>
          <cell r="Q136">
            <v>3</v>
          </cell>
          <cell r="R136">
            <v>3</v>
          </cell>
          <cell r="T136">
            <v>3</v>
          </cell>
          <cell r="U136">
            <v>3</v>
          </cell>
          <cell r="V136">
            <v>2</v>
          </cell>
          <cell r="W136">
            <v>3</v>
          </cell>
          <cell r="X136">
            <v>3</v>
          </cell>
          <cell r="Y136">
            <v>2</v>
          </cell>
          <cell r="Z136">
            <v>3</v>
          </cell>
          <cell r="AA136">
            <v>3</v>
          </cell>
          <cell r="AC136">
            <v>2</v>
          </cell>
          <cell r="AD136">
            <v>3</v>
          </cell>
          <cell r="AE136">
            <v>2</v>
          </cell>
          <cell r="AF136">
            <v>4</v>
          </cell>
          <cell r="AG136">
            <v>3</v>
          </cell>
          <cell r="AH136">
            <v>2</v>
          </cell>
          <cell r="AI136">
            <v>3</v>
          </cell>
          <cell r="AJ136">
            <v>3</v>
          </cell>
          <cell r="AL136">
            <v>3</v>
          </cell>
          <cell r="AM136">
            <v>3</v>
          </cell>
          <cell r="AN136">
            <v>3</v>
          </cell>
          <cell r="AO136">
            <v>3</v>
          </cell>
          <cell r="AP136">
            <v>3</v>
          </cell>
          <cell r="AQ136">
            <v>3</v>
          </cell>
          <cell r="AR136">
            <v>3</v>
          </cell>
          <cell r="AS136">
            <v>3</v>
          </cell>
          <cell r="AU136">
            <v>3</v>
          </cell>
          <cell r="AV136">
            <v>2</v>
          </cell>
          <cell r="AW136">
            <v>3</v>
          </cell>
          <cell r="AX136">
            <v>3</v>
          </cell>
          <cell r="AY136">
            <v>3</v>
          </cell>
          <cell r="AZ136">
            <v>3</v>
          </cell>
          <cell r="BA136">
            <v>3</v>
          </cell>
          <cell r="BB136">
            <v>3</v>
          </cell>
          <cell r="BC136" t="str">
            <v>Femenino</v>
          </cell>
          <cell r="BD136" t="str">
            <v>Soltero (a)</v>
          </cell>
          <cell r="BE136" t="str">
            <v>Entre 1982 y 1994</v>
          </cell>
          <cell r="BF136" t="str">
            <v>Profesional</v>
          </cell>
          <cell r="BG136" t="str">
            <v>Propia</v>
          </cell>
          <cell r="BH136" t="str">
            <v>Ninguno (a)</v>
          </cell>
          <cell r="BR136">
            <v>1</v>
          </cell>
          <cell r="BU136" t="str">
            <v>sí</v>
          </cell>
          <cell r="BV136" t="str">
            <v>Amigos o familiares</v>
          </cell>
          <cell r="BX136">
            <v>6</v>
          </cell>
          <cell r="BY136">
            <v>10</v>
          </cell>
          <cell r="BZ136">
            <v>8</v>
          </cell>
          <cell r="CA136">
            <v>10</v>
          </cell>
          <cell r="CB136">
            <v>10</v>
          </cell>
          <cell r="CC136">
            <v>10</v>
          </cell>
          <cell r="CD136">
            <v>10</v>
          </cell>
          <cell r="CF136">
            <v>1</v>
          </cell>
          <cell r="CG136">
            <v>2</v>
          </cell>
          <cell r="CH136">
            <v>2</v>
          </cell>
          <cell r="CJ136">
            <v>1</v>
          </cell>
          <cell r="CK136">
            <v>2</v>
          </cell>
          <cell r="CL136">
            <v>2</v>
          </cell>
          <cell r="CN136" t="str">
            <v>Entre 6 y 10 años</v>
          </cell>
          <cell r="CO136" t="str">
            <v>Contratista</v>
          </cell>
          <cell r="CP136" t="str">
            <v>FUNZA</v>
          </cell>
        </row>
        <row r="137">
          <cell r="C137">
            <v>1070618534</v>
          </cell>
          <cell r="D137" t="str">
            <v>02.05.2023 13:45</v>
          </cell>
          <cell r="E137" t="str">
            <v>08.05.2023 10:34</v>
          </cell>
          <cell r="F137" t="str">
            <v>Participación completa</v>
          </cell>
          <cell r="G137">
            <v>10</v>
          </cell>
          <cell r="H137">
            <v>9</v>
          </cell>
          <cell r="K137">
            <v>4</v>
          </cell>
          <cell r="L137">
            <v>3</v>
          </cell>
          <cell r="M137">
            <v>4</v>
          </cell>
          <cell r="N137">
            <v>4</v>
          </cell>
          <cell r="O137">
            <v>2</v>
          </cell>
          <cell r="P137">
            <v>3</v>
          </cell>
          <cell r="Q137">
            <v>4</v>
          </cell>
          <cell r="R137">
            <v>3</v>
          </cell>
          <cell r="T137">
            <v>4</v>
          </cell>
          <cell r="U137">
            <v>3</v>
          </cell>
          <cell r="V137">
            <v>4</v>
          </cell>
          <cell r="W137">
            <v>3</v>
          </cell>
          <cell r="X137">
            <v>4</v>
          </cell>
          <cell r="Y137">
            <v>2</v>
          </cell>
          <cell r="Z137">
            <v>3</v>
          </cell>
          <cell r="AA137">
            <v>3</v>
          </cell>
          <cell r="AC137">
            <v>2</v>
          </cell>
          <cell r="AD137">
            <v>2</v>
          </cell>
          <cell r="AE137">
            <v>3</v>
          </cell>
          <cell r="AF137">
            <v>3</v>
          </cell>
          <cell r="AG137">
            <v>2</v>
          </cell>
          <cell r="AH137">
            <v>2</v>
          </cell>
          <cell r="AI137">
            <v>3</v>
          </cell>
          <cell r="AJ137">
            <v>2</v>
          </cell>
          <cell r="AL137">
            <v>4</v>
          </cell>
          <cell r="AM137">
            <v>2</v>
          </cell>
          <cell r="AN137">
            <v>3</v>
          </cell>
          <cell r="AO137">
            <v>2</v>
          </cell>
          <cell r="AP137">
            <v>4</v>
          </cell>
          <cell r="AQ137">
            <v>4</v>
          </cell>
          <cell r="AR137">
            <v>4</v>
          </cell>
          <cell r="AS137">
            <v>4</v>
          </cell>
          <cell r="AU137">
            <v>2</v>
          </cell>
          <cell r="AV137">
            <v>3</v>
          </cell>
          <cell r="AW137">
            <v>3</v>
          </cell>
          <cell r="AX137">
            <v>4</v>
          </cell>
          <cell r="AY137">
            <v>3</v>
          </cell>
          <cell r="AZ137">
            <v>2</v>
          </cell>
          <cell r="BA137">
            <v>2</v>
          </cell>
          <cell r="BB137">
            <v>3</v>
          </cell>
          <cell r="BC137" t="str">
            <v>Femenino</v>
          </cell>
          <cell r="BD137" t="str">
            <v>Soltero (a)</v>
          </cell>
          <cell r="BE137" t="str">
            <v>Después de 1995</v>
          </cell>
          <cell r="BF137" t="str">
            <v>Profesional</v>
          </cell>
          <cell r="BG137" t="str">
            <v>Arrendada</v>
          </cell>
          <cell r="BH137" t="str">
            <v>Ninguno (a)</v>
          </cell>
          <cell r="BO137">
            <v>1</v>
          </cell>
          <cell r="BU137" t="str">
            <v>no</v>
          </cell>
          <cell r="BV137" t="str">
            <v>Bancos</v>
          </cell>
          <cell r="BX137">
            <v>7</v>
          </cell>
          <cell r="BY137">
            <v>10</v>
          </cell>
          <cell r="BZ137">
            <v>10</v>
          </cell>
          <cell r="CA137">
            <v>10</v>
          </cell>
          <cell r="CB137">
            <v>10</v>
          </cell>
          <cell r="CC137">
            <v>5</v>
          </cell>
          <cell r="CD137">
            <v>5</v>
          </cell>
          <cell r="CF137">
            <v>3</v>
          </cell>
          <cell r="CG137">
            <v>2</v>
          </cell>
          <cell r="CH137">
            <v>3</v>
          </cell>
          <cell r="CJ137">
            <v>4</v>
          </cell>
          <cell r="CK137">
            <v>3</v>
          </cell>
          <cell r="CL137">
            <v>4</v>
          </cell>
          <cell r="CN137" t="str">
            <v>Entre 1 y 5 años</v>
          </cell>
          <cell r="CO137" t="str">
            <v>Contratista</v>
          </cell>
          <cell r="CP137" t="str">
            <v>FUNZA</v>
          </cell>
        </row>
        <row r="138">
          <cell r="C138">
            <v>1073520184</v>
          </cell>
          <cell r="D138" t="str">
            <v>02.05.2023 13:46</v>
          </cell>
          <cell r="E138" t="str">
            <v>08.05.2023 12:31</v>
          </cell>
          <cell r="F138" t="str">
            <v>Participación completa</v>
          </cell>
          <cell r="G138">
            <v>10</v>
          </cell>
          <cell r="H138">
            <v>8</v>
          </cell>
          <cell r="K138">
            <v>4</v>
          </cell>
          <cell r="L138">
            <v>4</v>
          </cell>
          <cell r="M138">
            <v>4</v>
          </cell>
          <cell r="N138">
            <v>4</v>
          </cell>
          <cell r="O138">
            <v>4</v>
          </cell>
          <cell r="P138">
            <v>4</v>
          </cell>
          <cell r="Q138">
            <v>3</v>
          </cell>
          <cell r="R138">
            <v>4</v>
          </cell>
          <cell r="T138">
            <v>3</v>
          </cell>
          <cell r="U138">
            <v>4</v>
          </cell>
          <cell r="V138">
            <v>3</v>
          </cell>
          <cell r="W138">
            <v>4</v>
          </cell>
          <cell r="X138">
            <v>4</v>
          </cell>
          <cell r="Y138">
            <v>3</v>
          </cell>
          <cell r="Z138">
            <v>3</v>
          </cell>
          <cell r="AA138">
            <v>3</v>
          </cell>
          <cell r="AC138">
            <v>3</v>
          </cell>
          <cell r="AD138">
            <v>4</v>
          </cell>
          <cell r="AE138">
            <v>3</v>
          </cell>
          <cell r="AF138">
            <v>4</v>
          </cell>
          <cell r="AG138">
            <v>3</v>
          </cell>
          <cell r="AH138">
            <v>3</v>
          </cell>
          <cell r="AI138">
            <v>3</v>
          </cell>
          <cell r="AJ138">
            <v>3</v>
          </cell>
          <cell r="AL138">
            <v>4</v>
          </cell>
          <cell r="AM138">
            <v>4</v>
          </cell>
          <cell r="AN138">
            <v>3</v>
          </cell>
          <cell r="AO138">
            <v>4</v>
          </cell>
          <cell r="AP138">
            <v>4</v>
          </cell>
          <cell r="AQ138">
            <v>4</v>
          </cell>
          <cell r="AR138">
            <v>4</v>
          </cell>
          <cell r="AS138">
            <v>4</v>
          </cell>
          <cell r="AU138">
            <v>4</v>
          </cell>
          <cell r="AV138">
            <v>3</v>
          </cell>
          <cell r="AW138">
            <v>4</v>
          </cell>
          <cell r="AX138">
            <v>4</v>
          </cell>
          <cell r="AY138">
            <v>4</v>
          </cell>
          <cell r="AZ138">
            <v>3</v>
          </cell>
          <cell r="BA138">
            <v>4</v>
          </cell>
          <cell r="BB138">
            <v>4</v>
          </cell>
          <cell r="BC138" t="str">
            <v>Femenino</v>
          </cell>
          <cell r="BD138" t="str">
            <v>Soltero (a)</v>
          </cell>
          <cell r="BE138" t="str">
            <v>Después de 1995</v>
          </cell>
          <cell r="BF138" t="str">
            <v>Estudiante universitario</v>
          </cell>
          <cell r="BG138" t="str">
            <v>Propia</v>
          </cell>
          <cell r="BH138" t="str">
            <v>Ninguno (a)</v>
          </cell>
          <cell r="BR138">
            <v>1</v>
          </cell>
          <cell r="BS138">
            <v>1</v>
          </cell>
          <cell r="BU138" t="str">
            <v>no</v>
          </cell>
          <cell r="BV138" t="str">
            <v>Amigos o familiares</v>
          </cell>
          <cell r="BX138">
            <v>10</v>
          </cell>
          <cell r="BY138">
            <v>10</v>
          </cell>
          <cell r="BZ138">
            <v>10</v>
          </cell>
          <cell r="CA138">
            <v>10</v>
          </cell>
          <cell r="CB138">
            <v>10</v>
          </cell>
          <cell r="CC138">
            <v>10</v>
          </cell>
          <cell r="CD138">
            <v>10</v>
          </cell>
          <cell r="CF138">
            <v>2</v>
          </cell>
          <cell r="CG138">
            <v>3</v>
          </cell>
          <cell r="CH138">
            <v>4</v>
          </cell>
          <cell r="CJ138">
            <v>3</v>
          </cell>
          <cell r="CK138">
            <v>3</v>
          </cell>
          <cell r="CL138">
            <v>4</v>
          </cell>
          <cell r="CN138" t="str">
            <v>Entre 1 y 5 años</v>
          </cell>
          <cell r="CO138" t="str">
            <v>Contratista</v>
          </cell>
          <cell r="CP138" t="str">
            <v>FUNZA</v>
          </cell>
        </row>
        <row r="139">
          <cell r="C139">
            <v>52664750</v>
          </cell>
          <cell r="D139" t="str">
            <v>02.05.2023 13:49</v>
          </cell>
          <cell r="E139" t="str">
            <v>02.05.2023 14:04</v>
          </cell>
          <cell r="F139" t="str">
            <v>Participación completa</v>
          </cell>
          <cell r="G139">
            <v>10</v>
          </cell>
          <cell r="H139">
            <v>6</v>
          </cell>
          <cell r="K139">
            <v>4</v>
          </cell>
          <cell r="L139">
            <v>4</v>
          </cell>
          <cell r="M139">
            <v>4</v>
          </cell>
          <cell r="N139">
            <v>4</v>
          </cell>
          <cell r="O139">
            <v>4</v>
          </cell>
          <cell r="P139">
            <v>4</v>
          </cell>
          <cell r="Q139">
            <v>4</v>
          </cell>
          <cell r="R139">
            <v>4</v>
          </cell>
          <cell r="T139">
            <v>4</v>
          </cell>
          <cell r="U139">
            <v>4</v>
          </cell>
          <cell r="V139">
            <v>4</v>
          </cell>
          <cell r="W139">
            <v>4</v>
          </cell>
          <cell r="X139">
            <v>4</v>
          </cell>
          <cell r="Y139">
            <v>4</v>
          </cell>
          <cell r="Z139">
            <v>4</v>
          </cell>
          <cell r="AA139">
            <v>4</v>
          </cell>
          <cell r="AC139">
            <v>4</v>
          </cell>
          <cell r="AD139">
            <v>4</v>
          </cell>
          <cell r="AE139">
            <v>4</v>
          </cell>
          <cell r="AF139">
            <v>4</v>
          </cell>
          <cell r="AG139">
            <v>3</v>
          </cell>
          <cell r="AH139">
            <v>2</v>
          </cell>
          <cell r="AI139">
            <v>4</v>
          </cell>
          <cell r="AJ139">
            <v>4</v>
          </cell>
          <cell r="AL139">
            <v>4</v>
          </cell>
          <cell r="AM139">
            <v>4</v>
          </cell>
          <cell r="AN139">
            <v>4</v>
          </cell>
          <cell r="AO139">
            <v>4</v>
          </cell>
          <cell r="AP139">
            <v>4</v>
          </cell>
          <cell r="AQ139">
            <v>4</v>
          </cell>
          <cell r="AR139">
            <v>4</v>
          </cell>
          <cell r="AS139">
            <v>4</v>
          </cell>
          <cell r="AU139">
            <v>4</v>
          </cell>
          <cell r="AV139">
            <v>4</v>
          </cell>
          <cell r="AW139">
            <v>4</v>
          </cell>
          <cell r="AX139">
            <v>4</v>
          </cell>
          <cell r="AY139">
            <v>4</v>
          </cell>
          <cell r="AZ139">
            <v>4</v>
          </cell>
          <cell r="BA139">
            <v>4</v>
          </cell>
          <cell r="BB139">
            <v>4</v>
          </cell>
          <cell r="BC139" t="str">
            <v>Femenino</v>
          </cell>
          <cell r="BD139" t="str">
            <v>Casado (a)</v>
          </cell>
          <cell r="BE139" t="str">
            <v>Entre 1982 y 1994</v>
          </cell>
          <cell r="BF139" t="str">
            <v>Especialización / Maestria</v>
          </cell>
          <cell r="BG139" t="str">
            <v>Propia</v>
          </cell>
          <cell r="BH139">
            <v>2</v>
          </cell>
          <cell r="BI139" t="str">
            <v>Más de 18 años</v>
          </cell>
          <cell r="BJ139" t="str">
            <v>Entre 2 y 6 años</v>
          </cell>
          <cell r="BO139">
            <v>1</v>
          </cell>
          <cell r="BP139">
            <v>1</v>
          </cell>
          <cell r="BU139" t="str">
            <v>no</v>
          </cell>
          <cell r="BV139" t="str">
            <v>Amigos o familiares</v>
          </cell>
          <cell r="BX139">
            <v>1</v>
          </cell>
          <cell r="BY139">
            <v>10</v>
          </cell>
          <cell r="BZ139">
            <v>10</v>
          </cell>
          <cell r="CA139">
            <v>10</v>
          </cell>
          <cell r="CB139">
            <v>10</v>
          </cell>
          <cell r="CC139">
            <v>4</v>
          </cell>
          <cell r="CD139">
            <v>8</v>
          </cell>
          <cell r="CF139">
            <v>1</v>
          </cell>
          <cell r="CG139">
            <v>2</v>
          </cell>
          <cell r="CH139">
            <v>1</v>
          </cell>
          <cell r="CJ139">
            <v>1</v>
          </cell>
          <cell r="CK139">
            <v>1</v>
          </cell>
          <cell r="CL139">
            <v>1</v>
          </cell>
          <cell r="CN139" t="str">
            <v>Menos de 1 año</v>
          </cell>
          <cell r="CO139" t="str">
            <v>Contratista</v>
          </cell>
          <cell r="CP139" t="str">
            <v>FUNZA</v>
          </cell>
        </row>
        <row r="140">
          <cell r="C140">
            <v>1032427768</v>
          </cell>
          <cell r="D140" t="str">
            <v>02.05.2023 13:50</v>
          </cell>
          <cell r="E140" t="str">
            <v>02.05.2023 13:56</v>
          </cell>
          <cell r="F140" t="str">
            <v>Participación completa</v>
          </cell>
          <cell r="G140">
            <v>10</v>
          </cell>
          <cell r="H140">
            <v>10</v>
          </cell>
          <cell r="I140" t="str">
            <v>no</v>
          </cell>
          <cell r="K140">
            <v>4</v>
          </cell>
          <cell r="L140">
            <v>4</v>
          </cell>
          <cell r="M140">
            <v>4</v>
          </cell>
          <cell r="N140">
            <v>4</v>
          </cell>
          <cell r="O140">
            <v>4</v>
          </cell>
          <cell r="P140">
            <v>4</v>
          </cell>
          <cell r="Q140">
            <v>4</v>
          </cell>
          <cell r="R140">
            <v>4</v>
          </cell>
          <cell r="T140">
            <v>4</v>
          </cell>
          <cell r="U140">
            <v>4</v>
          </cell>
          <cell r="V140">
            <v>4</v>
          </cell>
          <cell r="W140">
            <v>4</v>
          </cell>
          <cell r="X140">
            <v>4</v>
          </cell>
          <cell r="Y140">
            <v>4</v>
          </cell>
          <cell r="Z140">
            <v>4</v>
          </cell>
          <cell r="AA140">
            <v>4</v>
          </cell>
          <cell r="AC140">
            <v>3</v>
          </cell>
          <cell r="AD140">
            <v>4</v>
          </cell>
          <cell r="AE140">
            <v>3</v>
          </cell>
          <cell r="AF140">
            <v>4</v>
          </cell>
          <cell r="AG140">
            <v>3</v>
          </cell>
          <cell r="AH140">
            <v>4</v>
          </cell>
          <cell r="AI140">
            <v>4</v>
          </cell>
          <cell r="AJ140">
            <v>4</v>
          </cell>
          <cell r="AL140">
            <v>4</v>
          </cell>
          <cell r="AM140">
            <v>4</v>
          </cell>
          <cell r="AN140">
            <v>4</v>
          </cell>
          <cell r="AO140">
            <v>4</v>
          </cell>
          <cell r="AP140">
            <v>4</v>
          </cell>
          <cell r="AQ140">
            <v>4</v>
          </cell>
          <cell r="AR140">
            <v>4</v>
          </cell>
          <cell r="AS140">
            <v>4</v>
          </cell>
          <cell r="AU140">
            <v>4</v>
          </cell>
          <cell r="AV140">
            <v>4</v>
          </cell>
          <cell r="AW140">
            <v>4</v>
          </cell>
          <cell r="AX140">
            <v>4</v>
          </cell>
          <cell r="AY140">
            <v>4</v>
          </cell>
          <cell r="AZ140">
            <v>4</v>
          </cell>
          <cell r="BA140">
            <v>4</v>
          </cell>
          <cell r="BB140">
            <v>4</v>
          </cell>
          <cell r="BC140" t="str">
            <v>Femenino</v>
          </cell>
          <cell r="BD140" t="str">
            <v>Soltero (a)</v>
          </cell>
          <cell r="BE140" t="str">
            <v>Entre 1982 y 1994</v>
          </cell>
          <cell r="BF140" t="str">
            <v>Especialización / Maestria</v>
          </cell>
          <cell r="BG140" t="str">
            <v>Propia</v>
          </cell>
          <cell r="BH140" t="str">
            <v>Ninguno (a)</v>
          </cell>
          <cell r="BO140">
            <v>1</v>
          </cell>
          <cell r="BU140" t="str">
            <v>no</v>
          </cell>
          <cell r="BV140" t="str">
            <v>Bancos</v>
          </cell>
          <cell r="BX140">
            <v>1</v>
          </cell>
          <cell r="BY140">
            <v>10</v>
          </cell>
          <cell r="BZ140">
            <v>10</v>
          </cell>
          <cell r="CA140">
            <v>10</v>
          </cell>
          <cell r="CB140">
            <v>10</v>
          </cell>
          <cell r="CC140">
            <v>1</v>
          </cell>
          <cell r="CD140">
            <v>1</v>
          </cell>
          <cell r="CF140">
            <v>1</v>
          </cell>
          <cell r="CG140">
            <v>4</v>
          </cell>
          <cell r="CH140">
            <v>4</v>
          </cell>
          <cell r="CJ140">
            <v>3</v>
          </cell>
          <cell r="CK140">
            <v>4</v>
          </cell>
          <cell r="CL140">
            <v>4</v>
          </cell>
          <cell r="CN140" t="str">
            <v>Menos de 1 año</v>
          </cell>
          <cell r="CO140" t="str">
            <v>Contratista</v>
          </cell>
          <cell r="CP140" t="str">
            <v>BOGOTA</v>
          </cell>
        </row>
        <row r="141">
          <cell r="C141">
            <v>7164285</v>
          </cell>
          <cell r="D141" t="str">
            <v>02.05.2023 13:51</v>
          </cell>
          <cell r="E141" t="str">
            <v>11.05.2023 20:48</v>
          </cell>
          <cell r="F141" t="str">
            <v>Participación completa</v>
          </cell>
          <cell r="G141">
            <v>5</v>
          </cell>
          <cell r="H141">
            <v>5</v>
          </cell>
          <cell r="I141" t="str">
            <v>No</v>
          </cell>
          <cell r="K141">
            <v>2</v>
          </cell>
          <cell r="L141">
            <v>2</v>
          </cell>
          <cell r="M141">
            <v>3</v>
          </cell>
          <cell r="N141">
            <v>3</v>
          </cell>
          <cell r="O141">
            <v>2</v>
          </cell>
          <cell r="P141">
            <v>3</v>
          </cell>
          <cell r="Q141">
            <v>3</v>
          </cell>
          <cell r="R141">
            <v>2</v>
          </cell>
          <cell r="T141">
            <v>3</v>
          </cell>
          <cell r="U141">
            <v>3</v>
          </cell>
          <cell r="V141">
            <v>2</v>
          </cell>
          <cell r="W141">
            <v>2</v>
          </cell>
          <cell r="X141">
            <v>2</v>
          </cell>
          <cell r="Y141">
            <v>2</v>
          </cell>
          <cell r="Z141">
            <v>2</v>
          </cell>
          <cell r="AA141">
            <v>2</v>
          </cell>
          <cell r="AC141">
            <v>2</v>
          </cell>
          <cell r="AD141">
            <v>3</v>
          </cell>
          <cell r="AE141">
            <v>2</v>
          </cell>
          <cell r="AF141">
            <v>2</v>
          </cell>
          <cell r="AG141">
            <v>2</v>
          </cell>
          <cell r="AH141">
            <v>2</v>
          </cell>
          <cell r="AI141">
            <v>2</v>
          </cell>
          <cell r="AJ141">
            <v>2</v>
          </cell>
          <cell r="AL141">
            <v>3</v>
          </cell>
          <cell r="AM141">
            <v>3</v>
          </cell>
          <cell r="AN141">
            <v>3</v>
          </cell>
          <cell r="AO141">
            <v>3</v>
          </cell>
          <cell r="AP141">
            <v>3</v>
          </cell>
          <cell r="AQ141">
            <v>3</v>
          </cell>
          <cell r="AR141">
            <v>3</v>
          </cell>
          <cell r="AS141">
            <v>3</v>
          </cell>
          <cell r="AU141">
            <v>3</v>
          </cell>
          <cell r="AV141">
            <v>3</v>
          </cell>
          <cell r="AW141">
            <v>3</v>
          </cell>
          <cell r="AX141">
            <v>3</v>
          </cell>
          <cell r="AY141">
            <v>3</v>
          </cell>
          <cell r="AZ141">
            <v>3</v>
          </cell>
          <cell r="BA141">
            <v>3</v>
          </cell>
          <cell r="BB141">
            <v>3</v>
          </cell>
          <cell r="BC141" t="str">
            <v>Masculino</v>
          </cell>
          <cell r="BD141" t="str">
            <v>Soltero (a)</v>
          </cell>
          <cell r="BE141" t="str">
            <v>Entre 1965 y 1981</v>
          </cell>
          <cell r="BF141" t="str">
            <v>Doctorado</v>
          </cell>
          <cell r="BG141" t="str">
            <v>Propia</v>
          </cell>
          <cell r="BH141" t="str">
            <v>Ninguno (a)</v>
          </cell>
          <cell r="BO141">
            <v>1</v>
          </cell>
          <cell r="BU141" t="str">
            <v>no</v>
          </cell>
          <cell r="BV141" t="str">
            <v>Amigos o familiares</v>
          </cell>
          <cell r="BX141">
            <v>1</v>
          </cell>
          <cell r="BY141">
            <v>1</v>
          </cell>
          <cell r="BZ141">
            <v>8</v>
          </cell>
          <cell r="CA141">
            <v>5</v>
          </cell>
          <cell r="CB141">
            <v>7</v>
          </cell>
          <cell r="CC141">
            <v>7</v>
          </cell>
          <cell r="CD141">
            <v>4</v>
          </cell>
          <cell r="CF141">
            <v>2</v>
          </cell>
          <cell r="CG141">
            <v>2</v>
          </cell>
          <cell r="CH141">
            <v>2</v>
          </cell>
          <cell r="CJ141">
            <v>2</v>
          </cell>
          <cell r="CK141">
            <v>2</v>
          </cell>
          <cell r="CL141">
            <v>2</v>
          </cell>
          <cell r="CN141" t="str">
            <v>Entre 1 y 5 años</v>
          </cell>
          <cell r="CO141" t="str">
            <v>Contratista</v>
          </cell>
          <cell r="CP141" t="str">
            <v>BOGOTA</v>
          </cell>
        </row>
        <row r="142">
          <cell r="C142">
            <v>1073515167</v>
          </cell>
          <cell r="D142" t="str">
            <v>02.05.2023 13:52</v>
          </cell>
          <cell r="E142" t="str">
            <v>02.05.2023 14:02</v>
          </cell>
          <cell r="F142" t="str">
            <v>Participación completa</v>
          </cell>
          <cell r="G142">
            <v>8</v>
          </cell>
          <cell r="H142">
            <v>8</v>
          </cell>
          <cell r="I142" t="str">
            <v>Ninguna</v>
          </cell>
          <cell r="K142">
            <v>3</v>
          </cell>
          <cell r="L142">
            <v>3</v>
          </cell>
          <cell r="M142">
            <v>3</v>
          </cell>
          <cell r="N142">
            <v>3</v>
          </cell>
          <cell r="O142">
            <v>3</v>
          </cell>
          <cell r="P142">
            <v>3</v>
          </cell>
          <cell r="Q142">
            <v>3</v>
          </cell>
          <cell r="R142">
            <v>3</v>
          </cell>
          <cell r="T142">
            <v>3</v>
          </cell>
          <cell r="U142">
            <v>3</v>
          </cell>
          <cell r="V142">
            <v>2</v>
          </cell>
          <cell r="W142">
            <v>3</v>
          </cell>
          <cell r="X142">
            <v>2</v>
          </cell>
          <cell r="Y142">
            <v>3</v>
          </cell>
          <cell r="Z142">
            <v>3</v>
          </cell>
          <cell r="AA142">
            <v>3</v>
          </cell>
          <cell r="AC142">
            <v>3</v>
          </cell>
          <cell r="AD142">
            <v>3</v>
          </cell>
          <cell r="AE142">
            <v>3</v>
          </cell>
          <cell r="AF142">
            <v>3</v>
          </cell>
          <cell r="AG142">
            <v>3</v>
          </cell>
          <cell r="AH142">
            <v>3</v>
          </cell>
          <cell r="AI142">
            <v>3</v>
          </cell>
          <cell r="AJ142">
            <v>3</v>
          </cell>
          <cell r="AL142">
            <v>3</v>
          </cell>
          <cell r="AM142">
            <v>3</v>
          </cell>
          <cell r="AN142">
            <v>3</v>
          </cell>
          <cell r="AO142">
            <v>3</v>
          </cell>
          <cell r="AP142">
            <v>4</v>
          </cell>
          <cell r="AQ142">
            <v>3</v>
          </cell>
          <cell r="AR142">
            <v>3</v>
          </cell>
          <cell r="AS142">
            <v>3</v>
          </cell>
          <cell r="AU142">
            <v>3</v>
          </cell>
          <cell r="AV142">
            <v>3</v>
          </cell>
          <cell r="AW142">
            <v>3</v>
          </cell>
          <cell r="AX142">
            <v>3</v>
          </cell>
          <cell r="AY142">
            <v>3</v>
          </cell>
          <cell r="AZ142">
            <v>3</v>
          </cell>
          <cell r="BA142">
            <v>3</v>
          </cell>
          <cell r="BB142">
            <v>3</v>
          </cell>
          <cell r="BC142" t="str">
            <v>Femenino</v>
          </cell>
          <cell r="BD142" t="str">
            <v>Soltero (a)</v>
          </cell>
          <cell r="BE142" t="str">
            <v>Entre 1982 y 1994</v>
          </cell>
          <cell r="BF142" t="str">
            <v>Profesional</v>
          </cell>
          <cell r="BG142" t="str">
            <v>Arrendada</v>
          </cell>
          <cell r="BH142" t="str">
            <v>Ninguno (a)</v>
          </cell>
          <cell r="BR142">
            <v>1</v>
          </cell>
          <cell r="BS142">
            <v>1</v>
          </cell>
          <cell r="BU142" t="str">
            <v>no</v>
          </cell>
          <cell r="BV142" t="str">
            <v>Amigos o familiares</v>
          </cell>
          <cell r="BX142">
            <v>5</v>
          </cell>
          <cell r="BY142">
            <v>4</v>
          </cell>
          <cell r="BZ142">
            <v>10</v>
          </cell>
          <cell r="CA142">
            <v>8</v>
          </cell>
          <cell r="CB142">
            <v>6</v>
          </cell>
          <cell r="CC142">
            <v>6</v>
          </cell>
          <cell r="CD142">
            <v>6</v>
          </cell>
          <cell r="CF142">
            <v>2</v>
          </cell>
          <cell r="CG142">
            <v>2</v>
          </cell>
          <cell r="CH142">
            <v>2</v>
          </cell>
          <cell r="CJ142">
            <v>2</v>
          </cell>
          <cell r="CK142">
            <v>3</v>
          </cell>
          <cell r="CL142">
            <v>2</v>
          </cell>
          <cell r="CN142" t="str">
            <v>Entre 1 y 5 años</v>
          </cell>
          <cell r="CO142" t="str">
            <v>Contratista</v>
          </cell>
          <cell r="CP142" t="str">
            <v>FUNZA</v>
          </cell>
        </row>
        <row r="143">
          <cell r="C143">
            <v>1073508654</v>
          </cell>
          <cell r="D143" t="str">
            <v>02.05.2023 13:53</v>
          </cell>
          <cell r="E143" t="str">
            <v>02.05.2023 14:11</v>
          </cell>
          <cell r="F143" t="str">
            <v>Participación completa</v>
          </cell>
          <cell r="G143">
            <v>10</v>
          </cell>
          <cell r="H143">
            <v>10</v>
          </cell>
          <cell r="K143">
            <v>4</v>
          </cell>
          <cell r="L143">
            <v>4</v>
          </cell>
          <cell r="M143">
            <v>3</v>
          </cell>
          <cell r="N143">
            <v>4</v>
          </cell>
          <cell r="O143">
            <v>4</v>
          </cell>
          <cell r="P143">
            <v>2</v>
          </cell>
          <cell r="Q143">
            <v>4</v>
          </cell>
          <cell r="R143">
            <v>4</v>
          </cell>
          <cell r="T143">
            <v>4</v>
          </cell>
          <cell r="U143">
            <v>3</v>
          </cell>
          <cell r="V143">
            <v>4</v>
          </cell>
          <cell r="W143">
            <v>4</v>
          </cell>
          <cell r="X143">
            <v>3</v>
          </cell>
          <cell r="Y143">
            <v>4</v>
          </cell>
          <cell r="Z143">
            <v>4</v>
          </cell>
          <cell r="AA143">
            <v>4</v>
          </cell>
          <cell r="AC143">
            <v>4</v>
          </cell>
          <cell r="AD143">
            <v>4</v>
          </cell>
          <cell r="AE143">
            <v>4</v>
          </cell>
          <cell r="AF143">
            <v>4</v>
          </cell>
          <cell r="AG143">
            <v>4</v>
          </cell>
          <cell r="AH143">
            <v>4</v>
          </cell>
          <cell r="AI143">
            <v>4</v>
          </cell>
          <cell r="AJ143">
            <v>4</v>
          </cell>
          <cell r="AL143">
            <v>4</v>
          </cell>
          <cell r="AM143">
            <v>4</v>
          </cell>
          <cell r="AN143">
            <v>4</v>
          </cell>
          <cell r="AO143">
            <v>4</v>
          </cell>
          <cell r="AP143">
            <v>4</v>
          </cell>
          <cell r="AQ143">
            <v>4</v>
          </cell>
          <cell r="AR143">
            <v>4</v>
          </cell>
          <cell r="AS143">
            <v>4</v>
          </cell>
          <cell r="AU143">
            <v>4</v>
          </cell>
          <cell r="AV143">
            <v>4</v>
          </cell>
          <cell r="AW143">
            <v>4</v>
          </cell>
          <cell r="AX143">
            <v>4</v>
          </cell>
          <cell r="AY143">
            <v>4</v>
          </cell>
          <cell r="AZ143">
            <v>4</v>
          </cell>
          <cell r="BA143">
            <v>4</v>
          </cell>
          <cell r="BB143">
            <v>4</v>
          </cell>
          <cell r="BC143" t="str">
            <v>Femenino</v>
          </cell>
          <cell r="BD143" t="str">
            <v>Soltero (a)</v>
          </cell>
          <cell r="BE143" t="str">
            <v>Entre 1982 y 1994</v>
          </cell>
          <cell r="BF143" t="str">
            <v>Técnico / tecnólogo</v>
          </cell>
          <cell r="BG143" t="str">
            <v>Arrendada</v>
          </cell>
          <cell r="BH143">
            <v>1</v>
          </cell>
          <cell r="BI143" t="str">
            <v>Entre 12 y 18 años</v>
          </cell>
          <cell r="BR143">
            <v>1</v>
          </cell>
          <cell r="BS143">
            <v>1</v>
          </cell>
          <cell r="BU143" t="str">
            <v>no</v>
          </cell>
          <cell r="BV143" t="str">
            <v>Bancos</v>
          </cell>
          <cell r="BX143">
            <v>10</v>
          </cell>
          <cell r="BY143">
            <v>7</v>
          </cell>
          <cell r="BZ143">
            <v>5</v>
          </cell>
          <cell r="CA143">
            <v>10</v>
          </cell>
          <cell r="CB143">
            <v>10</v>
          </cell>
          <cell r="CC143">
            <v>5</v>
          </cell>
          <cell r="CD143">
            <v>5</v>
          </cell>
          <cell r="CF143">
            <v>2</v>
          </cell>
          <cell r="CG143">
            <v>3</v>
          </cell>
          <cell r="CH143">
            <v>2</v>
          </cell>
          <cell r="CJ143">
            <v>2</v>
          </cell>
          <cell r="CK143">
            <v>3</v>
          </cell>
          <cell r="CL143">
            <v>3</v>
          </cell>
          <cell r="CN143" t="str">
            <v>Menos de 1 año</v>
          </cell>
          <cell r="CO143" t="str">
            <v>Contratista</v>
          </cell>
          <cell r="CP143" t="str">
            <v>MOSQUERA</v>
          </cell>
        </row>
        <row r="144">
          <cell r="C144">
            <v>79904067</v>
          </cell>
          <cell r="D144" t="str">
            <v>02.05.2023 13:56</v>
          </cell>
          <cell r="E144" t="str">
            <v>02.05.2023 14:56</v>
          </cell>
          <cell r="F144" t="str">
            <v>Participación completa</v>
          </cell>
          <cell r="G144">
            <v>8</v>
          </cell>
          <cell r="H144">
            <v>7</v>
          </cell>
          <cell r="I144" t="str">
            <v>No se recibe la misma escala salarial que ofertan</v>
          </cell>
          <cell r="K144">
            <v>3</v>
          </cell>
          <cell r="L144">
            <v>3</v>
          </cell>
          <cell r="M144">
            <v>3</v>
          </cell>
          <cell r="N144">
            <v>3</v>
          </cell>
          <cell r="O144">
            <v>2</v>
          </cell>
          <cell r="P144">
            <v>2</v>
          </cell>
          <cell r="Q144">
            <v>3</v>
          </cell>
          <cell r="R144">
            <v>2</v>
          </cell>
          <cell r="T144">
            <v>3</v>
          </cell>
          <cell r="U144">
            <v>3</v>
          </cell>
          <cell r="V144">
            <v>2</v>
          </cell>
          <cell r="W144">
            <v>2</v>
          </cell>
          <cell r="X144">
            <v>2</v>
          </cell>
          <cell r="Y144">
            <v>2</v>
          </cell>
          <cell r="Z144">
            <v>2</v>
          </cell>
          <cell r="AA144">
            <v>2</v>
          </cell>
          <cell r="AC144">
            <v>2</v>
          </cell>
          <cell r="AD144">
            <v>2</v>
          </cell>
          <cell r="AE144">
            <v>2</v>
          </cell>
          <cell r="AF144">
            <v>2</v>
          </cell>
          <cell r="AG144">
            <v>2</v>
          </cell>
          <cell r="AH144">
            <v>3</v>
          </cell>
          <cell r="AI144">
            <v>3</v>
          </cell>
          <cell r="AJ144">
            <v>2</v>
          </cell>
          <cell r="AL144">
            <v>3</v>
          </cell>
          <cell r="AM144">
            <v>2</v>
          </cell>
          <cell r="AN144">
            <v>3</v>
          </cell>
          <cell r="AO144">
            <v>3</v>
          </cell>
          <cell r="AP144">
            <v>3</v>
          </cell>
          <cell r="AQ144">
            <v>2</v>
          </cell>
          <cell r="AR144">
            <v>3</v>
          </cell>
          <cell r="AS144">
            <v>3</v>
          </cell>
          <cell r="AU144">
            <v>3</v>
          </cell>
          <cell r="AV144">
            <v>3</v>
          </cell>
          <cell r="AW144">
            <v>3</v>
          </cell>
          <cell r="AX144">
            <v>3</v>
          </cell>
          <cell r="AY144">
            <v>3</v>
          </cell>
          <cell r="AZ144">
            <v>3</v>
          </cell>
          <cell r="BA144">
            <v>3</v>
          </cell>
          <cell r="BB144">
            <v>3</v>
          </cell>
          <cell r="BC144" t="str">
            <v>Masculino</v>
          </cell>
          <cell r="BD144" t="str">
            <v>Soltero (a)</v>
          </cell>
          <cell r="BE144" t="str">
            <v>Entre 1965 y 1981</v>
          </cell>
          <cell r="BF144" t="str">
            <v>Secundaria</v>
          </cell>
          <cell r="BG144" t="str">
            <v>Propia</v>
          </cell>
          <cell r="BH144">
            <v>2</v>
          </cell>
          <cell r="BI144" t="str">
            <v>Más de 18 años</v>
          </cell>
          <cell r="BJ144" t="str">
            <v>Entre 12 y 18 años</v>
          </cell>
          <cell r="BO144">
            <v>1</v>
          </cell>
          <cell r="BU144" t="str">
            <v>sí</v>
          </cell>
          <cell r="BV144" t="str">
            <v>Persona natural (gota a gota)</v>
          </cell>
          <cell r="BX144">
            <v>8</v>
          </cell>
          <cell r="BY144">
            <v>10</v>
          </cell>
          <cell r="BZ144">
            <v>7</v>
          </cell>
          <cell r="CA144">
            <v>9</v>
          </cell>
          <cell r="CB144">
            <v>9</v>
          </cell>
          <cell r="CC144">
            <v>5</v>
          </cell>
          <cell r="CD144">
            <v>7</v>
          </cell>
          <cell r="CF144">
            <v>2</v>
          </cell>
          <cell r="CG144">
            <v>1</v>
          </cell>
          <cell r="CH144">
            <v>2</v>
          </cell>
          <cell r="CJ144">
            <v>2</v>
          </cell>
          <cell r="CK144">
            <v>2</v>
          </cell>
          <cell r="CL144">
            <v>2</v>
          </cell>
          <cell r="CN144" t="str">
            <v>Entre 1 y 5 años</v>
          </cell>
          <cell r="CO144" t="str">
            <v>Contratista</v>
          </cell>
          <cell r="CP144" t="str">
            <v>FUNZA</v>
          </cell>
        </row>
        <row r="145">
          <cell r="C145">
            <v>1073525805</v>
          </cell>
          <cell r="D145" t="str">
            <v>02.05.2023 14:00</v>
          </cell>
          <cell r="E145" t="str">
            <v>05.05.2023 11:51</v>
          </cell>
          <cell r="F145" t="str">
            <v>Participación completa</v>
          </cell>
          <cell r="G145">
            <v>10</v>
          </cell>
          <cell r="H145">
            <v>8</v>
          </cell>
          <cell r="I145" t="str">
            <v>Faltan herramientas para optimizar el trabajo</v>
          </cell>
          <cell r="K145">
            <v>3</v>
          </cell>
          <cell r="L145">
            <v>4</v>
          </cell>
          <cell r="M145">
            <v>3</v>
          </cell>
          <cell r="N145">
            <v>3</v>
          </cell>
          <cell r="O145">
            <v>4</v>
          </cell>
          <cell r="P145">
            <v>4</v>
          </cell>
          <cell r="Q145">
            <v>3</v>
          </cell>
          <cell r="R145">
            <v>2</v>
          </cell>
          <cell r="T145">
            <v>3</v>
          </cell>
          <cell r="U145">
            <v>3</v>
          </cell>
          <cell r="V145">
            <v>4</v>
          </cell>
          <cell r="W145">
            <v>3</v>
          </cell>
          <cell r="X145">
            <v>3</v>
          </cell>
          <cell r="Y145">
            <v>2</v>
          </cell>
          <cell r="Z145">
            <v>2</v>
          </cell>
          <cell r="AA145">
            <v>3</v>
          </cell>
          <cell r="AC145">
            <v>3</v>
          </cell>
          <cell r="AD145">
            <v>4</v>
          </cell>
          <cell r="AE145">
            <v>3</v>
          </cell>
          <cell r="AF145">
            <v>4</v>
          </cell>
          <cell r="AG145">
            <v>3</v>
          </cell>
          <cell r="AH145">
            <v>3</v>
          </cell>
          <cell r="AI145">
            <v>4</v>
          </cell>
          <cell r="AJ145">
            <v>4</v>
          </cell>
          <cell r="AL145">
            <v>4</v>
          </cell>
          <cell r="AM145">
            <v>3</v>
          </cell>
          <cell r="AN145">
            <v>3</v>
          </cell>
          <cell r="AO145">
            <v>3</v>
          </cell>
          <cell r="AP145">
            <v>3</v>
          </cell>
          <cell r="AQ145">
            <v>3</v>
          </cell>
          <cell r="AR145">
            <v>4</v>
          </cell>
          <cell r="AS145">
            <v>4</v>
          </cell>
          <cell r="AU145">
            <v>3</v>
          </cell>
          <cell r="AV145">
            <v>3</v>
          </cell>
          <cell r="AW145">
            <v>3</v>
          </cell>
          <cell r="AX145">
            <v>4</v>
          </cell>
          <cell r="AY145">
            <v>3</v>
          </cell>
          <cell r="AZ145">
            <v>3</v>
          </cell>
          <cell r="BA145">
            <v>4</v>
          </cell>
          <cell r="BB145">
            <v>3</v>
          </cell>
          <cell r="BC145" t="str">
            <v>Femenino</v>
          </cell>
          <cell r="BD145" t="str">
            <v>Soltero (a)</v>
          </cell>
          <cell r="BE145" t="str">
            <v>Después de 1995</v>
          </cell>
          <cell r="BF145" t="str">
            <v>Profesional</v>
          </cell>
          <cell r="BG145" t="str">
            <v>Propia</v>
          </cell>
          <cell r="BH145" t="str">
            <v>Ninguno (a)</v>
          </cell>
          <cell r="BR145">
            <v>1</v>
          </cell>
          <cell r="BU145" t="str">
            <v>sí</v>
          </cell>
          <cell r="BV145" t="str">
            <v>Compañías de financiamiento</v>
          </cell>
          <cell r="BX145">
            <v>10</v>
          </cell>
          <cell r="BY145">
            <v>10</v>
          </cell>
          <cell r="BZ145">
            <v>10</v>
          </cell>
          <cell r="CA145">
            <v>10</v>
          </cell>
          <cell r="CB145">
            <v>10</v>
          </cell>
          <cell r="CC145">
            <v>10</v>
          </cell>
          <cell r="CD145">
            <v>10</v>
          </cell>
          <cell r="CF145">
            <v>2</v>
          </cell>
          <cell r="CG145">
            <v>2</v>
          </cell>
          <cell r="CH145">
            <v>3</v>
          </cell>
          <cell r="CJ145">
            <v>3</v>
          </cell>
          <cell r="CK145">
            <v>3</v>
          </cell>
          <cell r="CL145">
            <v>3</v>
          </cell>
          <cell r="CN145" t="str">
            <v>Menos de 1 año</v>
          </cell>
          <cell r="CO145" t="str">
            <v>Contratista</v>
          </cell>
          <cell r="CP145" t="str">
            <v>FUNZA</v>
          </cell>
        </row>
        <row r="146">
          <cell r="C146">
            <v>46451343</v>
          </cell>
          <cell r="D146" t="str">
            <v>02.05.2023 14:01</v>
          </cell>
          <cell r="E146" t="str">
            <v>02.05.2023 14:16</v>
          </cell>
          <cell r="F146" t="str">
            <v>Participación completa</v>
          </cell>
          <cell r="G146">
            <v>9</v>
          </cell>
          <cell r="H146">
            <v>10</v>
          </cell>
          <cell r="K146">
            <v>4</v>
          </cell>
          <cell r="L146">
            <v>3</v>
          </cell>
          <cell r="M146">
            <v>3</v>
          </cell>
          <cell r="N146">
            <v>4</v>
          </cell>
          <cell r="O146">
            <v>3</v>
          </cell>
          <cell r="P146">
            <v>4</v>
          </cell>
          <cell r="Q146">
            <v>4</v>
          </cell>
          <cell r="R146">
            <v>3</v>
          </cell>
          <cell r="T146">
            <v>2</v>
          </cell>
          <cell r="U146">
            <v>3</v>
          </cell>
          <cell r="V146">
            <v>3</v>
          </cell>
          <cell r="W146">
            <v>2</v>
          </cell>
          <cell r="X146">
            <v>3</v>
          </cell>
          <cell r="Y146">
            <v>4</v>
          </cell>
          <cell r="Z146">
            <v>4</v>
          </cell>
          <cell r="AA146">
            <v>3</v>
          </cell>
          <cell r="AC146">
            <v>2</v>
          </cell>
          <cell r="AD146">
            <v>3</v>
          </cell>
          <cell r="AE146">
            <v>3</v>
          </cell>
          <cell r="AF146">
            <v>4</v>
          </cell>
          <cell r="AG146">
            <v>3</v>
          </cell>
          <cell r="AH146">
            <v>3</v>
          </cell>
          <cell r="AI146">
            <v>3</v>
          </cell>
          <cell r="AJ146">
            <v>4</v>
          </cell>
          <cell r="AL146">
            <v>3</v>
          </cell>
          <cell r="AM146">
            <v>3</v>
          </cell>
          <cell r="AN146">
            <v>3</v>
          </cell>
          <cell r="AO146">
            <v>4</v>
          </cell>
          <cell r="AP146">
            <v>4</v>
          </cell>
          <cell r="AQ146">
            <v>4</v>
          </cell>
          <cell r="AR146">
            <v>4</v>
          </cell>
          <cell r="AS146">
            <v>3</v>
          </cell>
          <cell r="AU146">
            <v>2</v>
          </cell>
          <cell r="AV146">
            <v>4</v>
          </cell>
          <cell r="AW146">
            <v>3</v>
          </cell>
          <cell r="AX146">
            <v>3</v>
          </cell>
          <cell r="AY146">
            <v>3</v>
          </cell>
          <cell r="AZ146">
            <v>3</v>
          </cell>
          <cell r="BA146">
            <v>3</v>
          </cell>
          <cell r="BB146">
            <v>3</v>
          </cell>
          <cell r="BC146" t="str">
            <v>Femenino</v>
          </cell>
          <cell r="BD146" t="str">
            <v>Casado (a)</v>
          </cell>
          <cell r="BE146" t="str">
            <v>Entre 1965 y 1981</v>
          </cell>
          <cell r="BF146" t="str">
            <v>Especialización / Maestria</v>
          </cell>
          <cell r="BG146" t="str">
            <v>Propia</v>
          </cell>
          <cell r="BH146">
            <v>2</v>
          </cell>
          <cell r="BI146" t="str">
            <v>Más de 18 años</v>
          </cell>
          <cell r="BJ146" t="str">
            <v>De 6 a 12 años</v>
          </cell>
          <cell r="BP146">
            <v>1</v>
          </cell>
          <cell r="BU146" t="str">
            <v>sí</v>
          </cell>
          <cell r="BV146" t="str">
            <v>Bancos</v>
          </cell>
          <cell r="BX146">
            <v>1</v>
          </cell>
          <cell r="BY146">
            <v>10</v>
          </cell>
          <cell r="BZ146">
            <v>10</v>
          </cell>
          <cell r="CA146">
            <v>3</v>
          </cell>
          <cell r="CB146">
            <v>7</v>
          </cell>
          <cell r="CC146">
            <v>4</v>
          </cell>
          <cell r="CD146">
            <v>9</v>
          </cell>
          <cell r="CF146">
            <v>1</v>
          </cell>
          <cell r="CG146">
            <v>1</v>
          </cell>
          <cell r="CH146">
            <v>1</v>
          </cell>
          <cell r="CJ146">
            <v>1</v>
          </cell>
          <cell r="CK146">
            <v>1</v>
          </cell>
          <cell r="CL146">
            <v>1</v>
          </cell>
          <cell r="CN146" t="str">
            <v>Entre 1 y 5 años</v>
          </cell>
          <cell r="CO146" t="str">
            <v>Carrera Administrativa</v>
          </cell>
          <cell r="CP146" t="str">
            <v>FUNZA</v>
          </cell>
        </row>
        <row r="147">
          <cell r="C147">
            <v>1018415697</v>
          </cell>
          <cell r="D147" t="str">
            <v>02.05.2023 14:04</v>
          </cell>
          <cell r="E147" t="str">
            <v>05.05.2023 20:39</v>
          </cell>
          <cell r="F147" t="str">
            <v>Participación completa</v>
          </cell>
          <cell r="G147">
            <v>4</v>
          </cell>
          <cell r="H147">
            <v>5</v>
          </cell>
          <cell r="K147">
            <v>3</v>
          </cell>
          <cell r="L147">
            <v>3</v>
          </cell>
          <cell r="M147">
            <v>3</v>
          </cell>
          <cell r="N147">
            <v>3</v>
          </cell>
          <cell r="O147">
            <v>2</v>
          </cell>
          <cell r="P147">
            <v>2</v>
          </cell>
          <cell r="Q147">
            <v>3</v>
          </cell>
          <cell r="R147">
            <v>3</v>
          </cell>
          <cell r="T147">
            <v>2</v>
          </cell>
          <cell r="U147">
            <v>2</v>
          </cell>
          <cell r="V147">
            <v>2</v>
          </cell>
          <cell r="W147">
            <v>2</v>
          </cell>
          <cell r="X147">
            <v>2</v>
          </cell>
          <cell r="Y147">
            <v>2</v>
          </cell>
          <cell r="Z147">
            <v>2</v>
          </cell>
          <cell r="AA147">
            <v>2</v>
          </cell>
          <cell r="AC147">
            <v>2</v>
          </cell>
          <cell r="AD147">
            <v>3</v>
          </cell>
          <cell r="AE147">
            <v>3</v>
          </cell>
          <cell r="AF147">
            <v>3</v>
          </cell>
          <cell r="AG147">
            <v>3</v>
          </cell>
          <cell r="AH147">
            <v>2</v>
          </cell>
          <cell r="AI147">
            <v>2</v>
          </cell>
          <cell r="AJ147">
            <v>3</v>
          </cell>
          <cell r="AL147">
            <v>3</v>
          </cell>
          <cell r="AM147">
            <v>2</v>
          </cell>
          <cell r="AN147">
            <v>3</v>
          </cell>
          <cell r="AO147">
            <v>3</v>
          </cell>
          <cell r="AP147">
            <v>3</v>
          </cell>
          <cell r="AQ147">
            <v>3</v>
          </cell>
          <cell r="AR147">
            <v>3</v>
          </cell>
          <cell r="AS147">
            <v>3</v>
          </cell>
          <cell r="AU147">
            <v>2</v>
          </cell>
          <cell r="AV147">
            <v>3</v>
          </cell>
          <cell r="AW147">
            <v>2</v>
          </cell>
          <cell r="AX147">
            <v>2</v>
          </cell>
          <cell r="AY147">
            <v>2</v>
          </cell>
          <cell r="AZ147">
            <v>2</v>
          </cell>
          <cell r="BA147">
            <v>3</v>
          </cell>
          <cell r="BB147">
            <v>3</v>
          </cell>
          <cell r="BC147" t="str">
            <v>Femenino</v>
          </cell>
          <cell r="BD147" t="str">
            <v>Casado (a)</v>
          </cell>
          <cell r="BE147" t="str">
            <v>Entre 1982 y 1994</v>
          </cell>
          <cell r="BF147" t="str">
            <v>Especialización / Maestria</v>
          </cell>
          <cell r="BG147" t="str">
            <v>Propia</v>
          </cell>
          <cell r="BH147" t="str">
            <v>Ninguno (a)</v>
          </cell>
          <cell r="BP147">
            <v>1</v>
          </cell>
          <cell r="BU147" t="str">
            <v>no</v>
          </cell>
          <cell r="BV147" t="str">
            <v>Amigos o familiares</v>
          </cell>
          <cell r="BX147">
            <v>1</v>
          </cell>
          <cell r="BY147">
            <v>10</v>
          </cell>
          <cell r="BZ147">
            <v>6</v>
          </cell>
          <cell r="CA147">
            <v>10</v>
          </cell>
          <cell r="CB147">
            <v>10</v>
          </cell>
          <cell r="CC147">
            <v>1</v>
          </cell>
          <cell r="CD147">
            <v>5</v>
          </cell>
          <cell r="CF147">
            <v>2</v>
          </cell>
          <cell r="CG147">
            <v>3</v>
          </cell>
          <cell r="CH147">
            <v>3</v>
          </cell>
          <cell r="CJ147">
            <v>2</v>
          </cell>
          <cell r="CK147">
            <v>3</v>
          </cell>
          <cell r="CL147">
            <v>3</v>
          </cell>
          <cell r="CN147" t="str">
            <v>Entre 1 y 5 años</v>
          </cell>
          <cell r="CO147" t="str">
            <v>Carrera Administrativa</v>
          </cell>
          <cell r="CP147" t="str">
            <v>CHIA</v>
          </cell>
        </row>
        <row r="148">
          <cell r="C148">
            <v>1018412204</v>
          </cell>
          <cell r="D148" t="str">
            <v>02.05.2023 14:06</v>
          </cell>
          <cell r="E148" t="str">
            <v>02.05.2023 14:21</v>
          </cell>
          <cell r="F148" t="str">
            <v>Participación completa</v>
          </cell>
          <cell r="G148">
            <v>2</v>
          </cell>
          <cell r="H148">
            <v>1</v>
          </cell>
          <cell r="I148" t="str">
            <v>El clima laborar es muy deficiente en la secretaria que me encuentro actualmente</v>
          </cell>
          <cell r="K148">
            <v>2</v>
          </cell>
          <cell r="L148">
            <v>2</v>
          </cell>
          <cell r="M148">
            <v>4</v>
          </cell>
          <cell r="N148">
            <v>2</v>
          </cell>
          <cell r="O148">
            <v>1</v>
          </cell>
          <cell r="P148">
            <v>1</v>
          </cell>
          <cell r="Q148">
            <v>1</v>
          </cell>
          <cell r="R148">
            <v>1</v>
          </cell>
          <cell r="T148">
            <v>2</v>
          </cell>
          <cell r="U148">
            <v>2</v>
          </cell>
          <cell r="V148">
            <v>1</v>
          </cell>
          <cell r="W148">
            <v>1</v>
          </cell>
          <cell r="X148">
            <v>1</v>
          </cell>
          <cell r="Y148">
            <v>1</v>
          </cell>
          <cell r="Z148">
            <v>2</v>
          </cell>
          <cell r="AA148">
            <v>2</v>
          </cell>
          <cell r="AC148">
            <v>2</v>
          </cell>
          <cell r="AD148">
            <v>1</v>
          </cell>
          <cell r="AE148">
            <v>2</v>
          </cell>
          <cell r="AF148">
            <v>2</v>
          </cell>
          <cell r="AG148">
            <v>2</v>
          </cell>
          <cell r="AH148">
            <v>1</v>
          </cell>
          <cell r="AI148">
            <v>1</v>
          </cell>
          <cell r="AJ148">
            <v>1</v>
          </cell>
          <cell r="AL148">
            <v>3</v>
          </cell>
          <cell r="AM148">
            <v>1</v>
          </cell>
          <cell r="AN148">
            <v>2</v>
          </cell>
          <cell r="AO148">
            <v>3</v>
          </cell>
          <cell r="AP148">
            <v>2</v>
          </cell>
          <cell r="AQ148">
            <v>1</v>
          </cell>
          <cell r="AR148">
            <v>4</v>
          </cell>
          <cell r="AS148">
            <v>3</v>
          </cell>
          <cell r="AU148">
            <v>3</v>
          </cell>
          <cell r="AV148">
            <v>1</v>
          </cell>
          <cell r="AW148">
            <v>2</v>
          </cell>
          <cell r="AX148">
            <v>2</v>
          </cell>
          <cell r="AY148">
            <v>2</v>
          </cell>
          <cell r="AZ148">
            <v>2</v>
          </cell>
          <cell r="BA148">
            <v>2</v>
          </cell>
          <cell r="BB148">
            <v>3</v>
          </cell>
          <cell r="BC148" t="str">
            <v>Femenino</v>
          </cell>
          <cell r="BD148" t="str">
            <v>Soltero (a)</v>
          </cell>
          <cell r="BE148" t="str">
            <v>Entre 1982 y 1994</v>
          </cell>
          <cell r="BF148" t="str">
            <v>Profesional</v>
          </cell>
          <cell r="BG148" t="str">
            <v>Arrendada</v>
          </cell>
          <cell r="BH148">
            <v>1</v>
          </cell>
          <cell r="BI148" t="str">
            <v>Entre 12 y 18 años</v>
          </cell>
          <cell r="BO148">
            <v>1</v>
          </cell>
          <cell r="BU148" t="str">
            <v>no</v>
          </cell>
          <cell r="BV148" t="str">
            <v>Amigos o familiares</v>
          </cell>
          <cell r="BX148">
            <v>4</v>
          </cell>
          <cell r="BY148">
            <v>4</v>
          </cell>
          <cell r="BZ148">
            <v>10</v>
          </cell>
          <cell r="CA148">
            <v>10</v>
          </cell>
          <cell r="CB148">
            <v>10</v>
          </cell>
          <cell r="CC148">
            <v>3</v>
          </cell>
          <cell r="CD148">
            <v>8</v>
          </cell>
          <cell r="CF148">
            <v>3</v>
          </cell>
          <cell r="CG148">
            <v>3</v>
          </cell>
          <cell r="CH148">
            <v>3</v>
          </cell>
          <cell r="CJ148">
            <v>3</v>
          </cell>
          <cell r="CK148">
            <v>2</v>
          </cell>
          <cell r="CL148">
            <v>3</v>
          </cell>
          <cell r="CN148" t="str">
            <v>Entre 6 y 10 años</v>
          </cell>
          <cell r="CO148" t="str">
            <v>Contratista</v>
          </cell>
          <cell r="CP148" t="str">
            <v>FUNZA</v>
          </cell>
        </row>
        <row r="149">
          <cell r="C149">
            <v>1073519902</v>
          </cell>
          <cell r="D149" t="str">
            <v>02.05.2023 14:06</v>
          </cell>
          <cell r="E149" t="str">
            <v>02.05.2023 14:14</v>
          </cell>
          <cell r="F149" t="str">
            <v>Participación completa</v>
          </cell>
          <cell r="G149">
            <v>8</v>
          </cell>
          <cell r="H149">
            <v>8</v>
          </cell>
          <cell r="K149">
            <v>4</v>
          </cell>
          <cell r="L149">
            <v>3</v>
          </cell>
          <cell r="M149">
            <v>4</v>
          </cell>
          <cell r="N149">
            <v>4</v>
          </cell>
          <cell r="O149">
            <v>2</v>
          </cell>
          <cell r="P149">
            <v>2</v>
          </cell>
          <cell r="Q149">
            <v>4</v>
          </cell>
          <cell r="R149">
            <v>2</v>
          </cell>
          <cell r="T149">
            <v>2</v>
          </cell>
          <cell r="U149">
            <v>3</v>
          </cell>
          <cell r="V149">
            <v>3</v>
          </cell>
          <cell r="W149">
            <v>3</v>
          </cell>
          <cell r="X149">
            <v>2</v>
          </cell>
          <cell r="Y149">
            <v>2</v>
          </cell>
          <cell r="Z149">
            <v>2</v>
          </cell>
          <cell r="AA149">
            <v>3</v>
          </cell>
          <cell r="AC149">
            <v>3</v>
          </cell>
          <cell r="AD149">
            <v>3</v>
          </cell>
          <cell r="AE149">
            <v>4</v>
          </cell>
          <cell r="AF149">
            <v>3</v>
          </cell>
          <cell r="AG149">
            <v>3</v>
          </cell>
          <cell r="AH149">
            <v>3</v>
          </cell>
          <cell r="AI149">
            <v>3</v>
          </cell>
          <cell r="AJ149">
            <v>3</v>
          </cell>
          <cell r="AL149">
            <v>3</v>
          </cell>
          <cell r="AM149">
            <v>2</v>
          </cell>
          <cell r="AN149">
            <v>3</v>
          </cell>
          <cell r="AO149">
            <v>3</v>
          </cell>
          <cell r="AP149">
            <v>3</v>
          </cell>
          <cell r="AQ149">
            <v>3</v>
          </cell>
          <cell r="AR149">
            <v>4</v>
          </cell>
          <cell r="AS149">
            <v>3</v>
          </cell>
          <cell r="AU149">
            <v>3</v>
          </cell>
          <cell r="AV149">
            <v>3</v>
          </cell>
          <cell r="AW149">
            <v>3</v>
          </cell>
          <cell r="AX149">
            <v>3</v>
          </cell>
          <cell r="AY149">
            <v>3</v>
          </cell>
          <cell r="AZ149">
            <v>3</v>
          </cell>
          <cell r="BA149">
            <v>3</v>
          </cell>
          <cell r="BB149">
            <v>3</v>
          </cell>
          <cell r="BC149" t="str">
            <v>Femenino</v>
          </cell>
          <cell r="BD149" t="str">
            <v>Soltero (a)</v>
          </cell>
          <cell r="BE149" t="str">
            <v>Después de 1995</v>
          </cell>
          <cell r="BF149" t="str">
            <v>Profesional</v>
          </cell>
          <cell r="BG149" t="str">
            <v>Arrendada</v>
          </cell>
          <cell r="BH149" t="str">
            <v>Ninguno (a)</v>
          </cell>
          <cell r="BS149">
            <v>1</v>
          </cell>
          <cell r="BU149" t="str">
            <v>sí</v>
          </cell>
          <cell r="BV149" t="str">
            <v>Bancos</v>
          </cell>
          <cell r="BX149">
            <v>1</v>
          </cell>
          <cell r="BY149">
            <v>8</v>
          </cell>
          <cell r="BZ149">
            <v>8</v>
          </cell>
          <cell r="CA149">
            <v>8</v>
          </cell>
          <cell r="CB149">
            <v>8</v>
          </cell>
          <cell r="CC149">
            <v>10</v>
          </cell>
          <cell r="CD149">
            <v>1</v>
          </cell>
          <cell r="CF149">
            <v>3</v>
          </cell>
          <cell r="CG149">
            <v>3</v>
          </cell>
          <cell r="CH149">
            <v>3</v>
          </cell>
          <cell r="CJ149">
            <v>3</v>
          </cell>
          <cell r="CK149">
            <v>3</v>
          </cell>
          <cell r="CL149">
            <v>3</v>
          </cell>
          <cell r="CN149" t="str">
            <v>Entre 1 y 5 años</v>
          </cell>
          <cell r="CO149" t="str">
            <v>Contratista</v>
          </cell>
          <cell r="CP149" t="str">
            <v>FUNZA</v>
          </cell>
        </row>
        <row r="150">
          <cell r="C150">
            <v>80655824</v>
          </cell>
          <cell r="D150" t="str">
            <v>02.05.2023 14:11</v>
          </cell>
          <cell r="E150" t="str">
            <v>02.05.2023 14:16</v>
          </cell>
          <cell r="F150" t="str">
            <v>Participación completa</v>
          </cell>
          <cell r="G150">
            <v>7</v>
          </cell>
          <cell r="H150">
            <v>7</v>
          </cell>
          <cell r="K150">
            <v>3</v>
          </cell>
          <cell r="L150">
            <v>3</v>
          </cell>
          <cell r="M150">
            <v>3</v>
          </cell>
          <cell r="N150">
            <v>3</v>
          </cell>
          <cell r="O150">
            <v>1</v>
          </cell>
          <cell r="P150">
            <v>3</v>
          </cell>
          <cell r="Q150">
            <v>4</v>
          </cell>
          <cell r="R150">
            <v>2</v>
          </cell>
          <cell r="T150">
            <v>3</v>
          </cell>
          <cell r="U150">
            <v>4</v>
          </cell>
          <cell r="V150">
            <v>3</v>
          </cell>
          <cell r="W150">
            <v>3</v>
          </cell>
          <cell r="X150">
            <v>3</v>
          </cell>
          <cell r="Y150">
            <v>3</v>
          </cell>
          <cell r="Z150">
            <v>3</v>
          </cell>
          <cell r="AA150">
            <v>3</v>
          </cell>
          <cell r="AC150">
            <v>3</v>
          </cell>
          <cell r="AD150">
            <v>3</v>
          </cell>
          <cell r="AE150">
            <v>3</v>
          </cell>
          <cell r="AF150">
            <v>3</v>
          </cell>
          <cell r="AG150">
            <v>3</v>
          </cell>
          <cell r="AH150">
            <v>3</v>
          </cell>
          <cell r="AI150">
            <v>3</v>
          </cell>
          <cell r="AJ150">
            <v>3</v>
          </cell>
          <cell r="AL150">
            <v>4</v>
          </cell>
          <cell r="AM150">
            <v>3</v>
          </cell>
          <cell r="AN150">
            <v>3</v>
          </cell>
          <cell r="AO150">
            <v>3</v>
          </cell>
          <cell r="AP150">
            <v>4</v>
          </cell>
          <cell r="AQ150">
            <v>3</v>
          </cell>
          <cell r="AR150">
            <v>3</v>
          </cell>
          <cell r="AS150">
            <v>4</v>
          </cell>
          <cell r="AU150">
            <v>4</v>
          </cell>
          <cell r="AV150">
            <v>3</v>
          </cell>
          <cell r="AW150">
            <v>2</v>
          </cell>
          <cell r="AX150">
            <v>3</v>
          </cell>
          <cell r="AY150">
            <v>3</v>
          </cell>
          <cell r="AZ150">
            <v>3</v>
          </cell>
          <cell r="BA150">
            <v>3</v>
          </cell>
          <cell r="BB150">
            <v>3</v>
          </cell>
          <cell r="BC150" t="str">
            <v>Masculino</v>
          </cell>
          <cell r="BD150" t="str">
            <v>Soltero (a)</v>
          </cell>
          <cell r="BE150" t="str">
            <v>Entre 1965 y 1981</v>
          </cell>
          <cell r="BF150" t="str">
            <v>Profesional</v>
          </cell>
          <cell r="BG150" t="str">
            <v>Propia</v>
          </cell>
          <cell r="BH150" t="str">
            <v>Ninguno (a)</v>
          </cell>
          <cell r="BO150">
            <v>1</v>
          </cell>
          <cell r="BU150" t="str">
            <v>no</v>
          </cell>
          <cell r="BV150" t="str">
            <v>Bancos</v>
          </cell>
          <cell r="BX150">
            <v>10</v>
          </cell>
          <cell r="BY150">
            <v>10</v>
          </cell>
          <cell r="BZ150">
            <v>10</v>
          </cell>
          <cell r="CA150">
            <v>10</v>
          </cell>
          <cell r="CB150">
            <v>10</v>
          </cell>
          <cell r="CC150">
            <v>10</v>
          </cell>
          <cell r="CD150">
            <v>10</v>
          </cell>
          <cell r="CF150">
            <v>2</v>
          </cell>
          <cell r="CG150">
            <v>2</v>
          </cell>
          <cell r="CH150">
            <v>2</v>
          </cell>
          <cell r="CJ150">
            <v>2</v>
          </cell>
          <cell r="CK150">
            <v>2</v>
          </cell>
          <cell r="CL150">
            <v>2</v>
          </cell>
          <cell r="CN150" t="str">
            <v>Menos de 1 año</v>
          </cell>
          <cell r="CO150" t="str">
            <v>Contratista</v>
          </cell>
          <cell r="CP150" t="str">
            <v>FUNZA</v>
          </cell>
        </row>
        <row r="151">
          <cell r="C151">
            <v>1013633372</v>
          </cell>
          <cell r="D151" t="str">
            <v>02.05.2023 14:11</v>
          </cell>
          <cell r="E151" t="str">
            <v>08.05.2023 12:40</v>
          </cell>
          <cell r="F151" t="str">
            <v>Participación completa</v>
          </cell>
          <cell r="G151">
            <v>5</v>
          </cell>
          <cell r="H151">
            <v>5</v>
          </cell>
          <cell r="K151">
            <v>3</v>
          </cell>
          <cell r="L151">
            <v>3</v>
          </cell>
          <cell r="M151">
            <v>4</v>
          </cell>
          <cell r="N151">
            <v>4</v>
          </cell>
          <cell r="O151">
            <v>3</v>
          </cell>
          <cell r="P151">
            <v>3</v>
          </cell>
          <cell r="Q151">
            <v>3</v>
          </cell>
          <cell r="R151">
            <v>3</v>
          </cell>
          <cell r="T151">
            <v>3</v>
          </cell>
          <cell r="U151">
            <v>3</v>
          </cell>
          <cell r="V151">
            <v>4</v>
          </cell>
          <cell r="W151">
            <v>3</v>
          </cell>
          <cell r="X151">
            <v>3</v>
          </cell>
          <cell r="Y151">
            <v>3</v>
          </cell>
          <cell r="Z151">
            <v>2</v>
          </cell>
          <cell r="AA151">
            <v>3</v>
          </cell>
          <cell r="AC151">
            <v>3</v>
          </cell>
          <cell r="AD151">
            <v>4</v>
          </cell>
          <cell r="AE151">
            <v>3</v>
          </cell>
          <cell r="AF151">
            <v>3</v>
          </cell>
          <cell r="AG151">
            <v>3</v>
          </cell>
          <cell r="AH151">
            <v>3</v>
          </cell>
          <cell r="AI151">
            <v>3</v>
          </cell>
          <cell r="AJ151">
            <v>3</v>
          </cell>
          <cell r="AL151">
            <v>3</v>
          </cell>
          <cell r="AM151">
            <v>3</v>
          </cell>
          <cell r="AN151">
            <v>3</v>
          </cell>
          <cell r="AO151">
            <v>3</v>
          </cell>
          <cell r="AP151">
            <v>3</v>
          </cell>
          <cell r="AQ151">
            <v>4</v>
          </cell>
          <cell r="AR151">
            <v>3</v>
          </cell>
          <cell r="AS151">
            <v>3</v>
          </cell>
          <cell r="AU151">
            <v>3</v>
          </cell>
          <cell r="AV151">
            <v>3</v>
          </cell>
          <cell r="AW151">
            <v>3</v>
          </cell>
          <cell r="AX151">
            <v>4</v>
          </cell>
          <cell r="AY151">
            <v>3</v>
          </cell>
          <cell r="AZ151">
            <v>3</v>
          </cell>
          <cell r="BA151">
            <v>4</v>
          </cell>
          <cell r="BB151">
            <v>4</v>
          </cell>
          <cell r="BC151" t="str">
            <v>Femenino</v>
          </cell>
          <cell r="BD151" t="str">
            <v>Soltero (a)</v>
          </cell>
          <cell r="BE151" t="str">
            <v>Entre 1982 y 1994</v>
          </cell>
          <cell r="BF151" t="str">
            <v>Especialización / Maestria</v>
          </cell>
          <cell r="BG151" t="str">
            <v>Arrendada</v>
          </cell>
          <cell r="BH151">
            <v>4</v>
          </cell>
          <cell r="BI151" t="str">
            <v>Entre 0 a 2 años</v>
          </cell>
          <cell r="BJ151" t="str">
            <v>Entre 0 a 2 años</v>
          </cell>
          <cell r="BK151" t="str">
            <v>Entre 0 a 2 años</v>
          </cell>
          <cell r="BL151" t="str">
            <v>Entre 0 a 2 años</v>
          </cell>
          <cell r="BO151">
            <v>1</v>
          </cell>
          <cell r="BU151" t="str">
            <v>no</v>
          </cell>
          <cell r="BV151" t="str">
            <v>Bancos</v>
          </cell>
          <cell r="BX151">
            <v>1</v>
          </cell>
          <cell r="BY151">
            <v>10</v>
          </cell>
          <cell r="BZ151">
            <v>10</v>
          </cell>
          <cell r="CA151">
            <v>5</v>
          </cell>
          <cell r="CB151">
            <v>10</v>
          </cell>
          <cell r="CC151">
            <v>10</v>
          </cell>
          <cell r="CD151">
            <v>2</v>
          </cell>
          <cell r="CF151">
            <v>3</v>
          </cell>
          <cell r="CG151">
            <v>2</v>
          </cell>
          <cell r="CH151">
            <v>3</v>
          </cell>
          <cell r="CJ151">
            <v>4</v>
          </cell>
          <cell r="CK151">
            <v>3</v>
          </cell>
          <cell r="CL151">
            <v>3</v>
          </cell>
          <cell r="CN151" t="str">
            <v>Entre 1 y 5 años</v>
          </cell>
          <cell r="CO151" t="str">
            <v>Contratista</v>
          </cell>
          <cell r="CP151" t="str">
            <v>MOSQUERA</v>
          </cell>
        </row>
        <row r="152">
          <cell r="C152">
            <v>20739721</v>
          </cell>
          <cell r="D152" t="str">
            <v>02.05.2023 14:11</v>
          </cell>
          <cell r="E152" t="str">
            <v>02.05.2023 14:25</v>
          </cell>
          <cell r="F152" t="str">
            <v>Participación completa</v>
          </cell>
          <cell r="G152">
            <v>10</v>
          </cell>
          <cell r="H152">
            <v>9</v>
          </cell>
          <cell r="K152">
            <v>4</v>
          </cell>
          <cell r="L152">
            <v>4</v>
          </cell>
          <cell r="M152">
            <v>4</v>
          </cell>
          <cell r="N152">
            <v>4</v>
          </cell>
          <cell r="O152">
            <v>3</v>
          </cell>
          <cell r="P152">
            <v>3</v>
          </cell>
          <cell r="Q152">
            <v>3</v>
          </cell>
          <cell r="R152">
            <v>3</v>
          </cell>
          <cell r="T152">
            <v>3</v>
          </cell>
          <cell r="U152">
            <v>4</v>
          </cell>
          <cell r="V152">
            <v>3</v>
          </cell>
          <cell r="W152">
            <v>3</v>
          </cell>
          <cell r="X152">
            <v>3</v>
          </cell>
          <cell r="Y152">
            <v>4</v>
          </cell>
          <cell r="Z152">
            <v>3</v>
          </cell>
          <cell r="AA152">
            <v>4</v>
          </cell>
          <cell r="AC152">
            <v>2</v>
          </cell>
          <cell r="AD152">
            <v>2</v>
          </cell>
          <cell r="AE152">
            <v>4</v>
          </cell>
          <cell r="AF152">
            <v>3</v>
          </cell>
          <cell r="AG152">
            <v>3</v>
          </cell>
          <cell r="AH152">
            <v>3</v>
          </cell>
          <cell r="AI152">
            <v>3</v>
          </cell>
          <cell r="AJ152">
            <v>3</v>
          </cell>
          <cell r="AL152">
            <v>3</v>
          </cell>
          <cell r="AM152">
            <v>3</v>
          </cell>
          <cell r="AN152">
            <v>3</v>
          </cell>
          <cell r="AO152">
            <v>4</v>
          </cell>
          <cell r="AP152">
            <v>3</v>
          </cell>
          <cell r="AQ152">
            <v>3</v>
          </cell>
          <cell r="AR152">
            <v>4</v>
          </cell>
          <cell r="AS152">
            <v>4</v>
          </cell>
          <cell r="AU152">
            <v>3</v>
          </cell>
          <cell r="AV152">
            <v>3</v>
          </cell>
          <cell r="AW152">
            <v>4</v>
          </cell>
          <cell r="AX152">
            <v>4</v>
          </cell>
          <cell r="AY152">
            <v>4</v>
          </cell>
          <cell r="AZ152">
            <v>4</v>
          </cell>
          <cell r="BA152">
            <v>4</v>
          </cell>
          <cell r="BB152">
            <v>4</v>
          </cell>
          <cell r="BC152" t="str">
            <v>Femenino</v>
          </cell>
          <cell r="BD152" t="str">
            <v>Soltero (a)</v>
          </cell>
          <cell r="BE152" t="str">
            <v>Entre 1965 y 1981</v>
          </cell>
          <cell r="BF152" t="str">
            <v>Profesional</v>
          </cell>
          <cell r="BG152" t="str">
            <v>Propia</v>
          </cell>
          <cell r="BH152">
            <v>1</v>
          </cell>
          <cell r="BI152" t="str">
            <v>Entre 12 y 18 años</v>
          </cell>
          <cell r="BO152">
            <v>1</v>
          </cell>
          <cell r="BU152" t="str">
            <v>no</v>
          </cell>
          <cell r="BV152" t="str">
            <v>Compañías de financiamiento</v>
          </cell>
          <cell r="BX152">
            <v>1</v>
          </cell>
          <cell r="BY152">
            <v>10</v>
          </cell>
          <cell r="BZ152">
            <v>7</v>
          </cell>
          <cell r="CA152">
            <v>10</v>
          </cell>
          <cell r="CB152">
            <v>10</v>
          </cell>
          <cell r="CC152">
            <v>3</v>
          </cell>
          <cell r="CD152">
            <v>6</v>
          </cell>
          <cell r="CF152">
            <v>2</v>
          </cell>
          <cell r="CG152">
            <v>2</v>
          </cell>
          <cell r="CH152">
            <v>2</v>
          </cell>
          <cell r="CJ152">
            <v>2</v>
          </cell>
          <cell r="CK152">
            <v>3</v>
          </cell>
          <cell r="CL152">
            <v>3</v>
          </cell>
          <cell r="CN152" t="str">
            <v>Entre 1 y 5 años</v>
          </cell>
          <cell r="CO152" t="str">
            <v>Contratista</v>
          </cell>
          <cell r="CP152" t="str">
            <v>MADRID</v>
          </cell>
        </row>
        <row r="153">
          <cell r="C153">
            <v>1073157388</v>
          </cell>
          <cell r="D153" t="str">
            <v>02.05.2023 14:13</v>
          </cell>
          <cell r="E153" t="str">
            <v>02.05.2023 15:30</v>
          </cell>
          <cell r="F153" t="str">
            <v>Participación completa</v>
          </cell>
          <cell r="G153">
            <v>3</v>
          </cell>
          <cell r="H153">
            <v>4</v>
          </cell>
          <cell r="K153">
            <v>3</v>
          </cell>
          <cell r="L153">
            <v>1</v>
          </cell>
          <cell r="M153">
            <v>2</v>
          </cell>
          <cell r="N153">
            <v>3</v>
          </cell>
          <cell r="O153">
            <v>2</v>
          </cell>
          <cell r="P153">
            <v>1</v>
          </cell>
          <cell r="Q153">
            <v>2</v>
          </cell>
          <cell r="R153">
            <v>1</v>
          </cell>
          <cell r="T153">
            <v>2</v>
          </cell>
          <cell r="U153">
            <v>2</v>
          </cell>
          <cell r="V153">
            <v>2</v>
          </cell>
          <cell r="W153">
            <v>1</v>
          </cell>
          <cell r="X153">
            <v>2</v>
          </cell>
          <cell r="Y153">
            <v>1</v>
          </cell>
          <cell r="Z153">
            <v>1</v>
          </cell>
          <cell r="AA153">
            <v>2</v>
          </cell>
          <cell r="AC153">
            <v>2</v>
          </cell>
          <cell r="AD153">
            <v>2</v>
          </cell>
          <cell r="AE153">
            <v>3</v>
          </cell>
          <cell r="AF153">
            <v>2</v>
          </cell>
          <cell r="AG153">
            <v>2</v>
          </cell>
          <cell r="AH153">
            <v>3</v>
          </cell>
          <cell r="AI153">
            <v>2</v>
          </cell>
          <cell r="AJ153">
            <v>2</v>
          </cell>
          <cell r="AL153">
            <v>2</v>
          </cell>
          <cell r="AM153">
            <v>2</v>
          </cell>
          <cell r="AN153">
            <v>2</v>
          </cell>
          <cell r="AO153">
            <v>2</v>
          </cell>
          <cell r="AP153">
            <v>3</v>
          </cell>
          <cell r="AQ153">
            <v>3</v>
          </cell>
          <cell r="AR153">
            <v>3</v>
          </cell>
          <cell r="AS153">
            <v>3</v>
          </cell>
          <cell r="AU153">
            <v>3</v>
          </cell>
          <cell r="AV153">
            <v>1</v>
          </cell>
          <cell r="AW153">
            <v>3</v>
          </cell>
          <cell r="AX153">
            <v>3</v>
          </cell>
          <cell r="AY153">
            <v>2</v>
          </cell>
          <cell r="AZ153">
            <v>1</v>
          </cell>
          <cell r="BA153">
            <v>3</v>
          </cell>
          <cell r="BB153">
            <v>3</v>
          </cell>
          <cell r="BC153" t="str">
            <v>Femenino</v>
          </cell>
          <cell r="BD153" t="str">
            <v>Soltero (a)</v>
          </cell>
          <cell r="BE153" t="str">
            <v>Entre 1982 y 1994</v>
          </cell>
          <cell r="BF153" t="str">
            <v>Profesional</v>
          </cell>
          <cell r="BG153" t="str">
            <v>Propia</v>
          </cell>
          <cell r="BH153" t="str">
            <v>Ninguno (a)</v>
          </cell>
          <cell r="BP153">
            <v>1</v>
          </cell>
          <cell r="BU153" t="str">
            <v>no</v>
          </cell>
          <cell r="BV153" t="str">
            <v>Bancos</v>
          </cell>
          <cell r="BX153">
            <v>4</v>
          </cell>
          <cell r="BY153">
            <v>9</v>
          </cell>
          <cell r="BZ153">
            <v>9</v>
          </cell>
          <cell r="CA153">
            <v>8</v>
          </cell>
          <cell r="CB153">
            <v>9</v>
          </cell>
          <cell r="CC153">
            <v>5</v>
          </cell>
          <cell r="CD153">
            <v>2</v>
          </cell>
          <cell r="CF153">
            <v>3</v>
          </cell>
          <cell r="CG153">
            <v>2</v>
          </cell>
          <cell r="CH153">
            <v>3</v>
          </cell>
          <cell r="CJ153">
            <v>3</v>
          </cell>
          <cell r="CK153">
            <v>2</v>
          </cell>
          <cell r="CL153">
            <v>3</v>
          </cell>
          <cell r="CN153" t="str">
            <v>Entre 1 y 5 años</v>
          </cell>
          <cell r="CO153" t="str">
            <v>Contratista</v>
          </cell>
          <cell r="CP153" t="str">
            <v>FUNZA</v>
          </cell>
        </row>
        <row r="154">
          <cell r="C154">
            <v>1073236363</v>
          </cell>
          <cell r="D154" t="str">
            <v>02.05.2023 14:19</v>
          </cell>
          <cell r="E154" t="str">
            <v>02.05.2023 14:35</v>
          </cell>
          <cell r="F154" t="str">
            <v>Participación completa</v>
          </cell>
          <cell r="G154">
            <v>8</v>
          </cell>
          <cell r="H154">
            <v>10</v>
          </cell>
          <cell r="K154">
            <v>4</v>
          </cell>
          <cell r="L154">
            <v>4</v>
          </cell>
          <cell r="M154">
            <v>3</v>
          </cell>
          <cell r="N154">
            <v>3</v>
          </cell>
          <cell r="O154">
            <v>4</v>
          </cell>
          <cell r="P154">
            <v>4</v>
          </cell>
          <cell r="Q154">
            <v>4</v>
          </cell>
          <cell r="R154">
            <v>3</v>
          </cell>
          <cell r="T154">
            <v>4</v>
          </cell>
          <cell r="U154">
            <v>3</v>
          </cell>
          <cell r="V154">
            <v>4</v>
          </cell>
          <cell r="W154">
            <v>4</v>
          </cell>
          <cell r="X154">
            <v>3</v>
          </cell>
          <cell r="Y154">
            <v>4</v>
          </cell>
          <cell r="Z154">
            <v>3</v>
          </cell>
          <cell r="AA154">
            <v>3</v>
          </cell>
          <cell r="AC154">
            <v>3</v>
          </cell>
          <cell r="AD154">
            <v>3</v>
          </cell>
          <cell r="AE154">
            <v>3</v>
          </cell>
          <cell r="AF154">
            <v>3</v>
          </cell>
          <cell r="AG154">
            <v>3</v>
          </cell>
          <cell r="AH154">
            <v>3</v>
          </cell>
          <cell r="AI154">
            <v>3</v>
          </cell>
          <cell r="AJ154">
            <v>3</v>
          </cell>
          <cell r="AL154">
            <v>3</v>
          </cell>
          <cell r="AM154">
            <v>3</v>
          </cell>
          <cell r="AN154">
            <v>3</v>
          </cell>
          <cell r="AO154">
            <v>3</v>
          </cell>
          <cell r="AP154">
            <v>3</v>
          </cell>
          <cell r="AQ154">
            <v>2</v>
          </cell>
          <cell r="AR154">
            <v>4</v>
          </cell>
          <cell r="AS154">
            <v>4</v>
          </cell>
          <cell r="AU154">
            <v>3</v>
          </cell>
          <cell r="AV154">
            <v>4</v>
          </cell>
          <cell r="AW154">
            <v>4</v>
          </cell>
          <cell r="AX154">
            <v>4</v>
          </cell>
          <cell r="AY154">
            <v>3</v>
          </cell>
          <cell r="AZ154">
            <v>4</v>
          </cell>
          <cell r="BA154">
            <v>4</v>
          </cell>
          <cell r="BB154">
            <v>4</v>
          </cell>
          <cell r="BC154" t="str">
            <v>Femenino</v>
          </cell>
          <cell r="BD154" t="str">
            <v>Unión Libre</v>
          </cell>
          <cell r="BE154" t="str">
            <v>Entre 1982 y 1994</v>
          </cell>
          <cell r="BF154" t="str">
            <v>Especialización / Maestria</v>
          </cell>
          <cell r="BG154" t="str">
            <v>Propia</v>
          </cell>
          <cell r="BH154" t="str">
            <v>Ninguno (a)</v>
          </cell>
          <cell r="BP154">
            <v>1</v>
          </cell>
          <cell r="BU154" t="str">
            <v>no</v>
          </cell>
          <cell r="BV154" t="str">
            <v>Amigos o familiares</v>
          </cell>
          <cell r="BX154">
            <v>6</v>
          </cell>
          <cell r="BY154">
            <v>9</v>
          </cell>
          <cell r="BZ154">
            <v>8</v>
          </cell>
          <cell r="CA154">
            <v>9</v>
          </cell>
          <cell r="CB154">
            <v>2</v>
          </cell>
          <cell r="CC154">
            <v>3</v>
          </cell>
          <cell r="CD154">
            <v>2</v>
          </cell>
          <cell r="CF154">
            <v>2</v>
          </cell>
          <cell r="CG154">
            <v>1</v>
          </cell>
          <cell r="CH154">
            <v>1</v>
          </cell>
          <cell r="CJ154">
            <v>2</v>
          </cell>
          <cell r="CK154">
            <v>1</v>
          </cell>
          <cell r="CL154">
            <v>1</v>
          </cell>
          <cell r="CN154" t="str">
            <v>Entre 1 y 5 años</v>
          </cell>
          <cell r="CO154" t="str">
            <v>Contratista</v>
          </cell>
          <cell r="CP154" t="str">
            <v>FUNZA</v>
          </cell>
        </row>
        <row r="155">
          <cell r="C155">
            <v>52900243</v>
          </cell>
          <cell r="D155" t="str">
            <v>02.05.2023 14:20</v>
          </cell>
          <cell r="E155" t="str">
            <v>02.05.2023 14:38</v>
          </cell>
          <cell r="F155" t="str">
            <v>Participación completa</v>
          </cell>
          <cell r="G155">
            <v>8</v>
          </cell>
          <cell r="H155">
            <v>8</v>
          </cell>
          <cell r="I155" t="str">
            <v>Sugiero realizar mayo acompañamiento a los funcionarios y realizar la atención mas oportuna a las situaciones que se presentan en las oficinas</v>
          </cell>
          <cell r="K155">
            <v>3</v>
          </cell>
          <cell r="L155">
            <v>3</v>
          </cell>
          <cell r="M155">
            <v>3</v>
          </cell>
          <cell r="N155">
            <v>3</v>
          </cell>
          <cell r="O155">
            <v>1</v>
          </cell>
          <cell r="P155">
            <v>2</v>
          </cell>
          <cell r="Q155">
            <v>3</v>
          </cell>
          <cell r="R155">
            <v>3</v>
          </cell>
          <cell r="T155">
            <v>3</v>
          </cell>
          <cell r="U155">
            <v>3</v>
          </cell>
          <cell r="V155">
            <v>3</v>
          </cell>
          <cell r="W155">
            <v>2</v>
          </cell>
          <cell r="X155">
            <v>2</v>
          </cell>
          <cell r="Y155">
            <v>3</v>
          </cell>
          <cell r="Z155">
            <v>3</v>
          </cell>
          <cell r="AA155">
            <v>3</v>
          </cell>
          <cell r="AC155">
            <v>2</v>
          </cell>
          <cell r="AD155">
            <v>3</v>
          </cell>
          <cell r="AE155">
            <v>3</v>
          </cell>
          <cell r="AF155">
            <v>3</v>
          </cell>
          <cell r="AG155">
            <v>3</v>
          </cell>
          <cell r="AH155">
            <v>2</v>
          </cell>
          <cell r="AI155">
            <v>3</v>
          </cell>
          <cell r="AJ155">
            <v>2</v>
          </cell>
          <cell r="AL155">
            <v>3</v>
          </cell>
          <cell r="AM155">
            <v>2</v>
          </cell>
          <cell r="AN155">
            <v>2</v>
          </cell>
          <cell r="AO155">
            <v>3</v>
          </cell>
          <cell r="AP155">
            <v>3</v>
          </cell>
          <cell r="AQ155">
            <v>3</v>
          </cell>
          <cell r="AR155">
            <v>3</v>
          </cell>
          <cell r="AS155">
            <v>3</v>
          </cell>
          <cell r="AU155">
            <v>2</v>
          </cell>
          <cell r="AV155">
            <v>2</v>
          </cell>
          <cell r="AW155">
            <v>3</v>
          </cell>
          <cell r="AX155">
            <v>2</v>
          </cell>
          <cell r="AY155">
            <v>2</v>
          </cell>
          <cell r="AZ155">
            <v>2</v>
          </cell>
          <cell r="BA155">
            <v>3</v>
          </cell>
          <cell r="BB155">
            <v>3</v>
          </cell>
          <cell r="BC155" t="str">
            <v>Femenino</v>
          </cell>
          <cell r="BD155" t="str">
            <v>Casado (a)</v>
          </cell>
          <cell r="BE155" t="str">
            <v>Entre 1965 y 1981</v>
          </cell>
          <cell r="BF155" t="str">
            <v>Especialización / Maestria</v>
          </cell>
          <cell r="BG155" t="str">
            <v>Propia</v>
          </cell>
          <cell r="BH155">
            <v>2</v>
          </cell>
          <cell r="BI155" t="str">
            <v>Entre 12 y 18 años</v>
          </cell>
          <cell r="BJ155" t="str">
            <v>De 6 a 12 años</v>
          </cell>
          <cell r="BP155">
            <v>1</v>
          </cell>
          <cell r="BU155" t="str">
            <v>sí</v>
          </cell>
          <cell r="BV155" t="str">
            <v>Bancos</v>
          </cell>
          <cell r="BX155">
            <v>4</v>
          </cell>
          <cell r="BY155">
            <v>10</v>
          </cell>
          <cell r="BZ155">
            <v>8</v>
          </cell>
          <cell r="CA155">
            <v>9</v>
          </cell>
          <cell r="CB155">
            <v>7</v>
          </cell>
          <cell r="CC155">
            <v>7</v>
          </cell>
          <cell r="CD155">
            <v>9</v>
          </cell>
          <cell r="CF155">
            <v>2</v>
          </cell>
          <cell r="CG155">
            <v>2</v>
          </cell>
          <cell r="CH155">
            <v>3</v>
          </cell>
          <cell r="CJ155">
            <v>2</v>
          </cell>
          <cell r="CK155">
            <v>2</v>
          </cell>
          <cell r="CL155">
            <v>2</v>
          </cell>
          <cell r="CN155" t="str">
            <v>Entre 6 y 10 años</v>
          </cell>
          <cell r="CO155" t="str">
            <v>Carrera Administrativa</v>
          </cell>
          <cell r="CP155" t="str">
            <v>FUNZA</v>
          </cell>
        </row>
        <row r="156">
          <cell r="C156">
            <v>1073503504</v>
          </cell>
          <cell r="D156" t="str">
            <v>02.05.2023 14:22</v>
          </cell>
          <cell r="E156" t="str">
            <v>02.05.2023 14:33</v>
          </cell>
          <cell r="F156" t="str">
            <v>Participación completa</v>
          </cell>
          <cell r="G156">
            <v>10</v>
          </cell>
          <cell r="H156">
            <v>10</v>
          </cell>
          <cell r="K156">
            <v>4</v>
          </cell>
          <cell r="L156">
            <v>4</v>
          </cell>
          <cell r="M156">
            <v>4</v>
          </cell>
          <cell r="N156">
            <v>4</v>
          </cell>
          <cell r="O156">
            <v>3</v>
          </cell>
          <cell r="P156">
            <v>2</v>
          </cell>
          <cell r="Q156">
            <v>3</v>
          </cell>
          <cell r="R156">
            <v>3</v>
          </cell>
          <cell r="T156">
            <v>2</v>
          </cell>
          <cell r="U156">
            <v>3</v>
          </cell>
          <cell r="V156">
            <v>2</v>
          </cell>
          <cell r="W156">
            <v>3</v>
          </cell>
          <cell r="X156">
            <v>3</v>
          </cell>
          <cell r="Y156">
            <v>2</v>
          </cell>
          <cell r="Z156">
            <v>3</v>
          </cell>
          <cell r="AA156">
            <v>3</v>
          </cell>
          <cell r="AC156">
            <v>3</v>
          </cell>
          <cell r="AD156">
            <v>3</v>
          </cell>
          <cell r="AE156">
            <v>3</v>
          </cell>
          <cell r="AF156">
            <v>3</v>
          </cell>
          <cell r="AG156">
            <v>3</v>
          </cell>
          <cell r="AH156">
            <v>3</v>
          </cell>
          <cell r="AI156">
            <v>3</v>
          </cell>
          <cell r="AJ156">
            <v>3</v>
          </cell>
          <cell r="AL156">
            <v>4</v>
          </cell>
          <cell r="AM156">
            <v>3</v>
          </cell>
          <cell r="AN156">
            <v>3</v>
          </cell>
          <cell r="AO156">
            <v>3</v>
          </cell>
          <cell r="AP156">
            <v>3</v>
          </cell>
          <cell r="AQ156">
            <v>3</v>
          </cell>
          <cell r="AR156">
            <v>4</v>
          </cell>
          <cell r="AS156">
            <v>4</v>
          </cell>
          <cell r="AU156">
            <v>3</v>
          </cell>
          <cell r="AV156">
            <v>3</v>
          </cell>
          <cell r="AW156">
            <v>3</v>
          </cell>
          <cell r="AX156">
            <v>3</v>
          </cell>
          <cell r="AY156">
            <v>3</v>
          </cell>
          <cell r="AZ156">
            <v>2</v>
          </cell>
          <cell r="BA156">
            <v>3</v>
          </cell>
          <cell r="BB156">
            <v>3</v>
          </cell>
          <cell r="BC156" t="str">
            <v>Femenino</v>
          </cell>
          <cell r="BD156" t="str">
            <v>Soltero (a)</v>
          </cell>
          <cell r="BE156" t="str">
            <v>Entre 1982 y 1994</v>
          </cell>
          <cell r="BF156" t="str">
            <v>Técnico / tecnólogo</v>
          </cell>
          <cell r="BG156" t="str">
            <v>Propia</v>
          </cell>
          <cell r="BH156">
            <v>1</v>
          </cell>
          <cell r="BI156" t="str">
            <v>De 6 a 12 años</v>
          </cell>
          <cell r="BO156">
            <v>1</v>
          </cell>
          <cell r="BU156" t="str">
            <v>sí</v>
          </cell>
          <cell r="BV156" t="str">
            <v>Amigos o familiares</v>
          </cell>
          <cell r="BX156">
            <v>10</v>
          </cell>
          <cell r="BY156">
            <v>10</v>
          </cell>
          <cell r="BZ156">
            <v>10</v>
          </cell>
          <cell r="CA156">
            <v>10</v>
          </cell>
          <cell r="CB156">
            <v>10</v>
          </cell>
          <cell r="CC156">
            <v>10</v>
          </cell>
          <cell r="CD156">
            <v>10</v>
          </cell>
          <cell r="CF156">
            <v>2</v>
          </cell>
          <cell r="CG156">
            <v>3</v>
          </cell>
          <cell r="CH156">
            <v>3</v>
          </cell>
          <cell r="CJ156">
            <v>2</v>
          </cell>
          <cell r="CK156">
            <v>3</v>
          </cell>
          <cell r="CL156">
            <v>3</v>
          </cell>
          <cell r="CN156" t="str">
            <v>Entre 1 y 5 años</v>
          </cell>
          <cell r="CO156" t="str">
            <v>Contratista</v>
          </cell>
          <cell r="CP156" t="str">
            <v>FUNZA</v>
          </cell>
        </row>
        <row r="157">
          <cell r="C157">
            <v>1003703907</v>
          </cell>
          <cell r="D157" t="str">
            <v>02.05.2023 14:24</v>
          </cell>
          <cell r="E157" t="str">
            <v>02.05.2023 14:34</v>
          </cell>
          <cell r="F157" t="str">
            <v>Participación completa</v>
          </cell>
          <cell r="G157">
            <v>10</v>
          </cell>
          <cell r="H157">
            <v>10</v>
          </cell>
          <cell r="I157" t="str">
            <v>Ninguna</v>
          </cell>
          <cell r="K157">
            <v>4</v>
          </cell>
          <cell r="L157">
            <v>4</v>
          </cell>
          <cell r="M157">
            <v>4</v>
          </cell>
          <cell r="N157">
            <v>3</v>
          </cell>
          <cell r="O157">
            <v>3</v>
          </cell>
          <cell r="P157">
            <v>3</v>
          </cell>
          <cell r="Q157">
            <v>4</v>
          </cell>
          <cell r="R157">
            <v>3</v>
          </cell>
          <cell r="T157">
            <v>3</v>
          </cell>
          <cell r="U157">
            <v>3</v>
          </cell>
          <cell r="V157">
            <v>3</v>
          </cell>
          <cell r="W157">
            <v>3</v>
          </cell>
          <cell r="X157">
            <v>3</v>
          </cell>
          <cell r="Y157">
            <v>2</v>
          </cell>
          <cell r="Z157">
            <v>3</v>
          </cell>
          <cell r="AA157">
            <v>2</v>
          </cell>
          <cell r="AC157">
            <v>3</v>
          </cell>
          <cell r="AD157">
            <v>4</v>
          </cell>
          <cell r="AE157">
            <v>3</v>
          </cell>
          <cell r="AF157">
            <v>4</v>
          </cell>
          <cell r="AG157">
            <v>3</v>
          </cell>
          <cell r="AH157">
            <v>3</v>
          </cell>
          <cell r="AI157">
            <v>4</v>
          </cell>
          <cell r="AJ157">
            <v>3</v>
          </cell>
          <cell r="AL157">
            <v>4</v>
          </cell>
          <cell r="AM157">
            <v>4</v>
          </cell>
          <cell r="AN157">
            <v>3</v>
          </cell>
          <cell r="AO157">
            <v>4</v>
          </cell>
          <cell r="AP157">
            <v>3</v>
          </cell>
          <cell r="AQ157">
            <v>4</v>
          </cell>
          <cell r="AR157">
            <v>4</v>
          </cell>
          <cell r="AS157">
            <v>4</v>
          </cell>
          <cell r="AU157">
            <v>4</v>
          </cell>
          <cell r="AV157">
            <v>4</v>
          </cell>
          <cell r="AW157">
            <v>4</v>
          </cell>
          <cell r="AX157">
            <v>4</v>
          </cell>
          <cell r="AY157">
            <v>3</v>
          </cell>
          <cell r="AZ157">
            <v>4</v>
          </cell>
          <cell r="BA157">
            <v>4</v>
          </cell>
          <cell r="BB157">
            <v>4</v>
          </cell>
          <cell r="BC157" t="str">
            <v>Femenino</v>
          </cell>
          <cell r="BD157" t="str">
            <v>Soltero (a)</v>
          </cell>
          <cell r="BE157" t="str">
            <v>Después de 1995</v>
          </cell>
          <cell r="BF157" t="str">
            <v>Estudiante técnico / tecnólogo</v>
          </cell>
          <cell r="BG157" t="str">
            <v>Arrendada</v>
          </cell>
          <cell r="BH157" t="str">
            <v>Ninguno (a)</v>
          </cell>
          <cell r="BO157">
            <v>1</v>
          </cell>
          <cell r="BS157">
            <v>1</v>
          </cell>
          <cell r="BU157" t="str">
            <v>sí</v>
          </cell>
          <cell r="BV157" t="str">
            <v>Amigos o familiares</v>
          </cell>
          <cell r="BX157">
            <v>10</v>
          </cell>
          <cell r="BY157">
            <v>10</v>
          </cell>
          <cell r="BZ157">
            <v>10</v>
          </cell>
          <cell r="CA157">
            <v>10</v>
          </cell>
          <cell r="CB157">
            <v>10</v>
          </cell>
          <cell r="CC157">
            <v>10</v>
          </cell>
          <cell r="CD157">
            <v>9</v>
          </cell>
          <cell r="CF157">
            <v>1</v>
          </cell>
          <cell r="CG157">
            <v>4</v>
          </cell>
          <cell r="CH157">
            <v>2</v>
          </cell>
          <cell r="CJ157">
            <v>1</v>
          </cell>
          <cell r="CK157">
            <v>4</v>
          </cell>
          <cell r="CL157">
            <v>2</v>
          </cell>
          <cell r="CN157" t="str">
            <v>Entre 1 y 5 años</v>
          </cell>
          <cell r="CO157" t="str">
            <v>Contratista</v>
          </cell>
          <cell r="CP157" t="str">
            <v>FUNZA</v>
          </cell>
        </row>
        <row r="158">
          <cell r="C158">
            <v>40046936</v>
          </cell>
          <cell r="D158" t="str">
            <v>02.05.2023 14:29</v>
          </cell>
          <cell r="E158" t="str">
            <v>02.05.2023 14:49</v>
          </cell>
          <cell r="F158" t="str">
            <v>Participación completa</v>
          </cell>
          <cell r="G158">
            <v>10</v>
          </cell>
          <cell r="H158">
            <v>9</v>
          </cell>
          <cell r="K158">
            <v>4</v>
          </cell>
          <cell r="L158">
            <v>4</v>
          </cell>
          <cell r="M158">
            <v>3</v>
          </cell>
          <cell r="N158">
            <v>3</v>
          </cell>
          <cell r="O158">
            <v>2</v>
          </cell>
          <cell r="P158">
            <v>2</v>
          </cell>
          <cell r="Q158">
            <v>3</v>
          </cell>
          <cell r="R158">
            <v>3</v>
          </cell>
          <cell r="T158">
            <v>3</v>
          </cell>
          <cell r="U158">
            <v>3</v>
          </cell>
          <cell r="V158">
            <v>3</v>
          </cell>
          <cell r="W158">
            <v>2</v>
          </cell>
          <cell r="X158">
            <v>2</v>
          </cell>
          <cell r="Y158">
            <v>2</v>
          </cell>
          <cell r="Z158">
            <v>2</v>
          </cell>
          <cell r="AA158">
            <v>2</v>
          </cell>
          <cell r="AC158">
            <v>2</v>
          </cell>
          <cell r="AD158">
            <v>3</v>
          </cell>
          <cell r="AE158">
            <v>2</v>
          </cell>
          <cell r="AF158">
            <v>2</v>
          </cell>
          <cell r="AG158">
            <v>3</v>
          </cell>
          <cell r="AH158">
            <v>3</v>
          </cell>
          <cell r="AI158">
            <v>2</v>
          </cell>
          <cell r="AJ158">
            <v>3</v>
          </cell>
          <cell r="AL158">
            <v>4</v>
          </cell>
          <cell r="AM158">
            <v>2</v>
          </cell>
          <cell r="AN158">
            <v>2</v>
          </cell>
          <cell r="AO158">
            <v>3</v>
          </cell>
          <cell r="AP158">
            <v>3</v>
          </cell>
          <cell r="AQ158">
            <v>4</v>
          </cell>
          <cell r="AR158">
            <v>4</v>
          </cell>
          <cell r="AS158">
            <v>4</v>
          </cell>
          <cell r="AU158">
            <v>3</v>
          </cell>
          <cell r="AV158">
            <v>3</v>
          </cell>
          <cell r="AW158">
            <v>3</v>
          </cell>
          <cell r="AX158">
            <v>3</v>
          </cell>
          <cell r="AY158">
            <v>3</v>
          </cell>
          <cell r="AZ158">
            <v>3</v>
          </cell>
          <cell r="BA158">
            <v>3</v>
          </cell>
          <cell r="BB158">
            <v>3</v>
          </cell>
          <cell r="BC158" t="str">
            <v>Femenino</v>
          </cell>
          <cell r="BD158" t="str">
            <v>Casado (a)</v>
          </cell>
          <cell r="BE158" t="str">
            <v>Entre 1965 y 1981</v>
          </cell>
          <cell r="BF158" t="str">
            <v>Secundaria</v>
          </cell>
          <cell r="BG158" t="str">
            <v>Arrendada</v>
          </cell>
          <cell r="BH158">
            <v>4</v>
          </cell>
          <cell r="BI158" t="str">
            <v>Entre 12 y 18 años</v>
          </cell>
          <cell r="BJ158" t="str">
            <v>Entre 12 y 18 años</v>
          </cell>
          <cell r="BK158" t="str">
            <v>De 6 a 12 años</v>
          </cell>
          <cell r="BL158" t="str">
            <v>De 6 a 12 años</v>
          </cell>
          <cell r="BP158">
            <v>1</v>
          </cell>
          <cell r="BU158" t="str">
            <v>no</v>
          </cell>
          <cell r="BV158" t="str">
            <v>Amigos o familiares</v>
          </cell>
          <cell r="BX158">
            <v>8</v>
          </cell>
          <cell r="BY158">
            <v>2</v>
          </cell>
          <cell r="BZ158">
            <v>6</v>
          </cell>
          <cell r="CA158">
            <v>10</v>
          </cell>
          <cell r="CB158">
            <v>6</v>
          </cell>
          <cell r="CC158">
            <v>5</v>
          </cell>
          <cell r="CD158">
            <v>6</v>
          </cell>
          <cell r="CF158">
            <v>2</v>
          </cell>
          <cell r="CG158">
            <v>3</v>
          </cell>
          <cell r="CH158">
            <v>3</v>
          </cell>
          <cell r="CJ158">
            <v>2</v>
          </cell>
          <cell r="CK158">
            <v>3</v>
          </cell>
          <cell r="CL158">
            <v>3</v>
          </cell>
          <cell r="CN158" t="str">
            <v>Entre 1 y 5 años</v>
          </cell>
          <cell r="CO158" t="str">
            <v>Contratista</v>
          </cell>
          <cell r="CP158" t="str">
            <v>FUNZA</v>
          </cell>
        </row>
        <row r="159">
          <cell r="C159">
            <v>91013683</v>
          </cell>
          <cell r="D159" t="str">
            <v>02.05.2023 14:29</v>
          </cell>
          <cell r="E159" t="str">
            <v>02.05.2023 14:51</v>
          </cell>
          <cell r="F159" t="str">
            <v>Participación completa</v>
          </cell>
          <cell r="G159">
            <v>10</v>
          </cell>
          <cell r="H159">
            <v>9</v>
          </cell>
          <cell r="I159" t="str">
            <v>Ninguna</v>
          </cell>
          <cell r="K159">
            <v>4</v>
          </cell>
          <cell r="L159">
            <v>4</v>
          </cell>
          <cell r="M159">
            <v>4</v>
          </cell>
          <cell r="N159">
            <v>4</v>
          </cell>
          <cell r="O159">
            <v>3</v>
          </cell>
          <cell r="P159">
            <v>3</v>
          </cell>
          <cell r="Q159">
            <v>4</v>
          </cell>
          <cell r="R159">
            <v>3</v>
          </cell>
          <cell r="T159">
            <v>3</v>
          </cell>
          <cell r="U159">
            <v>4</v>
          </cell>
          <cell r="V159">
            <v>3</v>
          </cell>
          <cell r="W159">
            <v>4</v>
          </cell>
          <cell r="X159">
            <v>4</v>
          </cell>
          <cell r="Y159">
            <v>4</v>
          </cell>
          <cell r="Z159">
            <v>4</v>
          </cell>
          <cell r="AA159">
            <v>4</v>
          </cell>
          <cell r="AC159">
            <v>3</v>
          </cell>
          <cell r="AD159">
            <v>4</v>
          </cell>
          <cell r="AE159">
            <v>3</v>
          </cell>
          <cell r="AF159">
            <v>4</v>
          </cell>
          <cell r="AG159">
            <v>4</v>
          </cell>
          <cell r="AH159">
            <v>4</v>
          </cell>
          <cell r="AI159">
            <v>4</v>
          </cell>
          <cell r="AJ159">
            <v>4</v>
          </cell>
          <cell r="AL159">
            <v>4</v>
          </cell>
          <cell r="AM159">
            <v>4</v>
          </cell>
          <cell r="AN159">
            <v>3</v>
          </cell>
          <cell r="AO159">
            <v>3</v>
          </cell>
          <cell r="AP159">
            <v>4</v>
          </cell>
          <cell r="AQ159">
            <v>4</v>
          </cell>
          <cell r="AR159">
            <v>4</v>
          </cell>
          <cell r="AS159">
            <v>4</v>
          </cell>
          <cell r="AU159">
            <v>4</v>
          </cell>
          <cell r="AV159">
            <v>3</v>
          </cell>
          <cell r="AW159">
            <v>4</v>
          </cell>
          <cell r="AX159">
            <v>4</v>
          </cell>
          <cell r="AY159">
            <v>3</v>
          </cell>
          <cell r="AZ159">
            <v>4</v>
          </cell>
          <cell r="BA159">
            <v>4</v>
          </cell>
          <cell r="BB159">
            <v>4</v>
          </cell>
          <cell r="BC159" t="str">
            <v>Masculino</v>
          </cell>
          <cell r="BD159" t="str">
            <v>Casado (a)</v>
          </cell>
          <cell r="BE159" t="str">
            <v>Entre 1965 y 1981</v>
          </cell>
          <cell r="BF159" t="str">
            <v>Técnico / tecnólogo</v>
          </cell>
          <cell r="BG159" t="str">
            <v>Propia</v>
          </cell>
          <cell r="BH159">
            <v>2</v>
          </cell>
          <cell r="BI159" t="str">
            <v>Más de 18 años</v>
          </cell>
          <cell r="BJ159" t="str">
            <v>Más de 18 años</v>
          </cell>
          <cell r="BO159">
            <v>1</v>
          </cell>
          <cell r="BU159" t="str">
            <v>no</v>
          </cell>
          <cell r="BV159" t="str">
            <v>Fondo de empleados</v>
          </cell>
          <cell r="BX159">
            <v>10</v>
          </cell>
          <cell r="BY159">
            <v>8</v>
          </cell>
          <cell r="BZ159">
            <v>7</v>
          </cell>
          <cell r="CA159">
            <v>1</v>
          </cell>
          <cell r="CB159">
            <v>9</v>
          </cell>
          <cell r="CC159">
            <v>8</v>
          </cell>
          <cell r="CD159">
            <v>10</v>
          </cell>
          <cell r="CF159">
            <v>1</v>
          </cell>
          <cell r="CG159">
            <v>2</v>
          </cell>
          <cell r="CH159">
            <v>3</v>
          </cell>
          <cell r="CJ159">
            <v>1</v>
          </cell>
          <cell r="CK159">
            <v>1</v>
          </cell>
          <cell r="CL159">
            <v>2</v>
          </cell>
          <cell r="CN159" t="str">
            <v>Entre 11 y 20 años</v>
          </cell>
          <cell r="CO159" t="str">
            <v>Contratista</v>
          </cell>
          <cell r="CP159" t="str">
            <v>FUNZA</v>
          </cell>
        </row>
        <row r="160">
          <cell r="C160">
            <v>35528897</v>
          </cell>
          <cell r="D160" t="str">
            <v>02.05.2023 14:39</v>
          </cell>
          <cell r="E160" t="str">
            <v>02.05.2023 14:47</v>
          </cell>
          <cell r="F160" t="str">
            <v>Participación completa</v>
          </cell>
          <cell r="G160">
            <v>10</v>
          </cell>
          <cell r="H160">
            <v>9</v>
          </cell>
          <cell r="I160" t="str">
            <v>Es importante contar con el espacio físico para poder trabajar armónicamente.</v>
          </cell>
          <cell r="K160">
            <v>4</v>
          </cell>
          <cell r="L160">
            <v>4</v>
          </cell>
          <cell r="M160">
            <v>4</v>
          </cell>
          <cell r="N160">
            <v>4</v>
          </cell>
          <cell r="O160">
            <v>2</v>
          </cell>
          <cell r="P160">
            <v>2</v>
          </cell>
          <cell r="Q160">
            <v>3</v>
          </cell>
          <cell r="R160">
            <v>3</v>
          </cell>
          <cell r="T160">
            <v>3</v>
          </cell>
          <cell r="U160">
            <v>3</v>
          </cell>
          <cell r="V160">
            <v>3</v>
          </cell>
          <cell r="W160">
            <v>2</v>
          </cell>
          <cell r="X160">
            <v>3</v>
          </cell>
          <cell r="Y160">
            <v>2</v>
          </cell>
          <cell r="Z160">
            <v>3</v>
          </cell>
          <cell r="AA160">
            <v>2</v>
          </cell>
          <cell r="AC160">
            <v>3</v>
          </cell>
          <cell r="AD160">
            <v>3</v>
          </cell>
          <cell r="AE160">
            <v>3</v>
          </cell>
          <cell r="AF160">
            <v>2</v>
          </cell>
          <cell r="AG160">
            <v>3</v>
          </cell>
          <cell r="AH160">
            <v>3</v>
          </cell>
          <cell r="AI160">
            <v>3</v>
          </cell>
          <cell r="AJ160">
            <v>3</v>
          </cell>
          <cell r="AL160">
            <v>4</v>
          </cell>
          <cell r="AM160">
            <v>4</v>
          </cell>
          <cell r="AN160">
            <v>3</v>
          </cell>
          <cell r="AO160">
            <v>4</v>
          </cell>
          <cell r="AP160">
            <v>4</v>
          </cell>
          <cell r="AQ160">
            <v>4</v>
          </cell>
          <cell r="AR160">
            <v>4</v>
          </cell>
          <cell r="AS160">
            <v>4</v>
          </cell>
          <cell r="AU160">
            <v>4</v>
          </cell>
          <cell r="AV160">
            <v>4</v>
          </cell>
          <cell r="AW160">
            <v>4</v>
          </cell>
          <cell r="AX160">
            <v>4</v>
          </cell>
          <cell r="AY160">
            <v>4</v>
          </cell>
          <cell r="AZ160">
            <v>4</v>
          </cell>
          <cell r="BA160">
            <v>4</v>
          </cell>
          <cell r="BB160">
            <v>4</v>
          </cell>
          <cell r="BC160" t="str">
            <v>Femenino</v>
          </cell>
          <cell r="BD160" t="str">
            <v>Soltero (a)</v>
          </cell>
          <cell r="BE160" t="str">
            <v>Entre 1965 y 1981</v>
          </cell>
          <cell r="BF160" t="str">
            <v>Especialización / Maestria</v>
          </cell>
          <cell r="BG160" t="str">
            <v>Propia</v>
          </cell>
          <cell r="BH160">
            <v>1</v>
          </cell>
          <cell r="BI160" t="str">
            <v>Más de 18 años</v>
          </cell>
          <cell r="BO160">
            <v>1</v>
          </cell>
          <cell r="BU160" t="str">
            <v>sí</v>
          </cell>
          <cell r="BV160" t="str">
            <v>Compañías de financiamiento</v>
          </cell>
          <cell r="BX160">
            <v>7</v>
          </cell>
          <cell r="BY160">
            <v>7</v>
          </cell>
          <cell r="BZ160">
            <v>8</v>
          </cell>
          <cell r="CA160">
            <v>8</v>
          </cell>
          <cell r="CB160">
            <v>7</v>
          </cell>
          <cell r="CC160">
            <v>8</v>
          </cell>
          <cell r="CD160">
            <v>8</v>
          </cell>
          <cell r="CF160">
            <v>1</v>
          </cell>
          <cell r="CG160">
            <v>1</v>
          </cell>
          <cell r="CH160">
            <v>1</v>
          </cell>
          <cell r="CJ160">
            <v>1</v>
          </cell>
          <cell r="CK160">
            <v>1</v>
          </cell>
          <cell r="CL160">
            <v>1</v>
          </cell>
          <cell r="CN160" t="str">
            <v>Menos de 1 año</v>
          </cell>
          <cell r="CO160" t="str">
            <v>Contratista</v>
          </cell>
          <cell r="CP160" t="str">
            <v>FACATATIVA</v>
          </cell>
        </row>
        <row r="161">
          <cell r="C161">
            <v>1003690440</v>
          </cell>
          <cell r="D161" t="str">
            <v>02.05.2023 14:47</v>
          </cell>
          <cell r="E161" t="str">
            <v>02.05.2023 15:01</v>
          </cell>
          <cell r="F161" t="str">
            <v>Participación completa</v>
          </cell>
          <cell r="G161">
            <v>7</v>
          </cell>
          <cell r="H161">
            <v>7</v>
          </cell>
          <cell r="K161">
            <v>3</v>
          </cell>
          <cell r="L161">
            <v>2</v>
          </cell>
          <cell r="M161">
            <v>2</v>
          </cell>
          <cell r="N161">
            <v>2</v>
          </cell>
          <cell r="O161">
            <v>3</v>
          </cell>
          <cell r="P161">
            <v>3</v>
          </cell>
          <cell r="Q161">
            <v>3</v>
          </cell>
          <cell r="R161">
            <v>3</v>
          </cell>
          <cell r="T161">
            <v>3</v>
          </cell>
          <cell r="U161">
            <v>2</v>
          </cell>
          <cell r="V161">
            <v>3</v>
          </cell>
          <cell r="W161">
            <v>3</v>
          </cell>
          <cell r="X161">
            <v>2</v>
          </cell>
          <cell r="Y161">
            <v>3</v>
          </cell>
          <cell r="Z161">
            <v>2</v>
          </cell>
          <cell r="AA161">
            <v>2</v>
          </cell>
          <cell r="AC161">
            <v>3</v>
          </cell>
          <cell r="AD161">
            <v>2</v>
          </cell>
          <cell r="AE161">
            <v>2</v>
          </cell>
          <cell r="AF161">
            <v>3</v>
          </cell>
          <cell r="AG161">
            <v>3</v>
          </cell>
          <cell r="AH161">
            <v>3</v>
          </cell>
          <cell r="AI161">
            <v>3</v>
          </cell>
          <cell r="AJ161">
            <v>3</v>
          </cell>
          <cell r="AL161">
            <v>3</v>
          </cell>
          <cell r="AM161">
            <v>2</v>
          </cell>
          <cell r="AN161">
            <v>2</v>
          </cell>
          <cell r="AO161">
            <v>3</v>
          </cell>
          <cell r="AP161">
            <v>4</v>
          </cell>
          <cell r="AQ161">
            <v>3</v>
          </cell>
          <cell r="AR161">
            <v>3</v>
          </cell>
          <cell r="AS161">
            <v>3</v>
          </cell>
          <cell r="AU161">
            <v>3</v>
          </cell>
          <cell r="AV161">
            <v>3</v>
          </cell>
          <cell r="AW161">
            <v>3</v>
          </cell>
          <cell r="AX161">
            <v>3</v>
          </cell>
          <cell r="AY161">
            <v>3</v>
          </cell>
          <cell r="AZ161">
            <v>3</v>
          </cell>
          <cell r="BA161">
            <v>3</v>
          </cell>
          <cell r="BB161">
            <v>3</v>
          </cell>
          <cell r="BC161" t="str">
            <v>Femenino</v>
          </cell>
          <cell r="BD161" t="str">
            <v>Soltero (a)</v>
          </cell>
          <cell r="BE161" t="str">
            <v>Después de 1995</v>
          </cell>
          <cell r="BF161" t="str">
            <v>Profesional</v>
          </cell>
          <cell r="BG161" t="str">
            <v>Propia</v>
          </cell>
          <cell r="BH161" t="str">
            <v>Ninguno (a)</v>
          </cell>
          <cell r="BR161">
            <v>1</v>
          </cell>
          <cell r="BU161" t="str">
            <v>sí</v>
          </cell>
          <cell r="BV161" t="str">
            <v>Amigos o familiares</v>
          </cell>
          <cell r="BX161">
            <v>2</v>
          </cell>
          <cell r="BY161">
            <v>9</v>
          </cell>
          <cell r="BZ161">
            <v>9</v>
          </cell>
          <cell r="CA161">
            <v>9</v>
          </cell>
          <cell r="CB161">
            <v>9</v>
          </cell>
          <cell r="CC161">
            <v>9</v>
          </cell>
          <cell r="CD161">
            <v>9</v>
          </cell>
          <cell r="CF161">
            <v>2</v>
          </cell>
          <cell r="CG161">
            <v>4</v>
          </cell>
          <cell r="CH161">
            <v>2</v>
          </cell>
          <cell r="CJ161">
            <v>3</v>
          </cell>
          <cell r="CK161">
            <v>3</v>
          </cell>
          <cell r="CL161">
            <v>3</v>
          </cell>
          <cell r="CN161" t="str">
            <v>Menos de 1 año</v>
          </cell>
          <cell r="CO161" t="str">
            <v>Contratista</v>
          </cell>
          <cell r="CP161" t="str">
            <v>MADRID</v>
          </cell>
        </row>
        <row r="162">
          <cell r="C162">
            <v>52616714</v>
          </cell>
          <cell r="D162" t="str">
            <v>02.05.2023 14:54</v>
          </cell>
          <cell r="E162" t="str">
            <v>02.05.2023 15:03</v>
          </cell>
          <cell r="F162" t="str">
            <v>Participación completa</v>
          </cell>
          <cell r="G162">
            <v>10</v>
          </cell>
          <cell r="H162">
            <v>10</v>
          </cell>
          <cell r="K162">
            <v>4</v>
          </cell>
          <cell r="L162">
            <v>4</v>
          </cell>
          <cell r="M162">
            <v>4</v>
          </cell>
          <cell r="N162">
            <v>4</v>
          </cell>
          <cell r="O162">
            <v>4</v>
          </cell>
          <cell r="P162">
            <v>4</v>
          </cell>
          <cell r="Q162">
            <v>3</v>
          </cell>
          <cell r="R162">
            <v>3</v>
          </cell>
          <cell r="T162">
            <v>4</v>
          </cell>
          <cell r="U162">
            <v>4</v>
          </cell>
          <cell r="V162">
            <v>4</v>
          </cell>
          <cell r="W162">
            <v>4</v>
          </cell>
          <cell r="X162">
            <v>4</v>
          </cell>
          <cell r="Y162">
            <v>4</v>
          </cell>
          <cell r="Z162">
            <v>4</v>
          </cell>
          <cell r="AA162">
            <v>3</v>
          </cell>
          <cell r="AC162">
            <v>3</v>
          </cell>
          <cell r="AD162">
            <v>4</v>
          </cell>
          <cell r="AE162">
            <v>3</v>
          </cell>
          <cell r="AF162">
            <v>4</v>
          </cell>
          <cell r="AG162">
            <v>3</v>
          </cell>
          <cell r="AH162">
            <v>3</v>
          </cell>
          <cell r="AI162">
            <v>4</v>
          </cell>
          <cell r="AJ162">
            <v>4</v>
          </cell>
          <cell r="AL162">
            <v>4</v>
          </cell>
          <cell r="AM162">
            <v>4</v>
          </cell>
          <cell r="AN162">
            <v>3</v>
          </cell>
          <cell r="AO162">
            <v>4</v>
          </cell>
          <cell r="AP162">
            <v>4</v>
          </cell>
          <cell r="AQ162">
            <v>4</v>
          </cell>
          <cell r="AR162">
            <v>4</v>
          </cell>
          <cell r="AS162">
            <v>4</v>
          </cell>
          <cell r="AU162">
            <v>4</v>
          </cell>
          <cell r="AV162">
            <v>4</v>
          </cell>
          <cell r="AW162">
            <v>4</v>
          </cell>
          <cell r="AX162">
            <v>4</v>
          </cell>
          <cell r="AY162">
            <v>4</v>
          </cell>
          <cell r="AZ162">
            <v>4</v>
          </cell>
          <cell r="BA162">
            <v>4</v>
          </cell>
          <cell r="BB162">
            <v>4</v>
          </cell>
          <cell r="BC162" t="str">
            <v>Femenino</v>
          </cell>
          <cell r="BD162" t="str">
            <v>Soltero (a)</v>
          </cell>
          <cell r="BE162" t="str">
            <v>Entre 1965 y 1981</v>
          </cell>
          <cell r="BF162" t="str">
            <v>Profesional</v>
          </cell>
          <cell r="BG162" t="str">
            <v>Arrendada</v>
          </cell>
          <cell r="BH162" t="str">
            <v>Ninguno (a)</v>
          </cell>
          <cell r="BO162">
            <v>1</v>
          </cell>
          <cell r="BU162" t="str">
            <v>sí</v>
          </cell>
          <cell r="BV162" t="str">
            <v>Amigos o familiares</v>
          </cell>
          <cell r="BX162">
            <v>10</v>
          </cell>
          <cell r="BY162">
            <v>10</v>
          </cell>
          <cell r="BZ162">
            <v>10</v>
          </cell>
          <cell r="CA162">
            <v>10</v>
          </cell>
          <cell r="CB162">
            <v>10</v>
          </cell>
          <cell r="CC162">
            <v>10</v>
          </cell>
          <cell r="CD162">
            <v>10</v>
          </cell>
          <cell r="CF162">
            <v>4</v>
          </cell>
          <cell r="CG162">
            <v>3</v>
          </cell>
          <cell r="CH162">
            <v>4</v>
          </cell>
          <cell r="CJ162">
            <v>4</v>
          </cell>
          <cell r="CK162">
            <v>3</v>
          </cell>
          <cell r="CL162">
            <v>3</v>
          </cell>
          <cell r="CN162" t="str">
            <v>Entre 1 y 5 años</v>
          </cell>
          <cell r="CO162" t="str">
            <v>Contratista</v>
          </cell>
          <cell r="CP162" t="str">
            <v>FUNZA</v>
          </cell>
        </row>
        <row r="163">
          <cell r="C163">
            <v>1007366553</v>
          </cell>
          <cell r="D163" t="str">
            <v>02.05.2023 14:59</v>
          </cell>
          <cell r="E163" t="str">
            <v>02.05.2023 15:13</v>
          </cell>
          <cell r="F163" t="str">
            <v>Participación completa</v>
          </cell>
          <cell r="G163">
            <v>8</v>
          </cell>
          <cell r="H163">
            <v>6</v>
          </cell>
          <cell r="I163" t="str">
            <v>Es importante que haya mayor organización en la sistematización de la información para agilizar los procesos. Además, es necesario generar unos lineamientos en cuanto al alcance de las actividades o labores de acuerdo al perfil profesional ya que frecuentemente estás no corresponden con el propósito principal del contrato.</v>
          </cell>
          <cell r="K163">
            <v>3</v>
          </cell>
          <cell r="L163">
            <v>3</v>
          </cell>
          <cell r="M163">
            <v>3</v>
          </cell>
          <cell r="N163">
            <v>3</v>
          </cell>
          <cell r="O163">
            <v>2</v>
          </cell>
          <cell r="P163">
            <v>3</v>
          </cell>
          <cell r="Q163">
            <v>3</v>
          </cell>
          <cell r="R163">
            <v>3</v>
          </cell>
          <cell r="T163">
            <v>3</v>
          </cell>
          <cell r="U163">
            <v>3</v>
          </cell>
          <cell r="V163">
            <v>2</v>
          </cell>
          <cell r="W163">
            <v>2</v>
          </cell>
          <cell r="X163">
            <v>2</v>
          </cell>
          <cell r="Y163">
            <v>3</v>
          </cell>
          <cell r="Z163">
            <v>2</v>
          </cell>
          <cell r="AA163">
            <v>2</v>
          </cell>
          <cell r="AC163">
            <v>3</v>
          </cell>
          <cell r="AD163">
            <v>3</v>
          </cell>
          <cell r="AE163">
            <v>3</v>
          </cell>
          <cell r="AF163">
            <v>3</v>
          </cell>
          <cell r="AG163">
            <v>3</v>
          </cell>
          <cell r="AH163">
            <v>2</v>
          </cell>
          <cell r="AI163">
            <v>2</v>
          </cell>
          <cell r="AJ163">
            <v>2</v>
          </cell>
          <cell r="AL163">
            <v>3</v>
          </cell>
          <cell r="AM163">
            <v>3</v>
          </cell>
          <cell r="AN163">
            <v>3</v>
          </cell>
          <cell r="AO163">
            <v>3</v>
          </cell>
          <cell r="AP163">
            <v>2</v>
          </cell>
          <cell r="AQ163">
            <v>4</v>
          </cell>
          <cell r="AR163">
            <v>3</v>
          </cell>
          <cell r="AS163">
            <v>2</v>
          </cell>
          <cell r="AU163">
            <v>2</v>
          </cell>
          <cell r="AV163">
            <v>3</v>
          </cell>
          <cell r="AW163">
            <v>3</v>
          </cell>
          <cell r="AX163">
            <v>2</v>
          </cell>
          <cell r="AY163">
            <v>2</v>
          </cell>
          <cell r="AZ163">
            <v>2</v>
          </cell>
          <cell r="BA163">
            <v>3</v>
          </cell>
          <cell r="BB163">
            <v>3</v>
          </cell>
          <cell r="BC163" t="str">
            <v>Femenino</v>
          </cell>
          <cell r="BD163" t="str">
            <v>Soltero (a)</v>
          </cell>
          <cell r="BE163" t="str">
            <v>Después de 1995</v>
          </cell>
          <cell r="BF163" t="str">
            <v>Profesional</v>
          </cell>
          <cell r="BG163" t="str">
            <v>Arrendada</v>
          </cell>
          <cell r="BH163" t="str">
            <v>Ninguno (a)</v>
          </cell>
          <cell r="BR163">
            <v>1</v>
          </cell>
          <cell r="BS163">
            <v>1</v>
          </cell>
          <cell r="BU163" t="str">
            <v>no</v>
          </cell>
          <cell r="BV163" t="str">
            <v>Bancos</v>
          </cell>
          <cell r="BX163">
            <v>1</v>
          </cell>
          <cell r="BY163">
            <v>7</v>
          </cell>
          <cell r="BZ163">
            <v>10</v>
          </cell>
          <cell r="CA163">
            <v>10</v>
          </cell>
          <cell r="CB163">
            <v>7</v>
          </cell>
          <cell r="CC163">
            <v>5</v>
          </cell>
          <cell r="CD163">
            <v>9</v>
          </cell>
          <cell r="CF163">
            <v>1</v>
          </cell>
          <cell r="CG163">
            <v>2</v>
          </cell>
          <cell r="CH163">
            <v>3</v>
          </cell>
          <cell r="CJ163">
            <v>2</v>
          </cell>
          <cell r="CK163">
            <v>4</v>
          </cell>
          <cell r="CL163">
            <v>4</v>
          </cell>
          <cell r="CN163" t="str">
            <v>Entre 1 y 5 años</v>
          </cell>
          <cell r="CO163" t="str">
            <v>Contratista</v>
          </cell>
          <cell r="CP163" t="str">
            <v>FUNZA</v>
          </cell>
        </row>
        <row r="164">
          <cell r="C164">
            <v>52526838</v>
          </cell>
          <cell r="D164" t="str">
            <v>02.05.2023 15:01</v>
          </cell>
          <cell r="E164" t="str">
            <v>08.05.2023 14:14</v>
          </cell>
          <cell r="F164" t="str">
            <v>Participación completa</v>
          </cell>
          <cell r="G164">
            <v>9</v>
          </cell>
          <cell r="H164">
            <v>9</v>
          </cell>
          <cell r="K164">
            <v>4</v>
          </cell>
          <cell r="L164">
            <v>4</v>
          </cell>
          <cell r="M164">
            <v>4</v>
          </cell>
          <cell r="N164">
            <v>3</v>
          </cell>
          <cell r="O164">
            <v>1</v>
          </cell>
          <cell r="P164">
            <v>3</v>
          </cell>
          <cell r="Q164">
            <v>4</v>
          </cell>
          <cell r="R164">
            <v>3</v>
          </cell>
          <cell r="T164">
            <v>3</v>
          </cell>
          <cell r="U164">
            <v>3</v>
          </cell>
          <cell r="V164">
            <v>3</v>
          </cell>
          <cell r="W164">
            <v>4</v>
          </cell>
          <cell r="X164">
            <v>3</v>
          </cell>
          <cell r="Y164">
            <v>3</v>
          </cell>
          <cell r="Z164">
            <v>3</v>
          </cell>
          <cell r="AA164">
            <v>3</v>
          </cell>
          <cell r="AC164">
            <v>2</v>
          </cell>
          <cell r="AD164">
            <v>4</v>
          </cell>
          <cell r="AE164">
            <v>2</v>
          </cell>
          <cell r="AF164">
            <v>3</v>
          </cell>
          <cell r="AG164">
            <v>3</v>
          </cell>
          <cell r="AH164">
            <v>3</v>
          </cell>
          <cell r="AI164">
            <v>3</v>
          </cell>
          <cell r="AJ164">
            <v>3</v>
          </cell>
          <cell r="AL164">
            <v>4</v>
          </cell>
          <cell r="AM164">
            <v>4</v>
          </cell>
          <cell r="AN164">
            <v>3</v>
          </cell>
          <cell r="AO164">
            <v>3</v>
          </cell>
          <cell r="AP164">
            <v>3</v>
          </cell>
          <cell r="AQ164">
            <v>4</v>
          </cell>
          <cell r="AR164">
            <v>4</v>
          </cell>
          <cell r="AS164">
            <v>3</v>
          </cell>
          <cell r="AU164">
            <v>3</v>
          </cell>
          <cell r="AV164">
            <v>3</v>
          </cell>
          <cell r="AW164">
            <v>3</v>
          </cell>
          <cell r="AX164">
            <v>3</v>
          </cell>
          <cell r="AY164">
            <v>4</v>
          </cell>
          <cell r="AZ164">
            <v>4</v>
          </cell>
          <cell r="BA164">
            <v>4</v>
          </cell>
          <cell r="BB164">
            <v>3</v>
          </cell>
          <cell r="BC164" t="str">
            <v>Femenino</v>
          </cell>
          <cell r="BD164" t="str">
            <v>Casado (a)</v>
          </cell>
          <cell r="BE164" t="str">
            <v>Entre 1965 y 1981</v>
          </cell>
          <cell r="BF164" t="str">
            <v>Estudiante universitario</v>
          </cell>
          <cell r="BG164" t="str">
            <v>Propia</v>
          </cell>
          <cell r="BH164">
            <v>2</v>
          </cell>
          <cell r="BI164" t="str">
            <v>Más de 18 años</v>
          </cell>
          <cell r="BJ164" t="str">
            <v>Más de 18 años</v>
          </cell>
          <cell r="BP164">
            <v>1</v>
          </cell>
          <cell r="BU164" t="str">
            <v>no</v>
          </cell>
          <cell r="BV164" t="str">
            <v>Amigos o familiares</v>
          </cell>
          <cell r="BX164">
            <v>1</v>
          </cell>
          <cell r="BY164">
            <v>1</v>
          </cell>
          <cell r="BZ164">
            <v>7</v>
          </cell>
          <cell r="CA164">
            <v>6</v>
          </cell>
          <cell r="CB164">
            <v>10</v>
          </cell>
          <cell r="CC164">
            <v>1</v>
          </cell>
          <cell r="CD164">
            <v>7</v>
          </cell>
          <cell r="CF164">
            <v>1</v>
          </cell>
          <cell r="CG164">
            <v>1</v>
          </cell>
          <cell r="CH164">
            <v>1</v>
          </cell>
          <cell r="CJ164">
            <v>1</v>
          </cell>
          <cell r="CK164">
            <v>1</v>
          </cell>
          <cell r="CL164">
            <v>1</v>
          </cell>
          <cell r="CN164" t="str">
            <v>Entre 11 y 20 años</v>
          </cell>
          <cell r="CO164" t="str">
            <v>Contratista</v>
          </cell>
          <cell r="CP164" t="str">
            <v>FUNZA</v>
          </cell>
        </row>
        <row r="165">
          <cell r="C165">
            <v>1026268288</v>
          </cell>
          <cell r="D165" t="str">
            <v>02.05.2023 15:03</v>
          </cell>
          <cell r="E165" t="str">
            <v>02.05.2023 15:14</v>
          </cell>
          <cell r="F165" t="str">
            <v>Participación completa</v>
          </cell>
          <cell r="G165">
            <v>10</v>
          </cell>
          <cell r="H165">
            <v>7</v>
          </cell>
          <cell r="K165">
            <v>4</v>
          </cell>
          <cell r="L165">
            <v>3</v>
          </cell>
          <cell r="M165">
            <v>3</v>
          </cell>
          <cell r="N165">
            <v>3</v>
          </cell>
          <cell r="O165">
            <v>2</v>
          </cell>
          <cell r="P165">
            <v>2</v>
          </cell>
          <cell r="Q165">
            <v>3</v>
          </cell>
          <cell r="R165">
            <v>3</v>
          </cell>
          <cell r="T165">
            <v>3</v>
          </cell>
          <cell r="U165">
            <v>2</v>
          </cell>
          <cell r="V165">
            <v>3</v>
          </cell>
          <cell r="W165">
            <v>3</v>
          </cell>
          <cell r="X165">
            <v>3</v>
          </cell>
          <cell r="Y165">
            <v>3</v>
          </cell>
          <cell r="Z165">
            <v>3</v>
          </cell>
          <cell r="AA165">
            <v>3</v>
          </cell>
          <cell r="AC165">
            <v>3</v>
          </cell>
          <cell r="AD165">
            <v>4</v>
          </cell>
          <cell r="AE165">
            <v>3</v>
          </cell>
          <cell r="AF165">
            <v>3</v>
          </cell>
          <cell r="AG165">
            <v>3</v>
          </cell>
          <cell r="AH165">
            <v>3</v>
          </cell>
          <cell r="AI165">
            <v>3</v>
          </cell>
          <cell r="AJ165">
            <v>3</v>
          </cell>
          <cell r="AL165">
            <v>3</v>
          </cell>
          <cell r="AM165">
            <v>3</v>
          </cell>
          <cell r="AN165">
            <v>3</v>
          </cell>
          <cell r="AO165">
            <v>3</v>
          </cell>
          <cell r="AP165">
            <v>3</v>
          </cell>
          <cell r="AQ165">
            <v>3</v>
          </cell>
          <cell r="AR165">
            <v>4</v>
          </cell>
          <cell r="AS165">
            <v>3</v>
          </cell>
          <cell r="AU165">
            <v>3</v>
          </cell>
          <cell r="AV165">
            <v>3</v>
          </cell>
          <cell r="AW165">
            <v>3</v>
          </cell>
          <cell r="AX165">
            <v>3</v>
          </cell>
          <cell r="AY165">
            <v>3</v>
          </cell>
          <cell r="AZ165">
            <v>3</v>
          </cell>
          <cell r="BA165">
            <v>3</v>
          </cell>
          <cell r="BB165">
            <v>3</v>
          </cell>
          <cell r="BC165" t="str">
            <v>Masculino</v>
          </cell>
          <cell r="BD165" t="str">
            <v>Soltero (a)</v>
          </cell>
          <cell r="BE165" t="str">
            <v>Entre 1982 y 1994</v>
          </cell>
          <cell r="BF165" t="str">
            <v>Especialización / Maestria</v>
          </cell>
          <cell r="BG165" t="str">
            <v>Propia</v>
          </cell>
          <cell r="BH165" t="str">
            <v>Ninguno (a)</v>
          </cell>
          <cell r="BR165">
            <v>1</v>
          </cell>
          <cell r="BU165" t="str">
            <v>sí</v>
          </cell>
          <cell r="BV165" t="str">
            <v>Bancos</v>
          </cell>
          <cell r="BX165">
            <v>3</v>
          </cell>
          <cell r="BY165">
            <v>6</v>
          </cell>
          <cell r="BZ165">
            <v>10</v>
          </cell>
          <cell r="CA165">
            <v>6</v>
          </cell>
          <cell r="CB165">
            <v>10</v>
          </cell>
          <cell r="CC165">
            <v>10</v>
          </cell>
          <cell r="CD165">
            <v>10</v>
          </cell>
          <cell r="CF165">
            <v>2</v>
          </cell>
          <cell r="CG165">
            <v>3</v>
          </cell>
          <cell r="CH165">
            <v>3</v>
          </cell>
          <cell r="CJ165">
            <v>3</v>
          </cell>
          <cell r="CK165">
            <v>3</v>
          </cell>
          <cell r="CL165">
            <v>3</v>
          </cell>
          <cell r="CN165" t="str">
            <v>Menos de 1 año</v>
          </cell>
          <cell r="CO165" t="str">
            <v>Contratista</v>
          </cell>
          <cell r="CP165" t="str">
            <v>BOGOTA</v>
          </cell>
        </row>
        <row r="166">
          <cell r="C166">
            <v>1073514070</v>
          </cell>
          <cell r="D166" t="str">
            <v>02.05.2023 15:38</v>
          </cell>
          <cell r="E166" t="str">
            <v>02.05.2023 15:54</v>
          </cell>
          <cell r="F166" t="str">
            <v>Participación completa</v>
          </cell>
          <cell r="G166">
            <v>7</v>
          </cell>
          <cell r="H166">
            <v>7</v>
          </cell>
          <cell r="K166">
            <v>4</v>
          </cell>
          <cell r="L166">
            <v>3</v>
          </cell>
          <cell r="M166">
            <v>3</v>
          </cell>
          <cell r="N166">
            <v>3</v>
          </cell>
          <cell r="O166">
            <v>2</v>
          </cell>
          <cell r="P166">
            <v>2</v>
          </cell>
          <cell r="Q166">
            <v>3</v>
          </cell>
          <cell r="R166">
            <v>3</v>
          </cell>
          <cell r="T166">
            <v>2</v>
          </cell>
          <cell r="U166">
            <v>2</v>
          </cell>
          <cell r="V166">
            <v>2</v>
          </cell>
          <cell r="W166">
            <v>3</v>
          </cell>
          <cell r="X166">
            <v>2</v>
          </cell>
          <cell r="Y166">
            <v>2</v>
          </cell>
          <cell r="Z166">
            <v>1</v>
          </cell>
          <cell r="AA166">
            <v>2</v>
          </cell>
          <cell r="AC166">
            <v>1</v>
          </cell>
          <cell r="AD166">
            <v>3</v>
          </cell>
          <cell r="AE166">
            <v>3</v>
          </cell>
          <cell r="AF166">
            <v>2</v>
          </cell>
          <cell r="AG166">
            <v>3</v>
          </cell>
          <cell r="AH166">
            <v>3</v>
          </cell>
          <cell r="AI166">
            <v>3</v>
          </cell>
          <cell r="AJ166">
            <v>3</v>
          </cell>
          <cell r="AL166">
            <v>4</v>
          </cell>
          <cell r="AM166">
            <v>4</v>
          </cell>
          <cell r="AN166">
            <v>3</v>
          </cell>
          <cell r="AO166">
            <v>3</v>
          </cell>
          <cell r="AP166">
            <v>3</v>
          </cell>
          <cell r="AQ166">
            <v>4</v>
          </cell>
          <cell r="AR166">
            <v>4</v>
          </cell>
          <cell r="AS166">
            <v>3</v>
          </cell>
          <cell r="AU166">
            <v>2</v>
          </cell>
          <cell r="AV166">
            <v>2</v>
          </cell>
          <cell r="AW166">
            <v>3</v>
          </cell>
          <cell r="AX166">
            <v>3</v>
          </cell>
          <cell r="AY166">
            <v>3</v>
          </cell>
          <cell r="AZ166">
            <v>3</v>
          </cell>
          <cell r="BA166">
            <v>4</v>
          </cell>
          <cell r="BB166">
            <v>3</v>
          </cell>
          <cell r="BC166" t="str">
            <v>Masculino</v>
          </cell>
          <cell r="BD166" t="str">
            <v>Unión Libre</v>
          </cell>
          <cell r="BE166" t="str">
            <v>Entre 1982 y 1994</v>
          </cell>
          <cell r="BF166" t="str">
            <v>Profesional</v>
          </cell>
          <cell r="BG166" t="str">
            <v>Arrendada</v>
          </cell>
          <cell r="BH166" t="str">
            <v>Ninguno (a)</v>
          </cell>
          <cell r="BP166">
            <v>1</v>
          </cell>
          <cell r="BU166" t="str">
            <v>no</v>
          </cell>
          <cell r="BV166" t="str">
            <v>Bancos</v>
          </cell>
          <cell r="BX166">
            <v>1</v>
          </cell>
          <cell r="BY166">
            <v>10</v>
          </cell>
          <cell r="BZ166">
            <v>10</v>
          </cell>
          <cell r="CA166">
            <v>10</v>
          </cell>
          <cell r="CB166">
            <v>7</v>
          </cell>
          <cell r="CC166">
            <v>7</v>
          </cell>
          <cell r="CD166">
            <v>5</v>
          </cell>
          <cell r="CF166">
            <v>1</v>
          </cell>
          <cell r="CG166">
            <v>3</v>
          </cell>
          <cell r="CH166">
            <v>2</v>
          </cell>
          <cell r="CJ166">
            <v>3</v>
          </cell>
          <cell r="CK166">
            <v>3</v>
          </cell>
          <cell r="CL166">
            <v>2</v>
          </cell>
          <cell r="CN166" t="str">
            <v>Entre 1 y 5 años</v>
          </cell>
          <cell r="CO166" t="str">
            <v>Contratista</v>
          </cell>
          <cell r="CP166" t="str">
            <v>FUNZA</v>
          </cell>
        </row>
        <row r="167">
          <cell r="C167">
            <v>1073510739</v>
          </cell>
          <cell r="D167" t="str">
            <v>02.05.2023 15:39</v>
          </cell>
          <cell r="E167" t="str">
            <v>02.05.2023 15:59</v>
          </cell>
          <cell r="F167" t="str">
            <v>Participación completa</v>
          </cell>
          <cell r="G167">
            <v>7</v>
          </cell>
          <cell r="H167">
            <v>7</v>
          </cell>
          <cell r="I167" t="str">
            <v>No estoy totalmente satisfecha por nuestro tipo de contrato, porque en la realidad es un contrato laboral mas no de prestacion de servicios, me gustaria que reconocieran mi especializacion</v>
          </cell>
          <cell r="K167">
            <v>3</v>
          </cell>
          <cell r="L167">
            <v>3</v>
          </cell>
          <cell r="M167">
            <v>4</v>
          </cell>
          <cell r="N167">
            <v>3</v>
          </cell>
          <cell r="O167">
            <v>2</v>
          </cell>
          <cell r="P167">
            <v>3</v>
          </cell>
          <cell r="Q167">
            <v>3</v>
          </cell>
          <cell r="R167">
            <v>3</v>
          </cell>
          <cell r="T167">
            <v>3</v>
          </cell>
          <cell r="U167">
            <v>3</v>
          </cell>
          <cell r="V167">
            <v>3</v>
          </cell>
          <cell r="W167">
            <v>3</v>
          </cell>
          <cell r="X167">
            <v>4</v>
          </cell>
          <cell r="Y167">
            <v>2</v>
          </cell>
          <cell r="Z167">
            <v>2</v>
          </cell>
          <cell r="AA167">
            <v>3</v>
          </cell>
          <cell r="AC167">
            <v>3</v>
          </cell>
          <cell r="AD167">
            <v>3</v>
          </cell>
          <cell r="AE167">
            <v>3</v>
          </cell>
          <cell r="AF167">
            <v>2</v>
          </cell>
          <cell r="AG167">
            <v>3</v>
          </cell>
          <cell r="AH167">
            <v>3</v>
          </cell>
          <cell r="AI167">
            <v>3</v>
          </cell>
          <cell r="AJ167">
            <v>2</v>
          </cell>
          <cell r="AL167">
            <v>2</v>
          </cell>
          <cell r="AM167">
            <v>2</v>
          </cell>
          <cell r="AN167">
            <v>3</v>
          </cell>
          <cell r="AO167">
            <v>3</v>
          </cell>
          <cell r="AP167">
            <v>3</v>
          </cell>
          <cell r="AQ167">
            <v>3</v>
          </cell>
          <cell r="AR167">
            <v>4</v>
          </cell>
          <cell r="AS167">
            <v>4</v>
          </cell>
          <cell r="AU167">
            <v>3</v>
          </cell>
          <cell r="AV167">
            <v>3</v>
          </cell>
          <cell r="AW167">
            <v>3</v>
          </cell>
          <cell r="AX167">
            <v>3</v>
          </cell>
          <cell r="AY167">
            <v>2</v>
          </cell>
          <cell r="AZ167">
            <v>2</v>
          </cell>
          <cell r="BA167">
            <v>4</v>
          </cell>
          <cell r="BB167">
            <v>3</v>
          </cell>
          <cell r="BC167" t="str">
            <v>Femenino</v>
          </cell>
          <cell r="BD167" t="str">
            <v>Soltero (a)</v>
          </cell>
          <cell r="BE167" t="str">
            <v>Entre 1982 y 1994</v>
          </cell>
          <cell r="BF167" t="str">
            <v>Especialización / Maestria</v>
          </cell>
          <cell r="BG167" t="str">
            <v>Propia</v>
          </cell>
          <cell r="BH167" t="str">
            <v>Ninguno (a)</v>
          </cell>
          <cell r="BR167">
            <v>1</v>
          </cell>
          <cell r="BS167">
            <v>1</v>
          </cell>
          <cell r="BU167" t="str">
            <v>sí</v>
          </cell>
          <cell r="BV167" t="str">
            <v>Bancos</v>
          </cell>
          <cell r="BX167">
            <v>9</v>
          </cell>
          <cell r="BY167">
            <v>6</v>
          </cell>
          <cell r="BZ167">
            <v>10</v>
          </cell>
          <cell r="CA167">
            <v>5</v>
          </cell>
          <cell r="CB167">
            <v>6</v>
          </cell>
          <cell r="CC167">
            <v>3</v>
          </cell>
          <cell r="CD167">
            <v>9</v>
          </cell>
          <cell r="CF167">
            <v>2</v>
          </cell>
          <cell r="CG167">
            <v>2</v>
          </cell>
          <cell r="CH167">
            <v>3</v>
          </cell>
          <cell r="CJ167">
            <v>2</v>
          </cell>
          <cell r="CK167">
            <v>4</v>
          </cell>
          <cell r="CL167">
            <v>1</v>
          </cell>
          <cell r="CN167" t="str">
            <v>Entre 1 y 5 años</v>
          </cell>
          <cell r="CO167" t="str">
            <v>Contratista</v>
          </cell>
          <cell r="CP167" t="str">
            <v>FUNZA</v>
          </cell>
        </row>
        <row r="168">
          <cell r="C168">
            <v>79718068</v>
          </cell>
          <cell r="D168" t="str">
            <v>02.05.2023 15:41</v>
          </cell>
          <cell r="E168" t="str">
            <v>02.05.2023 15:55</v>
          </cell>
          <cell r="F168" t="str">
            <v>Participación completa</v>
          </cell>
          <cell r="G168">
            <v>10</v>
          </cell>
          <cell r="H168">
            <v>9</v>
          </cell>
          <cell r="I168" t="str">
            <v>Ninguna</v>
          </cell>
          <cell r="K168">
            <v>4</v>
          </cell>
          <cell r="L168">
            <v>4</v>
          </cell>
          <cell r="M168">
            <v>4</v>
          </cell>
          <cell r="N168">
            <v>4</v>
          </cell>
          <cell r="O168">
            <v>3</v>
          </cell>
          <cell r="P168">
            <v>3</v>
          </cell>
          <cell r="Q168">
            <v>4</v>
          </cell>
          <cell r="R168">
            <v>4</v>
          </cell>
          <cell r="T168">
            <v>4</v>
          </cell>
          <cell r="U168">
            <v>4</v>
          </cell>
          <cell r="V168">
            <v>4</v>
          </cell>
          <cell r="W168">
            <v>4</v>
          </cell>
          <cell r="X168">
            <v>4</v>
          </cell>
          <cell r="Y168">
            <v>4</v>
          </cell>
          <cell r="Z168">
            <v>4</v>
          </cell>
          <cell r="AA168">
            <v>4</v>
          </cell>
          <cell r="AC168">
            <v>4</v>
          </cell>
          <cell r="AD168">
            <v>4</v>
          </cell>
          <cell r="AE168">
            <v>4</v>
          </cell>
          <cell r="AF168">
            <v>4</v>
          </cell>
          <cell r="AG168">
            <v>4</v>
          </cell>
          <cell r="AH168">
            <v>4</v>
          </cell>
          <cell r="AI168">
            <v>3</v>
          </cell>
          <cell r="AJ168">
            <v>3</v>
          </cell>
          <cell r="AL168">
            <v>4</v>
          </cell>
          <cell r="AM168">
            <v>3</v>
          </cell>
          <cell r="AN168">
            <v>4</v>
          </cell>
          <cell r="AO168">
            <v>4</v>
          </cell>
          <cell r="AP168">
            <v>3</v>
          </cell>
          <cell r="AQ168">
            <v>3</v>
          </cell>
          <cell r="AR168">
            <v>4</v>
          </cell>
          <cell r="AS168">
            <v>4</v>
          </cell>
          <cell r="AU168">
            <v>4</v>
          </cell>
          <cell r="AV168">
            <v>4</v>
          </cell>
          <cell r="AW168">
            <v>4</v>
          </cell>
          <cell r="AX168">
            <v>4</v>
          </cell>
          <cell r="AY168">
            <v>4</v>
          </cell>
          <cell r="AZ168">
            <v>4</v>
          </cell>
          <cell r="BA168">
            <v>4</v>
          </cell>
          <cell r="BB168">
            <v>4</v>
          </cell>
          <cell r="BC168" t="str">
            <v>Masculino</v>
          </cell>
          <cell r="BD168" t="str">
            <v>Casado (a)</v>
          </cell>
          <cell r="BE168" t="str">
            <v>Entre 1965 y 1981</v>
          </cell>
          <cell r="BF168" t="str">
            <v>Especialización / Maestria</v>
          </cell>
          <cell r="BG168" t="str">
            <v>Propia</v>
          </cell>
          <cell r="BH168">
            <v>3</v>
          </cell>
          <cell r="BI168" t="str">
            <v>Más de 18 años</v>
          </cell>
          <cell r="BJ168" t="str">
            <v>Más de 18 años</v>
          </cell>
          <cell r="BK168" t="str">
            <v>Entre 12 y 18 años</v>
          </cell>
          <cell r="BP168">
            <v>1</v>
          </cell>
          <cell r="BU168" t="str">
            <v>no</v>
          </cell>
          <cell r="BV168" t="str">
            <v>Bancos</v>
          </cell>
          <cell r="BX168">
            <v>1</v>
          </cell>
          <cell r="BY168">
            <v>10</v>
          </cell>
          <cell r="BZ168">
            <v>10</v>
          </cell>
          <cell r="CA168">
            <v>5</v>
          </cell>
          <cell r="CB168">
            <v>10</v>
          </cell>
          <cell r="CC168">
            <v>5</v>
          </cell>
          <cell r="CD168">
            <v>5</v>
          </cell>
          <cell r="CF168">
            <v>2</v>
          </cell>
          <cell r="CG168">
            <v>2</v>
          </cell>
          <cell r="CH168">
            <v>2</v>
          </cell>
          <cell r="CJ168">
            <v>1</v>
          </cell>
          <cell r="CK168">
            <v>1</v>
          </cell>
          <cell r="CL168">
            <v>1</v>
          </cell>
          <cell r="CN168" t="str">
            <v>Entre 1 y 5 años</v>
          </cell>
          <cell r="CO168" t="str">
            <v>Contratista</v>
          </cell>
          <cell r="CP168" t="str">
            <v>FUNZA</v>
          </cell>
        </row>
        <row r="169">
          <cell r="C169">
            <v>1073525801</v>
          </cell>
          <cell r="D169" t="str">
            <v>02.05.2023 15:46</v>
          </cell>
          <cell r="E169" t="str">
            <v>03.05.2023 12:59</v>
          </cell>
          <cell r="F169" t="str">
            <v>Participación completa</v>
          </cell>
          <cell r="G169">
            <v>10</v>
          </cell>
          <cell r="H169">
            <v>9</v>
          </cell>
          <cell r="I169" t="str">
            <v>N/A</v>
          </cell>
          <cell r="K169">
            <v>4</v>
          </cell>
          <cell r="L169">
            <v>4</v>
          </cell>
          <cell r="M169">
            <v>4</v>
          </cell>
          <cell r="N169">
            <v>4</v>
          </cell>
          <cell r="O169">
            <v>3</v>
          </cell>
          <cell r="P169">
            <v>3</v>
          </cell>
          <cell r="Q169">
            <v>3</v>
          </cell>
          <cell r="R169">
            <v>3</v>
          </cell>
          <cell r="T169">
            <v>2</v>
          </cell>
          <cell r="U169">
            <v>3</v>
          </cell>
          <cell r="V169">
            <v>3</v>
          </cell>
          <cell r="W169">
            <v>3</v>
          </cell>
          <cell r="X169">
            <v>3</v>
          </cell>
          <cell r="Y169">
            <v>3</v>
          </cell>
          <cell r="Z169">
            <v>3</v>
          </cell>
          <cell r="AA169">
            <v>3</v>
          </cell>
          <cell r="AC169">
            <v>2</v>
          </cell>
          <cell r="AD169">
            <v>3</v>
          </cell>
          <cell r="AE169">
            <v>3</v>
          </cell>
          <cell r="AF169">
            <v>3</v>
          </cell>
          <cell r="AG169">
            <v>4</v>
          </cell>
          <cell r="AH169">
            <v>4</v>
          </cell>
          <cell r="AI169">
            <v>4</v>
          </cell>
          <cell r="AJ169">
            <v>3</v>
          </cell>
          <cell r="AL169">
            <v>3</v>
          </cell>
          <cell r="AM169">
            <v>3</v>
          </cell>
          <cell r="AN169">
            <v>2</v>
          </cell>
          <cell r="AO169">
            <v>3</v>
          </cell>
          <cell r="AP169">
            <v>4</v>
          </cell>
          <cell r="AQ169">
            <v>3</v>
          </cell>
          <cell r="AR169">
            <v>4</v>
          </cell>
          <cell r="AS169">
            <v>4</v>
          </cell>
          <cell r="AU169">
            <v>4</v>
          </cell>
          <cell r="AV169">
            <v>2</v>
          </cell>
          <cell r="AW169">
            <v>3</v>
          </cell>
          <cell r="AX169">
            <v>4</v>
          </cell>
          <cell r="AY169">
            <v>3</v>
          </cell>
          <cell r="AZ169">
            <v>3</v>
          </cell>
          <cell r="BA169">
            <v>4</v>
          </cell>
          <cell r="BB169">
            <v>4</v>
          </cell>
          <cell r="BC169" t="str">
            <v>Femenino</v>
          </cell>
          <cell r="BD169" t="str">
            <v>Soltero (a)</v>
          </cell>
          <cell r="BE169" t="str">
            <v>Después de 1995</v>
          </cell>
          <cell r="BF169" t="str">
            <v>Profesional</v>
          </cell>
          <cell r="BG169" t="str">
            <v>Propia</v>
          </cell>
          <cell r="BH169" t="str">
            <v>Ninguno (a)</v>
          </cell>
          <cell r="BR169">
            <v>1</v>
          </cell>
          <cell r="BT169">
            <v>1</v>
          </cell>
          <cell r="BU169" t="str">
            <v>no</v>
          </cell>
          <cell r="BV169" t="str">
            <v>Bancos</v>
          </cell>
          <cell r="BX169">
            <v>10</v>
          </cell>
          <cell r="BY169">
            <v>10</v>
          </cell>
          <cell r="BZ169">
            <v>10</v>
          </cell>
          <cell r="CA169">
            <v>10</v>
          </cell>
          <cell r="CB169">
            <v>10</v>
          </cell>
          <cell r="CC169">
            <v>9</v>
          </cell>
          <cell r="CD169">
            <v>10</v>
          </cell>
          <cell r="CF169">
            <v>2</v>
          </cell>
          <cell r="CG169">
            <v>2</v>
          </cell>
          <cell r="CH169">
            <v>3</v>
          </cell>
          <cell r="CJ169">
            <v>2</v>
          </cell>
          <cell r="CK169">
            <v>2</v>
          </cell>
          <cell r="CL169">
            <v>3</v>
          </cell>
          <cell r="CN169" t="str">
            <v>Entre 1 y 5 años</v>
          </cell>
          <cell r="CO169" t="str">
            <v>Contratista</v>
          </cell>
          <cell r="CP169" t="str">
            <v>FUNZA</v>
          </cell>
        </row>
        <row r="170">
          <cell r="C170">
            <v>1073519709</v>
          </cell>
          <cell r="D170" t="str">
            <v>02.05.2023 15:54</v>
          </cell>
          <cell r="E170" t="str">
            <v>02.05.2023 16:04</v>
          </cell>
          <cell r="F170" t="str">
            <v>Participación completa</v>
          </cell>
          <cell r="G170">
            <v>9</v>
          </cell>
          <cell r="H170">
            <v>5</v>
          </cell>
          <cell r="K170">
            <v>3</v>
          </cell>
          <cell r="L170">
            <v>3</v>
          </cell>
          <cell r="M170">
            <v>4</v>
          </cell>
          <cell r="N170">
            <v>3</v>
          </cell>
          <cell r="O170">
            <v>2</v>
          </cell>
          <cell r="P170">
            <v>2</v>
          </cell>
          <cell r="Q170">
            <v>2</v>
          </cell>
          <cell r="R170">
            <v>3</v>
          </cell>
          <cell r="T170">
            <v>3</v>
          </cell>
          <cell r="U170">
            <v>3</v>
          </cell>
          <cell r="V170">
            <v>3</v>
          </cell>
          <cell r="W170">
            <v>1</v>
          </cell>
          <cell r="X170">
            <v>1</v>
          </cell>
          <cell r="Y170">
            <v>3</v>
          </cell>
          <cell r="Z170">
            <v>2</v>
          </cell>
          <cell r="AA170">
            <v>2</v>
          </cell>
          <cell r="AC170">
            <v>2</v>
          </cell>
          <cell r="AD170">
            <v>3</v>
          </cell>
          <cell r="AE170">
            <v>2</v>
          </cell>
          <cell r="AF170">
            <v>2</v>
          </cell>
          <cell r="AG170">
            <v>3</v>
          </cell>
          <cell r="AH170">
            <v>3</v>
          </cell>
          <cell r="AI170">
            <v>3</v>
          </cell>
          <cell r="AJ170">
            <v>1</v>
          </cell>
          <cell r="AL170">
            <v>3</v>
          </cell>
          <cell r="AM170">
            <v>3</v>
          </cell>
          <cell r="AN170">
            <v>2</v>
          </cell>
          <cell r="AO170">
            <v>3</v>
          </cell>
          <cell r="AP170">
            <v>3</v>
          </cell>
          <cell r="AQ170">
            <v>3</v>
          </cell>
          <cell r="AR170">
            <v>4</v>
          </cell>
          <cell r="AS170">
            <v>3</v>
          </cell>
          <cell r="AU170">
            <v>3</v>
          </cell>
          <cell r="AV170">
            <v>2</v>
          </cell>
          <cell r="AW170">
            <v>3</v>
          </cell>
          <cell r="AX170">
            <v>3</v>
          </cell>
          <cell r="AY170">
            <v>3</v>
          </cell>
          <cell r="AZ170">
            <v>3</v>
          </cell>
          <cell r="BA170">
            <v>4</v>
          </cell>
          <cell r="BB170">
            <v>3</v>
          </cell>
          <cell r="BC170" t="str">
            <v>Femenino</v>
          </cell>
          <cell r="BD170" t="str">
            <v>Unión Libre</v>
          </cell>
          <cell r="BE170" t="str">
            <v>Después de 1995</v>
          </cell>
          <cell r="BF170" t="str">
            <v>Profesional</v>
          </cell>
          <cell r="BG170" t="str">
            <v>Propia</v>
          </cell>
          <cell r="BH170">
            <v>2</v>
          </cell>
          <cell r="BI170" t="str">
            <v>Entre 2 y 6 años</v>
          </cell>
          <cell r="BJ170" t="str">
            <v>Entre 0 a 2 años</v>
          </cell>
          <cell r="BP170">
            <v>1</v>
          </cell>
          <cell r="BU170" t="str">
            <v>sí</v>
          </cell>
          <cell r="BV170" t="str">
            <v>Amigos o familiares</v>
          </cell>
          <cell r="BX170">
            <v>4</v>
          </cell>
          <cell r="BY170">
            <v>8</v>
          </cell>
          <cell r="BZ170">
            <v>8</v>
          </cell>
          <cell r="CA170">
            <v>8</v>
          </cell>
          <cell r="CB170">
            <v>10</v>
          </cell>
          <cell r="CC170">
            <v>6</v>
          </cell>
          <cell r="CD170">
            <v>8</v>
          </cell>
          <cell r="CF170">
            <v>3</v>
          </cell>
          <cell r="CG170">
            <v>1</v>
          </cell>
          <cell r="CH170">
            <v>1</v>
          </cell>
          <cell r="CJ170">
            <v>3</v>
          </cell>
          <cell r="CK170">
            <v>1</v>
          </cell>
          <cell r="CL170">
            <v>1</v>
          </cell>
          <cell r="CN170" t="str">
            <v>Entre 6 y 10 años</v>
          </cell>
          <cell r="CO170" t="str">
            <v>Contratista</v>
          </cell>
          <cell r="CP170" t="str">
            <v>FUNZA</v>
          </cell>
        </row>
        <row r="171">
          <cell r="C171">
            <v>79859969</v>
          </cell>
          <cell r="D171" t="str">
            <v>02.05.2023 15:57</v>
          </cell>
          <cell r="E171" t="str">
            <v>02.05.2023 16:11</v>
          </cell>
          <cell r="F171" t="str">
            <v>Participación completa</v>
          </cell>
          <cell r="G171">
            <v>10</v>
          </cell>
          <cell r="H171">
            <v>8</v>
          </cell>
          <cell r="I171" t="str">
            <v>La entidad no tiene la culpa de como algunos funcionarios realizan su trabajo</v>
          </cell>
          <cell r="K171">
            <v>4</v>
          </cell>
          <cell r="L171">
            <v>4</v>
          </cell>
          <cell r="M171">
            <v>4</v>
          </cell>
          <cell r="N171">
            <v>4</v>
          </cell>
          <cell r="O171">
            <v>1</v>
          </cell>
          <cell r="P171">
            <v>2</v>
          </cell>
          <cell r="Q171">
            <v>4</v>
          </cell>
          <cell r="R171">
            <v>3</v>
          </cell>
          <cell r="T171">
            <v>3</v>
          </cell>
          <cell r="U171">
            <v>4</v>
          </cell>
          <cell r="V171">
            <v>4</v>
          </cell>
          <cell r="W171">
            <v>3</v>
          </cell>
          <cell r="X171">
            <v>3</v>
          </cell>
          <cell r="Y171">
            <v>3</v>
          </cell>
          <cell r="Z171">
            <v>3</v>
          </cell>
          <cell r="AA171">
            <v>3</v>
          </cell>
          <cell r="AC171">
            <v>3</v>
          </cell>
          <cell r="AD171">
            <v>4</v>
          </cell>
          <cell r="AE171">
            <v>4</v>
          </cell>
          <cell r="AF171">
            <v>4</v>
          </cell>
          <cell r="AG171">
            <v>3</v>
          </cell>
          <cell r="AH171">
            <v>3</v>
          </cell>
          <cell r="AI171">
            <v>3</v>
          </cell>
          <cell r="AJ171">
            <v>4</v>
          </cell>
          <cell r="AL171">
            <v>4</v>
          </cell>
          <cell r="AM171">
            <v>4</v>
          </cell>
          <cell r="AN171">
            <v>4</v>
          </cell>
          <cell r="AO171">
            <v>3</v>
          </cell>
          <cell r="AP171">
            <v>4</v>
          </cell>
          <cell r="AQ171">
            <v>4</v>
          </cell>
          <cell r="AR171">
            <v>4</v>
          </cell>
          <cell r="AS171">
            <v>4</v>
          </cell>
          <cell r="AU171">
            <v>4</v>
          </cell>
          <cell r="AV171">
            <v>4</v>
          </cell>
          <cell r="AW171">
            <v>4</v>
          </cell>
          <cell r="AX171">
            <v>4</v>
          </cell>
          <cell r="AY171">
            <v>4</v>
          </cell>
          <cell r="AZ171">
            <v>4</v>
          </cell>
          <cell r="BA171">
            <v>4</v>
          </cell>
          <cell r="BB171">
            <v>4</v>
          </cell>
          <cell r="BC171" t="str">
            <v>Masculino</v>
          </cell>
          <cell r="BD171" t="str">
            <v>Casado (a)</v>
          </cell>
          <cell r="BE171" t="str">
            <v>Entre 1965 y 1981</v>
          </cell>
          <cell r="BF171" t="str">
            <v>Estudiante universitario</v>
          </cell>
          <cell r="BG171" t="str">
            <v>Arrendada</v>
          </cell>
          <cell r="BH171">
            <v>2</v>
          </cell>
          <cell r="BI171" t="str">
            <v>Más de 18 años</v>
          </cell>
          <cell r="BJ171" t="str">
            <v>Entre 12 y 18 años</v>
          </cell>
          <cell r="BP171">
            <v>1</v>
          </cell>
          <cell r="BU171" t="str">
            <v>no</v>
          </cell>
          <cell r="BV171" t="str">
            <v>Bancos</v>
          </cell>
          <cell r="BX171">
            <v>1</v>
          </cell>
          <cell r="BY171">
            <v>10</v>
          </cell>
          <cell r="BZ171">
            <v>10</v>
          </cell>
          <cell r="CA171">
            <v>10</v>
          </cell>
          <cell r="CB171">
            <v>10</v>
          </cell>
          <cell r="CC171">
            <v>4</v>
          </cell>
          <cell r="CD171">
            <v>10</v>
          </cell>
          <cell r="CF171">
            <v>2</v>
          </cell>
          <cell r="CG171">
            <v>4</v>
          </cell>
          <cell r="CH171">
            <v>2</v>
          </cell>
          <cell r="CJ171">
            <v>1</v>
          </cell>
          <cell r="CK171">
            <v>3</v>
          </cell>
          <cell r="CL171">
            <v>1</v>
          </cell>
          <cell r="CN171" t="str">
            <v>Entre 1 y 5 años</v>
          </cell>
          <cell r="CO171" t="str">
            <v>Contratista</v>
          </cell>
          <cell r="CP171" t="str">
            <v>FUNZA</v>
          </cell>
        </row>
        <row r="172">
          <cell r="C172">
            <v>52660602</v>
          </cell>
          <cell r="D172" t="str">
            <v>02.05.2023 15:58</v>
          </cell>
          <cell r="E172" t="str">
            <v>02.05.2023 16:17</v>
          </cell>
          <cell r="F172" t="str">
            <v>Participación completa</v>
          </cell>
          <cell r="G172">
            <v>9</v>
          </cell>
          <cell r="H172">
            <v>8</v>
          </cell>
          <cell r="I172" t="str">
            <v>El trabajo que es bueno los horarios buenonos pero este año se han demorado bastante con la revisión de las cuentas y el pago de los sueldos</v>
          </cell>
          <cell r="K172">
            <v>3</v>
          </cell>
          <cell r="L172">
            <v>3</v>
          </cell>
          <cell r="M172">
            <v>4</v>
          </cell>
          <cell r="N172">
            <v>4</v>
          </cell>
          <cell r="O172">
            <v>1</v>
          </cell>
          <cell r="P172">
            <v>4</v>
          </cell>
          <cell r="Q172">
            <v>3</v>
          </cell>
          <cell r="R172">
            <v>3</v>
          </cell>
          <cell r="T172">
            <v>3</v>
          </cell>
          <cell r="U172">
            <v>3</v>
          </cell>
          <cell r="V172">
            <v>3</v>
          </cell>
          <cell r="W172">
            <v>4</v>
          </cell>
          <cell r="X172">
            <v>3</v>
          </cell>
          <cell r="Y172">
            <v>3</v>
          </cell>
          <cell r="Z172">
            <v>3</v>
          </cell>
          <cell r="AA172">
            <v>3</v>
          </cell>
          <cell r="AC172">
            <v>3</v>
          </cell>
          <cell r="AD172">
            <v>3</v>
          </cell>
          <cell r="AE172">
            <v>3</v>
          </cell>
          <cell r="AF172">
            <v>3</v>
          </cell>
          <cell r="AG172">
            <v>4</v>
          </cell>
          <cell r="AH172">
            <v>3</v>
          </cell>
          <cell r="AI172">
            <v>3</v>
          </cell>
          <cell r="AJ172">
            <v>3</v>
          </cell>
          <cell r="AL172">
            <v>3</v>
          </cell>
          <cell r="AM172">
            <v>3</v>
          </cell>
          <cell r="AN172">
            <v>3</v>
          </cell>
          <cell r="AO172">
            <v>3</v>
          </cell>
          <cell r="AP172">
            <v>3</v>
          </cell>
          <cell r="AQ172">
            <v>3</v>
          </cell>
          <cell r="AR172">
            <v>4</v>
          </cell>
          <cell r="AS172">
            <v>4</v>
          </cell>
          <cell r="AU172">
            <v>3</v>
          </cell>
          <cell r="AV172">
            <v>3</v>
          </cell>
          <cell r="AW172">
            <v>3</v>
          </cell>
          <cell r="AX172">
            <v>3</v>
          </cell>
          <cell r="AY172">
            <v>3</v>
          </cell>
          <cell r="AZ172">
            <v>3</v>
          </cell>
          <cell r="BA172">
            <v>3</v>
          </cell>
          <cell r="BB172">
            <v>3</v>
          </cell>
          <cell r="BC172" t="str">
            <v>Femenino</v>
          </cell>
          <cell r="BD172" t="str">
            <v>Soltero (a)</v>
          </cell>
          <cell r="BE172" t="str">
            <v>Entre 1965 y 1981</v>
          </cell>
          <cell r="BF172" t="str">
            <v>Estudiante técnico / tecnólogo</v>
          </cell>
          <cell r="BG172" t="str">
            <v>Arrendada</v>
          </cell>
          <cell r="BH172">
            <v>1</v>
          </cell>
          <cell r="BI172" t="str">
            <v>De 6 a 12 años</v>
          </cell>
          <cell r="BO172">
            <v>1</v>
          </cell>
          <cell r="BU172" t="str">
            <v>sí</v>
          </cell>
          <cell r="BV172" t="str">
            <v>Amigos o familiares</v>
          </cell>
          <cell r="BX172">
            <v>10</v>
          </cell>
          <cell r="BY172">
            <v>10</v>
          </cell>
          <cell r="BZ172">
            <v>10</v>
          </cell>
          <cell r="CA172">
            <v>10</v>
          </cell>
          <cell r="CB172">
            <v>10</v>
          </cell>
          <cell r="CC172">
            <v>8</v>
          </cell>
          <cell r="CD172">
            <v>10</v>
          </cell>
          <cell r="CF172">
            <v>1</v>
          </cell>
          <cell r="CG172">
            <v>1</v>
          </cell>
          <cell r="CH172">
            <v>1</v>
          </cell>
          <cell r="CJ172">
            <v>1</v>
          </cell>
          <cell r="CK172">
            <v>1</v>
          </cell>
          <cell r="CL172">
            <v>1</v>
          </cell>
          <cell r="CN172" t="str">
            <v>Entre 1 y 5 años</v>
          </cell>
          <cell r="CO172" t="str">
            <v>Contratista</v>
          </cell>
          <cell r="CP172" t="str">
            <v>FUNZA</v>
          </cell>
        </row>
        <row r="173">
          <cell r="C173">
            <v>1098642494</v>
          </cell>
          <cell r="D173" t="str">
            <v>02.05.2023 15:59</v>
          </cell>
          <cell r="E173" t="str">
            <v>02.05.2023 16:06</v>
          </cell>
          <cell r="F173" t="str">
            <v>Participación completa</v>
          </cell>
          <cell r="G173">
            <v>8</v>
          </cell>
          <cell r="H173">
            <v>7</v>
          </cell>
          <cell r="I173" t="str">
            <v>Las respuestas no están emitidas al entorno en que se labora, es más por el arduo y largo proceso en el tiempo de contratación, especialmente por la revisión de los contratos.</v>
          </cell>
          <cell r="K173">
            <v>4</v>
          </cell>
          <cell r="L173">
            <v>3</v>
          </cell>
          <cell r="M173">
            <v>4</v>
          </cell>
          <cell r="N173">
            <v>4</v>
          </cell>
          <cell r="O173">
            <v>4</v>
          </cell>
          <cell r="P173">
            <v>3</v>
          </cell>
          <cell r="Q173">
            <v>4</v>
          </cell>
          <cell r="R173">
            <v>3</v>
          </cell>
          <cell r="T173">
            <v>3</v>
          </cell>
          <cell r="U173">
            <v>3</v>
          </cell>
          <cell r="V173">
            <v>4</v>
          </cell>
          <cell r="W173">
            <v>4</v>
          </cell>
          <cell r="X173">
            <v>3</v>
          </cell>
          <cell r="Y173">
            <v>4</v>
          </cell>
          <cell r="Z173">
            <v>3</v>
          </cell>
          <cell r="AA173">
            <v>3</v>
          </cell>
          <cell r="AC173">
            <v>3</v>
          </cell>
          <cell r="AD173">
            <v>4</v>
          </cell>
          <cell r="AE173">
            <v>3</v>
          </cell>
          <cell r="AF173">
            <v>4</v>
          </cell>
          <cell r="AG173">
            <v>3</v>
          </cell>
          <cell r="AH173">
            <v>3</v>
          </cell>
          <cell r="AI173">
            <v>4</v>
          </cell>
          <cell r="AJ173">
            <v>3</v>
          </cell>
          <cell r="AL173">
            <v>3</v>
          </cell>
          <cell r="AM173">
            <v>4</v>
          </cell>
          <cell r="AN173">
            <v>3</v>
          </cell>
          <cell r="AO173">
            <v>4</v>
          </cell>
          <cell r="AP173">
            <v>3</v>
          </cell>
          <cell r="AQ173">
            <v>4</v>
          </cell>
          <cell r="AR173">
            <v>4</v>
          </cell>
          <cell r="AS173">
            <v>4</v>
          </cell>
          <cell r="AU173">
            <v>4</v>
          </cell>
          <cell r="AV173">
            <v>4</v>
          </cell>
          <cell r="AW173">
            <v>4</v>
          </cell>
          <cell r="AX173">
            <v>4</v>
          </cell>
          <cell r="AY173">
            <v>4</v>
          </cell>
          <cell r="AZ173">
            <v>3</v>
          </cell>
          <cell r="BA173">
            <v>4</v>
          </cell>
          <cell r="BB173">
            <v>4</v>
          </cell>
          <cell r="BC173" t="str">
            <v>Masculino</v>
          </cell>
          <cell r="BD173" t="str">
            <v>Casado (a)</v>
          </cell>
          <cell r="BE173" t="str">
            <v>Entre 1982 y 1994</v>
          </cell>
          <cell r="BF173" t="str">
            <v>Profesional</v>
          </cell>
          <cell r="BG173" t="str">
            <v>Propia</v>
          </cell>
          <cell r="BH173">
            <v>2</v>
          </cell>
          <cell r="BI173" t="str">
            <v>Entre 12 y 18 años</v>
          </cell>
          <cell r="BJ173" t="str">
            <v>Entre 0 a 2 años</v>
          </cell>
          <cell r="BP173">
            <v>1</v>
          </cell>
          <cell r="BU173" t="str">
            <v>sí</v>
          </cell>
          <cell r="BV173" t="str">
            <v>Bancos</v>
          </cell>
          <cell r="BX173">
            <v>10</v>
          </cell>
          <cell r="BY173">
            <v>10</v>
          </cell>
          <cell r="BZ173">
            <v>10</v>
          </cell>
          <cell r="CA173">
            <v>10</v>
          </cell>
          <cell r="CB173">
            <v>10</v>
          </cell>
          <cell r="CC173">
            <v>10</v>
          </cell>
          <cell r="CD173">
            <v>10</v>
          </cell>
          <cell r="CF173">
            <v>2</v>
          </cell>
          <cell r="CG173">
            <v>2</v>
          </cell>
          <cell r="CH173">
            <v>2</v>
          </cell>
          <cell r="CJ173">
            <v>2</v>
          </cell>
          <cell r="CK173">
            <v>2</v>
          </cell>
          <cell r="CL173">
            <v>2</v>
          </cell>
          <cell r="CN173" t="str">
            <v>Entre 1 y 5 años</v>
          </cell>
          <cell r="CO173" t="str">
            <v>Contratista</v>
          </cell>
          <cell r="CP173" t="str">
            <v>FUNZA</v>
          </cell>
        </row>
        <row r="174">
          <cell r="C174">
            <v>1032365453</v>
          </cell>
          <cell r="D174" t="str">
            <v>02.05.2023 15:59</v>
          </cell>
          <cell r="E174" t="str">
            <v>02.05.2023 16:09</v>
          </cell>
          <cell r="F174" t="str">
            <v>Participación completa</v>
          </cell>
          <cell r="G174">
            <v>9</v>
          </cell>
          <cell r="H174">
            <v>7</v>
          </cell>
          <cell r="K174">
            <v>4</v>
          </cell>
          <cell r="L174">
            <v>4</v>
          </cell>
          <cell r="M174">
            <v>4</v>
          </cell>
          <cell r="N174">
            <v>4</v>
          </cell>
          <cell r="O174">
            <v>1</v>
          </cell>
          <cell r="P174">
            <v>2</v>
          </cell>
          <cell r="Q174">
            <v>1</v>
          </cell>
          <cell r="R174">
            <v>2</v>
          </cell>
          <cell r="T174">
            <v>3</v>
          </cell>
          <cell r="U174">
            <v>2</v>
          </cell>
          <cell r="V174">
            <v>3</v>
          </cell>
          <cell r="W174">
            <v>3</v>
          </cell>
          <cell r="X174">
            <v>3</v>
          </cell>
          <cell r="Y174">
            <v>3</v>
          </cell>
          <cell r="Z174">
            <v>1</v>
          </cell>
          <cell r="AA174">
            <v>3</v>
          </cell>
          <cell r="AC174">
            <v>3</v>
          </cell>
          <cell r="AD174">
            <v>1</v>
          </cell>
          <cell r="AE174">
            <v>3</v>
          </cell>
          <cell r="AF174">
            <v>2</v>
          </cell>
          <cell r="AG174">
            <v>3</v>
          </cell>
          <cell r="AH174">
            <v>3</v>
          </cell>
          <cell r="AI174">
            <v>1</v>
          </cell>
          <cell r="AJ174">
            <v>2</v>
          </cell>
          <cell r="AL174">
            <v>2</v>
          </cell>
          <cell r="AM174">
            <v>2</v>
          </cell>
          <cell r="AN174">
            <v>1</v>
          </cell>
          <cell r="AO174">
            <v>3</v>
          </cell>
          <cell r="AP174">
            <v>2</v>
          </cell>
          <cell r="AQ174">
            <v>2</v>
          </cell>
          <cell r="AR174">
            <v>3</v>
          </cell>
          <cell r="AS174">
            <v>3</v>
          </cell>
          <cell r="AU174">
            <v>3</v>
          </cell>
          <cell r="AV174">
            <v>3</v>
          </cell>
          <cell r="AW174">
            <v>3</v>
          </cell>
          <cell r="AX174">
            <v>3</v>
          </cell>
          <cell r="AY174">
            <v>2</v>
          </cell>
          <cell r="AZ174">
            <v>3</v>
          </cell>
          <cell r="BA174">
            <v>2</v>
          </cell>
          <cell r="BB174">
            <v>3</v>
          </cell>
          <cell r="BC174" t="str">
            <v>Femenino</v>
          </cell>
          <cell r="BD174" t="str">
            <v>Soltero (a)</v>
          </cell>
          <cell r="BE174" t="str">
            <v>Entre 1982 y 1994</v>
          </cell>
          <cell r="BF174" t="str">
            <v>Especialización / Maestria</v>
          </cell>
          <cell r="BG174" t="str">
            <v>Propia</v>
          </cell>
          <cell r="BH174" t="str">
            <v>Ninguno (a)</v>
          </cell>
          <cell r="BO174">
            <v>1</v>
          </cell>
          <cell r="BU174" t="str">
            <v>no</v>
          </cell>
          <cell r="BV174" t="str">
            <v>Bancos</v>
          </cell>
          <cell r="BX174">
            <v>1</v>
          </cell>
          <cell r="BY174">
            <v>10</v>
          </cell>
          <cell r="BZ174">
            <v>9</v>
          </cell>
          <cell r="CA174">
            <v>10</v>
          </cell>
          <cell r="CB174">
            <v>10</v>
          </cell>
          <cell r="CC174">
            <v>10</v>
          </cell>
          <cell r="CD174">
            <v>1</v>
          </cell>
          <cell r="CF174">
            <v>2</v>
          </cell>
          <cell r="CG174">
            <v>1</v>
          </cell>
          <cell r="CH174">
            <v>4</v>
          </cell>
          <cell r="CJ174">
            <v>1</v>
          </cell>
          <cell r="CK174">
            <v>1</v>
          </cell>
          <cell r="CL174">
            <v>4</v>
          </cell>
          <cell r="CN174" t="str">
            <v>Entre 1 y 5 años</v>
          </cell>
          <cell r="CO174" t="str">
            <v>Contratista</v>
          </cell>
          <cell r="CP174" t="str">
            <v>FUNZA</v>
          </cell>
        </row>
        <row r="175">
          <cell r="C175">
            <v>1073517403</v>
          </cell>
          <cell r="D175" t="str">
            <v>02.05.2023 16:02</v>
          </cell>
          <cell r="E175" t="str">
            <v>02.05.2023 16:13</v>
          </cell>
          <cell r="F175" t="str">
            <v>Participación completa</v>
          </cell>
          <cell r="G175">
            <v>10</v>
          </cell>
          <cell r="H175">
            <v>10</v>
          </cell>
          <cell r="K175">
            <v>4</v>
          </cell>
          <cell r="L175">
            <v>4</v>
          </cell>
          <cell r="M175">
            <v>4</v>
          </cell>
          <cell r="N175">
            <v>4</v>
          </cell>
          <cell r="O175">
            <v>3</v>
          </cell>
          <cell r="P175">
            <v>4</v>
          </cell>
          <cell r="Q175">
            <v>4</v>
          </cell>
          <cell r="R175">
            <v>4</v>
          </cell>
          <cell r="T175">
            <v>3</v>
          </cell>
          <cell r="U175">
            <v>3</v>
          </cell>
          <cell r="V175">
            <v>3</v>
          </cell>
          <cell r="W175">
            <v>4</v>
          </cell>
          <cell r="X175">
            <v>3</v>
          </cell>
          <cell r="Y175">
            <v>4</v>
          </cell>
          <cell r="Z175">
            <v>4</v>
          </cell>
          <cell r="AA175">
            <v>3</v>
          </cell>
          <cell r="AC175">
            <v>4</v>
          </cell>
          <cell r="AD175">
            <v>4</v>
          </cell>
          <cell r="AE175">
            <v>4</v>
          </cell>
          <cell r="AF175">
            <v>4</v>
          </cell>
          <cell r="AG175">
            <v>4</v>
          </cell>
          <cell r="AH175">
            <v>4</v>
          </cell>
          <cell r="AI175">
            <v>4</v>
          </cell>
          <cell r="AJ175">
            <v>4</v>
          </cell>
          <cell r="AL175">
            <v>4</v>
          </cell>
          <cell r="AM175">
            <v>4</v>
          </cell>
          <cell r="AN175">
            <v>4</v>
          </cell>
          <cell r="AO175">
            <v>4</v>
          </cell>
          <cell r="AP175">
            <v>4</v>
          </cell>
          <cell r="AQ175">
            <v>4</v>
          </cell>
          <cell r="AR175">
            <v>4</v>
          </cell>
          <cell r="AS175">
            <v>4</v>
          </cell>
          <cell r="AU175">
            <v>3</v>
          </cell>
          <cell r="AV175">
            <v>3</v>
          </cell>
          <cell r="AW175">
            <v>4</v>
          </cell>
          <cell r="AX175">
            <v>4</v>
          </cell>
          <cell r="AY175">
            <v>4</v>
          </cell>
          <cell r="AZ175">
            <v>4</v>
          </cell>
          <cell r="BA175">
            <v>4</v>
          </cell>
          <cell r="BB175">
            <v>3</v>
          </cell>
          <cell r="BC175" t="str">
            <v>Femenino</v>
          </cell>
          <cell r="BD175" t="str">
            <v>Soltero (a)</v>
          </cell>
          <cell r="BE175" t="str">
            <v>Después de 1995</v>
          </cell>
          <cell r="BF175" t="str">
            <v>Profesional</v>
          </cell>
          <cell r="BG175" t="str">
            <v>Propia</v>
          </cell>
          <cell r="BH175" t="str">
            <v>Ninguno (a)</v>
          </cell>
          <cell r="BR175">
            <v>1</v>
          </cell>
          <cell r="BT175">
            <v>1</v>
          </cell>
          <cell r="BU175" t="str">
            <v>no</v>
          </cell>
          <cell r="BV175" t="str">
            <v>Amigos o familiares</v>
          </cell>
          <cell r="BX175">
            <v>8</v>
          </cell>
          <cell r="BY175">
            <v>10</v>
          </cell>
          <cell r="BZ175">
            <v>10</v>
          </cell>
          <cell r="CA175">
            <v>10</v>
          </cell>
          <cell r="CB175">
            <v>10</v>
          </cell>
          <cell r="CC175">
            <v>10</v>
          </cell>
          <cell r="CD175">
            <v>10</v>
          </cell>
          <cell r="CF175">
            <v>2</v>
          </cell>
          <cell r="CG175">
            <v>3</v>
          </cell>
          <cell r="CH175">
            <v>3</v>
          </cell>
          <cell r="CJ175">
            <v>2</v>
          </cell>
          <cell r="CK175">
            <v>3</v>
          </cell>
          <cell r="CL175">
            <v>3</v>
          </cell>
          <cell r="CN175" t="str">
            <v>Entre 1 y 5 años</v>
          </cell>
          <cell r="CO175" t="str">
            <v>Contratista</v>
          </cell>
          <cell r="CP175" t="str">
            <v>FUNZA</v>
          </cell>
        </row>
        <row r="176">
          <cell r="C176">
            <v>52502940</v>
          </cell>
          <cell r="D176" t="str">
            <v>02.05.2023 16:02</v>
          </cell>
          <cell r="E176" t="str">
            <v>02.05.2023 16:23</v>
          </cell>
          <cell r="F176" t="str">
            <v>Participación completa</v>
          </cell>
          <cell r="G176">
            <v>10</v>
          </cell>
          <cell r="H176">
            <v>9</v>
          </cell>
          <cell r="K176">
            <v>4</v>
          </cell>
          <cell r="L176">
            <v>4</v>
          </cell>
          <cell r="M176">
            <v>4</v>
          </cell>
          <cell r="N176">
            <v>3</v>
          </cell>
          <cell r="O176">
            <v>4</v>
          </cell>
          <cell r="P176">
            <v>3</v>
          </cell>
          <cell r="Q176">
            <v>4</v>
          </cell>
          <cell r="R176">
            <v>4</v>
          </cell>
          <cell r="T176">
            <v>4</v>
          </cell>
          <cell r="U176">
            <v>4</v>
          </cell>
          <cell r="V176">
            <v>4</v>
          </cell>
          <cell r="W176">
            <v>4</v>
          </cell>
          <cell r="X176">
            <v>3</v>
          </cell>
          <cell r="Y176">
            <v>4</v>
          </cell>
          <cell r="Z176">
            <v>3</v>
          </cell>
          <cell r="AA176">
            <v>3</v>
          </cell>
          <cell r="AC176">
            <v>3</v>
          </cell>
          <cell r="AD176">
            <v>4</v>
          </cell>
          <cell r="AE176">
            <v>3</v>
          </cell>
          <cell r="AF176">
            <v>4</v>
          </cell>
          <cell r="AG176">
            <v>3</v>
          </cell>
          <cell r="AH176">
            <v>3</v>
          </cell>
          <cell r="AI176">
            <v>4</v>
          </cell>
          <cell r="AJ176">
            <v>4</v>
          </cell>
          <cell r="AL176">
            <v>4</v>
          </cell>
          <cell r="AM176">
            <v>3</v>
          </cell>
          <cell r="AN176">
            <v>4</v>
          </cell>
          <cell r="AO176">
            <v>4</v>
          </cell>
          <cell r="AP176">
            <v>3</v>
          </cell>
          <cell r="AQ176">
            <v>3</v>
          </cell>
          <cell r="AR176">
            <v>4</v>
          </cell>
          <cell r="AS176">
            <v>4</v>
          </cell>
          <cell r="AU176">
            <v>4</v>
          </cell>
          <cell r="AV176">
            <v>3</v>
          </cell>
          <cell r="AW176">
            <v>4</v>
          </cell>
          <cell r="AX176">
            <v>4</v>
          </cell>
          <cell r="AY176">
            <v>4</v>
          </cell>
          <cell r="AZ176">
            <v>4</v>
          </cell>
          <cell r="BA176">
            <v>4</v>
          </cell>
          <cell r="BB176">
            <v>4</v>
          </cell>
          <cell r="BC176" t="str">
            <v>Femenino</v>
          </cell>
          <cell r="BD176" t="str">
            <v>Casado (a)</v>
          </cell>
          <cell r="BE176" t="str">
            <v>Entre 1965 y 1981</v>
          </cell>
          <cell r="BF176" t="str">
            <v>Especialización / Maestria</v>
          </cell>
          <cell r="BG176" t="str">
            <v>Arrendada</v>
          </cell>
          <cell r="BH176">
            <v>2</v>
          </cell>
          <cell r="BI176" t="str">
            <v>Más de 18 años</v>
          </cell>
          <cell r="BJ176" t="str">
            <v>Entre 12 y 18 años</v>
          </cell>
          <cell r="BP176">
            <v>1</v>
          </cell>
          <cell r="BU176" t="str">
            <v>sí</v>
          </cell>
          <cell r="BV176" t="str">
            <v>Bancos</v>
          </cell>
          <cell r="BX176">
            <v>1</v>
          </cell>
          <cell r="BY176">
            <v>1</v>
          </cell>
          <cell r="BZ176">
            <v>1</v>
          </cell>
          <cell r="CA176">
            <v>1</v>
          </cell>
          <cell r="CB176">
            <v>5</v>
          </cell>
          <cell r="CC176">
            <v>1</v>
          </cell>
          <cell r="CD176">
            <v>1</v>
          </cell>
          <cell r="CF176">
            <v>1</v>
          </cell>
          <cell r="CG176">
            <v>2</v>
          </cell>
          <cell r="CH176">
            <v>1</v>
          </cell>
          <cell r="CJ176">
            <v>1</v>
          </cell>
          <cell r="CK176">
            <v>1</v>
          </cell>
          <cell r="CL176">
            <v>1</v>
          </cell>
          <cell r="CN176" t="str">
            <v>Entre 1 y 5 años</v>
          </cell>
          <cell r="CO176" t="str">
            <v>Contratista</v>
          </cell>
          <cell r="CP176" t="str">
            <v>FUNZA</v>
          </cell>
        </row>
        <row r="177">
          <cell r="C177">
            <v>1073518025</v>
          </cell>
          <cell r="D177" t="str">
            <v>02.05.2023 16:07</v>
          </cell>
          <cell r="E177" t="str">
            <v>02.05.2023 16:20</v>
          </cell>
          <cell r="F177" t="str">
            <v>Participación completa</v>
          </cell>
          <cell r="G177">
            <v>10</v>
          </cell>
          <cell r="H177">
            <v>10</v>
          </cell>
          <cell r="K177">
            <v>4</v>
          </cell>
          <cell r="L177">
            <v>4</v>
          </cell>
          <cell r="M177">
            <v>4</v>
          </cell>
          <cell r="N177">
            <v>4</v>
          </cell>
          <cell r="O177">
            <v>2</v>
          </cell>
          <cell r="P177">
            <v>3</v>
          </cell>
          <cell r="Q177">
            <v>4</v>
          </cell>
          <cell r="R177">
            <v>4</v>
          </cell>
          <cell r="T177">
            <v>3</v>
          </cell>
          <cell r="U177">
            <v>3</v>
          </cell>
          <cell r="V177">
            <v>3</v>
          </cell>
          <cell r="W177">
            <v>3</v>
          </cell>
          <cell r="X177">
            <v>3</v>
          </cell>
          <cell r="Y177">
            <v>3</v>
          </cell>
          <cell r="Z177">
            <v>4</v>
          </cell>
          <cell r="AA177">
            <v>3</v>
          </cell>
          <cell r="AC177">
            <v>3</v>
          </cell>
          <cell r="AD177">
            <v>4</v>
          </cell>
          <cell r="AE177">
            <v>4</v>
          </cell>
          <cell r="AF177">
            <v>4</v>
          </cell>
          <cell r="AG177">
            <v>4</v>
          </cell>
          <cell r="AH177">
            <v>4</v>
          </cell>
          <cell r="AI177">
            <v>4</v>
          </cell>
          <cell r="AJ177">
            <v>3</v>
          </cell>
          <cell r="AL177">
            <v>4</v>
          </cell>
          <cell r="AM177">
            <v>4</v>
          </cell>
          <cell r="AN177">
            <v>3</v>
          </cell>
          <cell r="AO177">
            <v>4</v>
          </cell>
          <cell r="AP177">
            <v>3</v>
          </cell>
          <cell r="AQ177">
            <v>4</v>
          </cell>
          <cell r="AR177">
            <v>4</v>
          </cell>
          <cell r="AS177">
            <v>4</v>
          </cell>
          <cell r="AU177">
            <v>3</v>
          </cell>
          <cell r="AV177">
            <v>3</v>
          </cell>
          <cell r="AW177">
            <v>4</v>
          </cell>
          <cell r="AX177">
            <v>4</v>
          </cell>
          <cell r="AY177">
            <v>3</v>
          </cell>
          <cell r="AZ177">
            <v>3</v>
          </cell>
          <cell r="BA177">
            <v>3</v>
          </cell>
          <cell r="BB177">
            <v>3</v>
          </cell>
          <cell r="BC177" t="str">
            <v>Femenino</v>
          </cell>
          <cell r="BD177" t="str">
            <v>Unión Libre</v>
          </cell>
          <cell r="BE177" t="str">
            <v>Después de 1995</v>
          </cell>
          <cell r="BF177" t="str">
            <v>Profesional</v>
          </cell>
          <cell r="BG177" t="str">
            <v>Propia</v>
          </cell>
          <cell r="BH177" t="str">
            <v>Ninguno (a)</v>
          </cell>
          <cell r="BP177">
            <v>1</v>
          </cell>
          <cell r="BU177" t="str">
            <v>no</v>
          </cell>
          <cell r="BV177" t="str">
            <v>Bancos</v>
          </cell>
          <cell r="BX177">
            <v>3</v>
          </cell>
          <cell r="BY177">
            <v>10</v>
          </cell>
          <cell r="BZ177">
            <v>7</v>
          </cell>
          <cell r="CA177">
            <v>8</v>
          </cell>
          <cell r="CB177">
            <v>9</v>
          </cell>
          <cell r="CC177">
            <v>5</v>
          </cell>
          <cell r="CD177">
            <v>6</v>
          </cell>
          <cell r="CF177">
            <v>1</v>
          </cell>
          <cell r="CG177">
            <v>2</v>
          </cell>
          <cell r="CH177">
            <v>2</v>
          </cell>
          <cell r="CJ177">
            <v>1</v>
          </cell>
          <cell r="CK177">
            <v>3</v>
          </cell>
          <cell r="CL177">
            <v>1</v>
          </cell>
          <cell r="CN177" t="str">
            <v>Entre 1 y 5 años</v>
          </cell>
          <cell r="CO177" t="str">
            <v>Contratista</v>
          </cell>
          <cell r="CP177" t="str">
            <v>FUNZA</v>
          </cell>
        </row>
        <row r="178">
          <cell r="C178">
            <v>52662946</v>
          </cell>
          <cell r="D178" t="str">
            <v>02.05.2023 16:07</v>
          </cell>
          <cell r="E178" t="str">
            <v>02.05.2023 16:25</v>
          </cell>
          <cell r="F178" t="str">
            <v>Participación completa</v>
          </cell>
          <cell r="G178">
            <v>10</v>
          </cell>
          <cell r="H178">
            <v>10</v>
          </cell>
          <cell r="K178">
            <v>4</v>
          </cell>
          <cell r="L178">
            <v>4</v>
          </cell>
          <cell r="M178">
            <v>4</v>
          </cell>
          <cell r="N178">
            <v>4</v>
          </cell>
          <cell r="O178">
            <v>3</v>
          </cell>
          <cell r="P178">
            <v>4</v>
          </cell>
          <cell r="Q178">
            <v>4</v>
          </cell>
          <cell r="R178">
            <v>4</v>
          </cell>
          <cell r="T178">
            <v>4</v>
          </cell>
          <cell r="U178">
            <v>4</v>
          </cell>
          <cell r="V178">
            <v>4</v>
          </cell>
          <cell r="W178">
            <v>4</v>
          </cell>
          <cell r="X178">
            <v>4</v>
          </cell>
          <cell r="Y178">
            <v>3</v>
          </cell>
          <cell r="Z178">
            <v>4</v>
          </cell>
          <cell r="AA178">
            <v>4</v>
          </cell>
          <cell r="AC178">
            <v>4</v>
          </cell>
          <cell r="AD178">
            <v>4</v>
          </cell>
          <cell r="AE178">
            <v>2</v>
          </cell>
          <cell r="AF178">
            <v>4</v>
          </cell>
          <cell r="AG178">
            <v>4</v>
          </cell>
          <cell r="AH178">
            <v>4</v>
          </cell>
          <cell r="AI178">
            <v>4</v>
          </cell>
          <cell r="AJ178">
            <v>3</v>
          </cell>
          <cell r="AL178">
            <v>4</v>
          </cell>
          <cell r="AM178">
            <v>3</v>
          </cell>
          <cell r="AN178">
            <v>4</v>
          </cell>
          <cell r="AO178">
            <v>3</v>
          </cell>
          <cell r="AP178">
            <v>4</v>
          </cell>
          <cell r="AQ178">
            <v>1</v>
          </cell>
          <cell r="AR178">
            <v>4</v>
          </cell>
          <cell r="AS178">
            <v>4</v>
          </cell>
          <cell r="AU178">
            <v>4</v>
          </cell>
          <cell r="AV178">
            <v>4</v>
          </cell>
          <cell r="AW178">
            <v>4</v>
          </cell>
          <cell r="AX178">
            <v>4</v>
          </cell>
          <cell r="AY178">
            <v>4</v>
          </cell>
          <cell r="AZ178">
            <v>4</v>
          </cell>
          <cell r="BA178">
            <v>4</v>
          </cell>
          <cell r="BB178">
            <v>4</v>
          </cell>
          <cell r="BC178" t="str">
            <v>Femenino</v>
          </cell>
          <cell r="BD178" t="str">
            <v>Unión Libre</v>
          </cell>
          <cell r="BE178" t="str">
            <v>Entre 1965 y 1981</v>
          </cell>
          <cell r="BF178" t="str">
            <v>Secundaria</v>
          </cell>
          <cell r="BG178" t="str">
            <v>Arrendada</v>
          </cell>
          <cell r="BH178">
            <v>2</v>
          </cell>
          <cell r="BI178" t="str">
            <v>Más de 18 años</v>
          </cell>
          <cell r="BJ178" t="str">
            <v>De 6 a 12 años</v>
          </cell>
          <cell r="BP178">
            <v>1</v>
          </cell>
          <cell r="BU178" t="str">
            <v>no</v>
          </cell>
          <cell r="BV178" t="str">
            <v>Amigos o familiares</v>
          </cell>
          <cell r="BX178">
            <v>8</v>
          </cell>
          <cell r="BY178">
            <v>8</v>
          </cell>
          <cell r="BZ178">
            <v>9</v>
          </cell>
          <cell r="CA178">
            <v>10</v>
          </cell>
          <cell r="CB178">
            <v>10</v>
          </cell>
          <cell r="CC178">
            <v>10</v>
          </cell>
          <cell r="CD178">
            <v>10</v>
          </cell>
          <cell r="CF178">
            <v>1</v>
          </cell>
          <cell r="CG178">
            <v>1</v>
          </cell>
          <cell r="CH178">
            <v>1</v>
          </cell>
          <cell r="CJ178">
            <v>1</v>
          </cell>
          <cell r="CK178">
            <v>1</v>
          </cell>
          <cell r="CL178">
            <v>1</v>
          </cell>
          <cell r="CN178" t="str">
            <v>Entre 1 y 5 años</v>
          </cell>
          <cell r="CO178" t="str">
            <v>Contratista</v>
          </cell>
          <cell r="CP178" t="str">
            <v>FUNZA</v>
          </cell>
        </row>
        <row r="179">
          <cell r="C179">
            <v>11427903</v>
          </cell>
          <cell r="D179" t="str">
            <v>02.05.2023 16:08</v>
          </cell>
          <cell r="E179" t="str">
            <v>05.05.2023 14:11</v>
          </cell>
          <cell r="F179" t="str">
            <v>Participación completa</v>
          </cell>
          <cell r="G179">
            <v>10</v>
          </cell>
          <cell r="H179">
            <v>10</v>
          </cell>
          <cell r="K179">
            <v>4</v>
          </cell>
          <cell r="L179">
            <v>3</v>
          </cell>
          <cell r="M179">
            <v>4</v>
          </cell>
          <cell r="N179">
            <v>4</v>
          </cell>
          <cell r="O179">
            <v>2</v>
          </cell>
          <cell r="P179">
            <v>3</v>
          </cell>
          <cell r="Q179">
            <v>3</v>
          </cell>
          <cell r="R179">
            <v>3</v>
          </cell>
          <cell r="T179">
            <v>3</v>
          </cell>
          <cell r="U179">
            <v>4</v>
          </cell>
          <cell r="V179">
            <v>4</v>
          </cell>
          <cell r="W179">
            <v>4</v>
          </cell>
          <cell r="X179">
            <v>4</v>
          </cell>
          <cell r="Y179">
            <v>4</v>
          </cell>
          <cell r="Z179">
            <v>3</v>
          </cell>
          <cell r="AA179">
            <v>3</v>
          </cell>
          <cell r="AC179">
            <v>3</v>
          </cell>
          <cell r="AD179">
            <v>4</v>
          </cell>
          <cell r="AE179">
            <v>3</v>
          </cell>
          <cell r="AF179">
            <v>3</v>
          </cell>
          <cell r="AG179">
            <v>3</v>
          </cell>
          <cell r="AH179">
            <v>3</v>
          </cell>
          <cell r="AI179">
            <v>3</v>
          </cell>
          <cell r="AJ179">
            <v>3</v>
          </cell>
          <cell r="AL179">
            <v>4</v>
          </cell>
          <cell r="AM179">
            <v>3</v>
          </cell>
          <cell r="AN179">
            <v>3</v>
          </cell>
          <cell r="AO179">
            <v>3</v>
          </cell>
          <cell r="AP179">
            <v>4</v>
          </cell>
          <cell r="AQ179">
            <v>2</v>
          </cell>
          <cell r="AR179">
            <v>4</v>
          </cell>
          <cell r="AS179">
            <v>4</v>
          </cell>
          <cell r="AU179">
            <v>4</v>
          </cell>
          <cell r="AV179">
            <v>4</v>
          </cell>
          <cell r="AW179">
            <v>4</v>
          </cell>
          <cell r="AX179">
            <v>3</v>
          </cell>
          <cell r="AY179">
            <v>4</v>
          </cell>
          <cell r="AZ179">
            <v>4</v>
          </cell>
          <cell r="BA179">
            <v>3</v>
          </cell>
          <cell r="BB179">
            <v>4</v>
          </cell>
          <cell r="BC179" t="str">
            <v>Masculino</v>
          </cell>
          <cell r="BD179" t="str">
            <v>Unión Libre</v>
          </cell>
          <cell r="BE179" t="str">
            <v>Antes de 1964</v>
          </cell>
          <cell r="BF179" t="str">
            <v>Secundaria</v>
          </cell>
          <cell r="BG179" t="str">
            <v>Propia</v>
          </cell>
          <cell r="BH179">
            <v>3</v>
          </cell>
          <cell r="BI179" t="str">
            <v>Más de 18 años</v>
          </cell>
          <cell r="BJ179" t="str">
            <v>Más de 18 años</v>
          </cell>
          <cell r="BK179" t="str">
            <v>Más de 18 años</v>
          </cell>
          <cell r="BO179">
            <v>1</v>
          </cell>
          <cell r="BU179" t="str">
            <v>no</v>
          </cell>
          <cell r="BV179" t="str">
            <v>Bancos</v>
          </cell>
          <cell r="BX179">
            <v>9</v>
          </cell>
          <cell r="BY179">
            <v>6</v>
          </cell>
          <cell r="BZ179">
            <v>4</v>
          </cell>
          <cell r="CA179">
            <v>4</v>
          </cell>
          <cell r="CB179">
            <v>7</v>
          </cell>
          <cell r="CC179">
            <v>5</v>
          </cell>
          <cell r="CD179">
            <v>6</v>
          </cell>
          <cell r="CF179">
            <v>1</v>
          </cell>
          <cell r="CG179">
            <v>1</v>
          </cell>
          <cell r="CH179">
            <v>1</v>
          </cell>
          <cell r="CJ179">
            <v>1</v>
          </cell>
          <cell r="CK179">
            <v>2</v>
          </cell>
          <cell r="CL179">
            <v>2</v>
          </cell>
          <cell r="CN179" t="str">
            <v>Más de 20 años</v>
          </cell>
          <cell r="CO179" t="str">
            <v>Carrera Administrativa</v>
          </cell>
          <cell r="CP179" t="str">
            <v>FUNZA</v>
          </cell>
        </row>
        <row r="180">
          <cell r="C180">
            <v>1073516220</v>
          </cell>
          <cell r="D180" t="str">
            <v>02.05.2023 16:12</v>
          </cell>
          <cell r="E180" t="str">
            <v>02.05.2023 16:21</v>
          </cell>
          <cell r="F180" t="str">
            <v>Participación completa</v>
          </cell>
          <cell r="G180">
            <v>10</v>
          </cell>
          <cell r="H180">
            <v>10</v>
          </cell>
          <cell r="I180" t="str">
            <v>me siento totalmente cómodo con mi trabajo y lo que realizo actualmente.</v>
          </cell>
          <cell r="K180">
            <v>4</v>
          </cell>
          <cell r="L180">
            <v>4</v>
          </cell>
          <cell r="M180">
            <v>4</v>
          </cell>
          <cell r="N180">
            <v>4</v>
          </cell>
          <cell r="O180">
            <v>3</v>
          </cell>
          <cell r="P180">
            <v>4</v>
          </cell>
          <cell r="Q180">
            <v>4</v>
          </cell>
          <cell r="R180">
            <v>3</v>
          </cell>
          <cell r="T180">
            <v>4</v>
          </cell>
          <cell r="U180">
            <v>3</v>
          </cell>
          <cell r="V180">
            <v>4</v>
          </cell>
          <cell r="W180">
            <v>3</v>
          </cell>
          <cell r="X180">
            <v>3</v>
          </cell>
          <cell r="Y180">
            <v>3</v>
          </cell>
          <cell r="Z180">
            <v>3</v>
          </cell>
          <cell r="AA180">
            <v>3</v>
          </cell>
          <cell r="AC180">
            <v>3</v>
          </cell>
          <cell r="AD180">
            <v>3</v>
          </cell>
          <cell r="AE180">
            <v>3</v>
          </cell>
          <cell r="AF180">
            <v>3</v>
          </cell>
          <cell r="AG180">
            <v>3</v>
          </cell>
          <cell r="AH180">
            <v>3</v>
          </cell>
          <cell r="AI180">
            <v>3</v>
          </cell>
          <cell r="AJ180">
            <v>3</v>
          </cell>
          <cell r="AL180">
            <v>4</v>
          </cell>
          <cell r="AM180">
            <v>4</v>
          </cell>
          <cell r="AN180">
            <v>4</v>
          </cell>
          <cell r="AO180">
            <v>4</v>
          </cell>
          <cell r="AP180">
            <v>4</v>
          </cell>
          <cell r="AQ180">
            <v>4</v>
          </cell>
          <cell r="AR180">
            <v>4</v>
          </cell>
          <cell r="AS180">
            <v>4</v>
          </cell>
          <cell r="AU180">
            <v>4</v>
          </cell>
          <cell r="AV180">
            <v>4</v>
          </cell>
          <cell r="AW180">
            <v>4</v>
          </cell>
          <cell r="AX180">
            <v>4</v>
          </cell>
          <cell r="AY180">
            <v>4</v>
          </cell>
          <cell r="AZ180">
            <v>3</v>
          </cell>
          <cell r="BA180">
            <v>3</v>
          </cell>
          <cell r="BB180">
            <v>4</v>
          </cell>
          <cell r="BC180" t="str">
            <v>Masculino</v>
          </cell>
          <cell r="BD180" t="str">
            <v>Soltero (a)</v>
          </cell>
          <cell r="BE180" t="str">
            <v>Después de 1995</v>
          </cell>
          <cell r="BF180" t="str">
            <v>Especialización / Maestria</v>
          </cell>
          <cell r="BG180" t="str">
            <v>Propia</v>
          </cell>
          <cell r="BH180" t="str">
            <v>Ninguno (a)</v>
          </cell>
          <cell r="BO180">
            <v>1</v>
          </cell>
          <cell r="BR180">
            <v>1</v>
          </cell>
          <cell r="BU180" t="str">
            <v>no</v>
          </cell>
          <cell r="BV180" t="str">
            <v>Bancos</v>
          </cell>
          <cell r="BX180">
            <v>6</v>
          </cell>
          <cell r="BY180">
            <v>10</v>
          </cell>
          <cell r="BZ180">
            <v>10</v>
          </cell>
          <cell r="CA180">
            <v>10</v>
          </cell>
          <cell r="CB180">
            <v>10</v>
          </cell>
          <cell r="CC180">
            <v>10</v>
          </cell>
          <cell r="CD180">
            <v>10</v>
          </cell>
          <cell r="CF180">
            <v>1</v>
          </cell>
          <cell r="CG180">
            <v>2</v>
          </cell>
          <cell r="CH180">
            <v>2</v>
          </cell>
          <cell r="CJ180">
            <v>1</v>
          </cell>
          <cell r="CK180">
            <v>2</v>
          </cell>
          <cell r="CL180">
            <v>2</v>
          </cell>
          <cell r="CN180" t="str">
            <v>Entre 1 y 5 años</v>
          </cell>
          <cell r="CO180" t="str">
            <v>Contratista</v>
          </cell>
          <cell r="CP180" t="str">
            <v>FUNZA</v>
          </cell>
        </row>
        <row r="181">
          <cell r="C181">
            <v>1073513234</v>
          </cell>
          <cell r="D181" t="str">
            <v>02.05.2023 16:16</v>
          </cell>
          <cell r="E181" t="str">
            <v>02.05.2023 16:27</v>
          </cell>
          <cell r="F181" t="str">
            <v>Participación completa</v>
          </cell>
          <cell r="G181">
            <v>9</v>
          </cell>
          <cell r="H181">
            <v>10</v>
          </cell>
          <cell r="I181" t="str">
            <v>Me gustaría que tuvieran más en cuenta a los contratistas y de todas las secretarias para todo tipo de actividades que realicen. Ya que en actividades anteriores si quedan cupos solo tienen en cuenta a los de secretaria general.</v>
          </cell>
          <cell r="K181">
            <v>4</v>
          </cell>
          <cell r="L181">
            <v>4</v>
          </cell>
          <cell r="M181">
            <v>4</v>
          </cell>
          <cell r="N181">
            <v>4</v>
          </cell>
          <cell r="O181">
            <v>2</v>
          </cell>
          <cell r="P181">
            <v>2</v>
          </cell>
          <cell r="Q181">
            <v>4</v>
          </cell>
          <cell r="R181">
            <v>3</v>
          </cell>
          <cell r="T181">
            <v>3</v>
          </cell>
          <cell r="U181">
            <v>4</v>
          </cell>
          <cell r="V181">
            <v>3</v>
          </cell>
          <cell r="W181">
            <v>4</v>
          </cell>
          <cell r="X181">
            <v>3</v>
          </cell>
          <cell r="Y181">
            <v>3</v>
          </cell>
          <cell r="Z181">
            <v>3</v>
          </cell>
          <cell r="AA181">
            <v>4</v>
          </cell>
          <cell r="AC181">
            <v>3</v>
          </cell>
          <cell r="AD181">
            <v>3</v>
          </cell>
          <cell r="AE181">
            <v>4</v>
          </cell>
          <cell r="AF181">
            <v>3</v>
          </cell>
          <cell r="AG181">
            <v>3</v>
          </cell>
          <cell r="AH181">
            <v>3</v>
          </cell>
          <cell r="AI181">
            <v>4</v>
          </cell>
          <cell r="AJ181">
            <v>3</v>
          </cell>
          <cell r="AL181">
            <v>3</v>
          </cell>
          <cell r="AM181">
            <v>4</v>
          </cell>
          <cell r="AN181">
            <v>3</v>
          </cell>
          <cell r="AO181">
            <v>4</v>
          </cell>
          <cell r="AP181">
            <v>3</v>
          </cell>
          <cell r="AQ181">
            <v>4</v>
          </cell>
          <cell r="AR181">
            <v>3</v>
          </cell>
          <cell r="AS181">
            <v>4</v>
          </cell>
          <cell r="AU181">
            <v>4</v>
          </cell>
          <cell r="AV181">
            <v>3</v>
          </cell>
          <cell r="AW181">
            <v>3</v>
          </cell>
          <cell r="AX181">
            <v>3</v>
          </cell>
          <cell r="AY181">
            <v>3</v>
          </cell>
          <cell r="AZ181">
            <v>3</v>
          </cell>
          <cell r="BA181">
            <v>3</v>
          </cell>
          <cell r="BB181">
            <v>4</v>
          </cell>
          <cell r="BC181" t="str">
            <v>Femenino</v>
          </cell>
          <cell r="BD181" t="str">
            <v>Soltero (a)</v>
          </cell>
          <cell r="BE181" t="str">
            <v>Entre 1982 y 1994</v>
          </cell>
          <cell r="BF181" t="str">
            <v>Profesional</v>
          </cell>
          <cell r="BG181" t="str">
            <v>Propia</v>
          </cell>
          <cell r="BH181" t="str">
            <v>Ninguno (a)</v>
          </cell>
          <cell r="BO181">
            <v>1</v>
          </cell>
          <cell r="BU181" t="str">
            <v>no</v>
          </cell>
          <cell r="BV181" t="str">
            <v>Amigos o familiares</v>
          </cell>
          <cell r="BX181">
            <v>1</v>
          </cell>
          <cell r="BY181">
            <v>1</v>
          </cell>
          <cell r="BZ181">
            <v>5</v>
          </cell>
          <cell r="CA181">
            <v>9</v>
          </cell>
          <cell r="CB181">
            <v>10</v>
          </cell>
          <cell r="CC181">
            <v>1</v>
          </cell>
          <cell r="CD181">
            <v>3</v>
          </cell>
          <cell r="CF181">
            <v>2</v>
          </cell>
          <cell r="CG181">
            <v>4</v>
          </cell>
          <cell r="CH181">
            <v>3</v>
          </cell>
          <cell r="CJ181">
            <v>2</v>
          </cell>
          <cell r="CK181">
            <v>3</v>
          </cell>
          <cell r="CL181">
            <v>2</v>
          </cell>
          <cell r="CN181" t="str">
            <v>Entre 1 y 5 años</v>
          </cell>
          <cell r="CO181" t="str">
            <v>Contratista</v>
          </cell>
          <cell r="CP181" t="str">
            <v>FUNZA</v>
          </cell>
        </row>
        <row r="182">
          <cell r="C182">
            <v>1073503082</v>
          </cell>
          <cell r="D182" t="str">
            <v>02.05.2023 16:18</v>
          </cell>
          <cell r="E182" t="str">
            <v>04.05.2023 16:53</v>
          </cell>
          <cell r="F182" t="str">
            <v>Participación completa</v>
          </cell>
          <cell r="G182">
            <v>10</v>
          </cell>
          <cell r="H182">
            <v>8</v>
          </cell>
          <cell r="K182">
            <v>4</v>
          </cell>
          <cell r="L182">
            <v>4</v>
          </cell>
          <cell r="M182">
            <v>4</v>
          </cell>
          <cell r="N182">
            <v>4</v>
          </cell>
          <cell r="O182">
            <v>1</v>
          </cell>
          <cell r="P182">
            <v>3</v>
          </cell>
          <cell r="Q182">
            <v>3</v>
          </cell>
          <cell r="R182">
            <v>2</v>
          </cell>
          <cell r="T182">
            <v>3</v>
          </cell>
          <cell r="U182">
            <v>4</v>
          </cell>
          <cell r="V182">
            <v>4</v>
          </cell>
          <cell r="W182">
            <v>3</v>
          </cell>
          <cell r="X182">
            <v>4</v>
          </cell>
          <cell r="Y182">
            <v>2</v>
          </cell>
          <cell r="Z182">
            <v>3</v>
          </cell>
          <cell r="AA182">
            <v>2</v>
          </cell>
          <cell r="AC182">
            <v>3</v>
          </cell>
          <cell r="AD182">
            <v>3</v>
          </cell>
          <cell r="AE182">
            <v>3</v>
          </cell>
          <cell r="AF182">
            <v>4</v>
          </cell>
          <cell r="AG182">
            <v>3</v>
          </cell>
          <cell r="AH182">
            <v>2</v>
          </cell>
          <cell r="AI182">
            <v>3</v>
          </cell>
          <cell r="AJ182">
            <v>3</v>
          </cell>
          <cell r="AL182">
            <v>3</v>
          </cell>
          <cell r="AM182">
            <v>3</v>
          </cell>
          <cell r="AN182">
            <v>3</v>
          </cell>
          <cell r="AO182">
            <v>3</v>
          </cell>
          <cell r="AP182">
            <v>3</v>
          </cell>
          <cell r="AQ182">
            <v>4</v>
          </cell>
          <cell r="AR182">
            <v>4</v>
          </cell>
          <cell r="AS182">
            <v>4</v>
          </cell>
          <cell r="AU182">
            <v>4</v>
          </cell>
          <cell r="AV182">
            <v>4</v>
          </cell>
          <cell r="AW182">
            <v>3</v>
          </cell>
          <cell r="AX182">
            <v>3</v>
          </cell>
          <cell r="AY182">
            <v>3</v>
          </cell>
          <cell r="AZ182">
            <v>3</v>
          </cell>
          <cell r="BA182">
            <v>3</v>
          </cell>
          <cell r="BB182">
            <v>3</v>
          </cell>
          <cell r="BC182" t="str">
            <v>Femenino</v>
          </cell>
          <cell r="BD182" t="str">
            <v>Soltero (a)</v>
          </cell>
          <cell r="BE182" t="str">
            <v>Entre 1982 y 1994</v>
          </cell>
          <cell r="BF182" t="str">
            <v>Profesional</v>
          </cell>
          <cell r="BG182" t="str">
            <v>Arrendada</v>
          </cell>
          <cell r="BH182">
            <v>1</v>
          </cell>
          <cell r="BI182" t="str">
            <v>Entre 12 y 18 años</v>
          </cell>
          <cell r="BO182">
            <v>1</v>
          </cell>
          <cell r="BU182" t="str">
            <v>sí</v>
          </cell>
          <cell r="BV182" t="str">
            <v>Fondo de empleados</v>
          </cell>
          <cell r="BX182">
            <v>1</v>
          </cell>
          <cell r="BY182">
            <v>10</v>
          </cell>
          <cell r="BZ182">
            <v>10</v>
          </cell>
          <cell r="CA182">
            <v>8</v>
          </cell>
          <cell r="CB182">
            <v>10</v>
          </cell>
          <cell r="CC182">
            <v>4</v>
          </cell>
          <cell r="CD182">
            <v>4</v>
          </cell>
          <cell r="CF182">
            <v>1</v>
          </cell>
          <cell r="CG182">
            <v>1</v>
          </cell>
          <cell r="CH182">
            <v>3</v>
          </cell>
          <cell r="CJ182">
            <v>1</v>
          </cell>
          <cell r="CK182">
            <v>1</v>
          </cell>
          <cell r="CL182">
            <v>3</v>
          </cell>
          <cell r="CN182" t="str">
            <v>Entre 1 y 5 años</v>
          </cell>
          <cell r="CO182" t="str">
            <v>Contratista</v>
          </cell>
          <cell r="CP182" t="str">
            <v>FUNZA</v>
          </cell>
        </row>
        <row r="183">
          <cell r="C183">
            <v>52375583</v>
          </cell>
          <cell r="D183" t="str">
            <v>02.05.2023 16:19</v>
          </cell>
          <cell r="E183" t="str">
            <v>02.05.2023 16:44</v>
          </cell>
          <cell r="F183" t="str">
            <v>Participación completa</v>
          </cell>
          <cell r="G183">
            <v>4</v>
          </cell>
          <cell r="H183">
            <v>5</v>
          </cell>
          <cell r="I183" t="str">
            <v>Desafortunadamente me he encontrado con que los funcionarios creen que todo es un favor, no asumen su trabajo sino que para absolutamente todo hay que tener al amigo, al conocido, de lo contrario las cosas no avanzan a pesar que se relacionan con cosas laborales, que corresponder al deber del funcionario público.</v>
          </cell>
          <cell r="K183">
            <v>2</v>
          </cell>
          <cell r="L183">
            <v>3</v>
          </cell>
          <cell r="M183">
            <v>2</v>
          </cell>
          <cell r="N183">
            <v>3</v>
          </cell>
          <cell r="O183">
            <v>2</v>
          </cell>
          <cell r="P183">
            <v>3</v>
          </cell>
          <cell r="Q183">
            <v>3</v>
          </cell>
          <cell r="R183">
            <v>3</v>
          </cell>
          <cell r="T183">
            <v>3</v>
          </cell>
          <cell r="U183">
            <v>3</v>
          </cell>
          <cell r="V183">
            <v>2</v>
          </cell>
          <cell r="W183">
            <v>2</v>
          </cell>
          <cell r="X183">
            <v>2</v>
          </cell>
          <cell r="Y183">
            <v>3</v>
          </cell>
          <cell r="Z183">
            <v>2</v>
          </cell>
          <cell r="AA183">
            <v>3</v>
          </cell>
          <cell r="AC183">
            <v>2</v>
          </cell>
          <cell r="AD183">
            <v>3</v>
          </cell>
          <cell r="AE183">
            <v>2</v>
          </cell>
          <cell r="AF183">
            <v>3</v>
          </cell>
          <cell r="AG183">
            <v>2</v>
          </cell>
          <cell r="AH183">
            <v>3</v>
          </cell>
          <cell r="AI183">
            <v>2</v>
          </cell>
          <cell r="AJ183">
            <v>2</v>
          </cell>
          <cell r="AL183">
            <v>3</v>
          </cell>
          <cell r="AM183">
            <v>2</v>
          </cell>
          <cell r="AN183">
            <v>2</v>
          </cell>
          <cell r="AO183">
            <v>3</v>
          </cell>
          <cell r="AP183">
            <v>3</v>
          </cell>
          <cell r="AQ183">
            <v>4</v>
          </cell>
          <cell r="AR183">
            <v>3</v>
          </cell>
          <cell r="AS183">
            <v>4</v>
          </cell>
          <cell r="AU183">
            <v>3</v>
          </cell>
          <cell r="AV183">
            <v>3</v>
          </cell>
          <cell r="AW183">
            <v>2</v>
          </cell>
          <cell r="AX183">
            <v>1</v>
          </cell>
          <cell r="AY183">
            <v>1</v>
          </cell>
          <cell r="AZ183">
            <v>2</v>
          </cell>
          <cell r="BA183">
            <v>4</v>
          </cell>
          <cell r="BB183">
            <v>2</v>
          </cell>
          <cell r="BC183" t="str">
            <v>Femenino</v>
          </cell>
          <cell r="BD183" t="str">
            <v>Soltero (a)</v>
          </cell>
          <cell r="BE183" t="str">
            <v>Entre 1965 y 1981</v>
          </cell>
          <cell r="BF183" t="str">
            <v>Especialización / Maestria</v>
          </cell>
          <cell r="BG183" t="str">
            <v>Propia</v>
          </cell>
          <cell r="BH183" t="str">
            <v>Ninguno (a)</v>
          </cell>
          <cell r="BR183">
            <v>1</v>
          </cell>
          <cell r="BU183" t="str">
            <v>sí</v>
          </cell>
          <cell r="BV183" t="str">
            <v>Bancos</v>
          </cell>
          <cell r="BX183">
            <v>10</v>
          </cell>
          <cell r="BY183">
            <v>1</v>
          </cell>
          <cell r="BZ183">
            <v>10</v>
          </cell>
          <cell r="CA183">
            <v>4</v>
          </cell>
          <cell r="CB183">
            <v>10</v>
          </cell>
          <cell r="CC183">
            <v>1</v>
          </cell>
          <cell r="CD183">
            <v>5</v>
          </cell>
          <cell r="CF183">
            <v>1</v>
          </cell>
          <cell r="CG183">
            <v>1</v>
          </cell>
          <cell r="CH183">
            <v>1</v>
          </cell>
          <cell r="CJ183">
            <v>1</v>
          </cell>
          <cell r="CK183">
            <v>3</v>
          </cell>
          <cell r="CL183">
            <v>1</v>
          </cell>
          <cell r="CN183" t="str">
            <v>Entre 1 y 5 años</v>
          </cell>
          <cell r="CO183" t="str">
            <v>Carrera Administrativa</v>
          </cell>
          <cell r="CP183" t="str">
            <v>BOGOTA</v>
          </cell>
        </row>
        <row r="184">
          <cell r="C184">
            <v>1010173593</v>
          </cell>
          <cell r="D184" t="str">
            <v>02.05.2023 16:21</v>
          </cell>
          <cell r="E184" t="str">
            <v>02.05.2023 16:50</v>
          </cell>
          <cell r="F184" t="str">
            <v>Participación completa</v>
          </cell>
          <cell r="G184">
            <v>7</v>
          </cell>
          <cell r="H184">
            <v>6</v>
          </cell>
          <cell r="I184" t="str">
            <v>actualmente considero estar en desigualdad salarial, frente a mis otros compañeros que tienen menos experiencia en el área pero su salario es mas, lo que genera inconformidad</v>
          </cell>
          <cell r="K184">
            <v>3</v>
          </cell>
          <cell r="L184">
            <v>4</v>
          </cell>
          <cell r="M184">
            <v>2</v>
          </cell>
          <cell r="N184">
            <v>3</v>
          </cell>
          <cell r="O184">
            <v>2</v>
          </cell>
          <cell r="P184">
            <v>2</v>
          </cell>
          <cell r="Q184">
            <v>3</v>
          </cell>
          <cell r="R184">
            <v>3</v>
          </cell>
          <cell r="T184">
            <v>3</v>
          </cell>
          <cell r="U184">
            <v>3</v>
          </cell>
          <cell r="V184">
            <v>2</v>
          </cell>
          <cell r="W184">
            <v>2</v>
          </cell>
          <cell r="X184">
            <v>3</v>
          </cell>
          <cell r="Y184">
            <v>2</v>
          </cell>
          <cell r="Z184">
            <v>2</v>
          </cell>
          <cell r="AA184">
            <v>2</v>
          </cell>
          <cell r="AC184">
            <v>3</v>
          </cell>
          <cell r="AD184">
            <v>1</v>
          </cell>
          <cell r="AE184">
            <v>2</v>
          </cell>
          <cell r="AF184">
            <v>3</v>
          </cell>
          <cell r="AG184">
            <v>3</v>
          </cell>
          <cell r="AH184">
            <v>3</v>
          </cell>
          <cell r="AI184">
            <v>2</v>
          </cell>
          <cell r="AJ184">
            <v>2</v>
          </cell>
          <cell r="AL184">
            <v>3</v>
          </cell>
          <cell r="AM184">
            <v>2</v>
          </cell>
          <cell r="AN184">
            <v>2</v>
          </cell>
          <cell r="AO184">
            <v>2</v>
          </cell>
          <cell r="AP184">
            <v>2</v>
          </cell>
          <cell r="AQ184">
            <v>2</v>
          </cell>
          <cell r="AR184">
            <v>4</v>
          </cell>
          <cell r="AS184">
            <v>4</v>
          </cell>
          <cell r="AU184">
            <v>3</v>
          </cell>
          <cell r="AV184">
            <v>3</v>
          </cell>
          <cell r="AW184">
            <v>3</v>
          </cell>
          <cell r="AX184">
            <v>3</v>
          </cell>
          <cell r="AY184">
            <v>3</v>
          </cell>
          <cell r="AZ184">
            <v>3</v>
          </cell>
          <cell r="BA184">
            <v>3</v>
          </cell>
          <cell r="BB184">
            <v>3</v>
          </cell>
          <cell r="BC184" t="str">
            <v>Femenino</v>
          </cell>
          <cell r="BD184" t="str">
            <v>Soltero (a)</v>
          </cell>
          <cell r="BE184" t="str">
            <v>Entre 1982 y 1994</v>
          </cell>
          <cell r="BF184" t="str">
            <v>Profesional</v>
          </cell>
          <cell r="BG184" t="str">
            <v>Arrendada</v>
          </cell>
          <cell r="BH184">
            <v>2</v>
          </cell>
          <cell r="BI184" t="str">
            <v>De 6 a 12 años</v>
          </cell>
          <cell r="BJ184" t="str">
            <v>Entre 0 a 2 años</v>
          </cell>
          <cell r="BO184">
            <v>1</v>
          </cell>
          <cell r="BU184" t="str">
            <v>sí</v>
          </cell>
          <cell r="BV184" t="str">
            <v>Amigos o familiares</v>
          </cell>
          <cell r="BX184">
            <v>7</v>
          </cell>
          <cell r="BY184">
            <v>10</v>
          </cell>
          <cell r="BZ184">
            <v>9</v>
          </cell>
          <cell r="CA184">
            <v>10</v>
          </cell>
          <cell r="CB184">
            <v>7</v>
          </cell>
          <cell r="CC184">
            <v>10</v>
          </cell>
          <cell r="CD184">
            <v>10</v>
          </cell>
          <cell r="CF184">
            <v>1</v>
          </cell>
          <cell r="CG184">
            <v>2</v>
          </cell>
          <cell r="CH184">
            <v>2</v>
          </cell>
          <cell r="CJ184">
            <v>1</v>
          </cell>
          <cell r="CK184">
            <v>2</v>
          </cell>
          <cell r="CL184">
            <v>2</v>
          </cell>
          <cell r="CN184" t="str">
            <v>Entre 6 y 10 años</v>
          </cell>
          <cell r="CO184" t="str">
            <v>Contratista</v>
          </cell>
          <cell r="CP184" t="str">
            <v>FUNZA</v>
          </cell>
        </row>
        <row r="185">
          <cell r="C185">
            <v>1073507146</v>
          </cell>
          <cell r="D185" t="str">
            <v>02.05.2023 16:23</v>
          </cell>
          <cell r="E185" t="str">
            <v>02.05.2023 16:36</v>
          </cell>
          <cell r="F185" t="str">
            <v>Participación completa</v>
          </cell>
          <cell r="G185">
            <v>8</v>
          </cell>
          <cell r="H185">
            <v>6</v>
          </cell>
          <cell r="K185">
            <v>3</v>
          </cell>
          <cell r="L185">
            <v>3</v>
          </cell>
          <cell r="M185">
            <v>4</v>
          </cell>
          <cell r="N185">
            <v>4</v>
          </cell>
          <cell r="O185">
            <v>2</v>
          </cell>
          <cell r="P185">
            <v>2</v>
          </cell>
          <cell r="Q185">
            <v>3</v>
          </cell>
          <cell r="R185">
            <v>3</v>
          </cell>
          <cell r="T185">
            <v>2</v>
          </cell>
          <cell r="U185">
            <v>3</v>
          </cell>
          <cell r="V185">
            <v>2</v>
          </cell>
          <cell r="W185">
            <v>3</v>
          </cell>
          <cell r="X185">
            <v>3</v>
          </cell>
          <cell r="Y185">
            <v>2</v>
          </cell>
          <cell r="Z185">
            <v>2</v>
          </cell>
          <cell r="AA185">
            <v>3</v>
          </cell>
          <cell r="AC185">
            <v>3</v>
          </cell>
          <cell r="AD185">
            <v>3</v>
          </cell>
          <cell r="AE185">
            <v>3</v>
          </cell>
          <cell r="AF185">
            <v>3</v>
          </cell>
          <cell r="AG185">
            <v>3</v>
          </cell>
          <cell r="AH185">
            <v>3</v>
          </cell>
          <cell r="AI185">
            <v>4</v>
          </cell>
          <cell r="AJ185">
            <v>4</v>
          </cell>
          <cell r="AL185">
            <v>3</v>
          </cell>
          <cell r="AM185">
            <v>2</v>
          </cell>
          <cell r="AN185">
            <v>3</v>
          </cell>
          <cell r="AO185">
            <v>4</v>
          </cell>
          <cell r="AP185">
            <v>3</v>
          </cell>
          <cell r="AQ185">
            <v>3</v>
          </cell>
          <cell r="AR185">
            <v>4</v>
          </cell>
          <cell r="AS185">
            <v>4</v>
          </cell>
          <cell r="AU185">
            <v>3</v>
          </cell>
          <cell r="AV185">
            <v>3</v>
          </cell>
          <cell r="AW185">
            <v>3</v>
          </cell>
          <cell r="AX185">
            <v>3</v>
          </cell>
          <cell r="AY185">
            <v>3</v>
          </cell>
          <cell r="AZ185">
            <v>3</v>
          </cell>
          <cell r="BA185">
            <v>3</v>
          </cell>
          <cell r="BB185">
            <v>4</v>
          </cell>
          <cell r="BC185" t="str">
            <v>Femenino</v>
          </cell>
          <cell r="BD185" t="str">
            <v>Unión Libre</v>
          </cell>
          <cell r="BE185" t="str">
            <v>Entre 1982 y 1994</v>
          </cell>
          <cell r="BF185" t="str">
            <v>Estudiante universitario</v>
          </cell>
          <cell r="BG185" t="str">
            <v>Arrendada</v>
          </cell>
          <cell r="BH185" t="str">
            <v>Ninguno (a)</v>
          </cell>
          <cell r="BP185">
            <v>1</v>
          </cell>
          <cell r="BU185" t="str">
            <v>no</v>
          </cell>
          <cell r="BV185" t="str">
            <v>Amigos o familiares</v>
          </cell>
          <cell r="BX185">
            <v>1</v>
          </cell>
          <cell r="BY185">
            <v>1</v>
          </cell>
          <cell r="BZ185">
            <v>10</v>
          </cell>
          <cell r="CA185">
            <v>10</v>
          </cell>
          <cell r="CB185">
            <v>8</v>
          </cell>
          <cell r="CC185">
            <v>3</v>
          </cell>
          <cell r="CD185">
            <v>3</v>
          </cell>
          <cell r="CF185">
            <v>2</v>
          </cell>
          <cell r="CG185">
            <v>2</v>
          </cell>
          <cell r="CH185">
            <v>3</v>
          </cell>
          <cell r="CJ185">
            <v>3</v>
          </cell>
          <cell r="CK185">
            <v>3</v>
          </cell>
          <cell r="CL185">
            <v>3</v>
          </cell>
          <cell r="CN185" t="str">
            <v>Entre 1 y 5 años</v>
          </cell>
          <cell r="CO185" t="str">
            <v>Contratista</v>
          </cell>
          <cell r="CP185" t="str">
            <v>FUNZA</v>
          </cell>
        </row>
        <row r="186">
          <cell r="C186">
            <v>35520823</v>
          </cell>
          <cell r="D186" t="str">
            <v>02.05.2023 16:25</v>
          </cell>
          <cell r="E186" t="str">
            <v>08.05.2023 12:18</v>
          </cell>
          <cell r="F186" t="str">
            <v>Participación completa</v>
          </cell>
          <cell r="G186">
            <v>9</v>
          </cell>
          <cell r="H186">
            <v>8</v>
          </cell>
          <cell r="I186" t="str">
            <v>No</v>
          </cell>
          <cell r="K186">
            <v>4</v>
          </cell>
          <cell r="L186">
            <v>3</v>
          </cell>
          <cell r="M186">
            <v>3</v>
          </cell>
          <cell r="N186">
            <v>3</v>
          </cell>
          <cell r="O186">
            <v>2</v>
          </cell>
          <cell r="P186">
            <v>2</v>
          </cell>
          <cell r="Q186">
            <v>3</v>
          </cell>
          <cell r="R186">
            <v>3</v>
          </cell>
          <cell r="T186">
            <v>3</v>
          </cell>
          <cell r="U186">
            <v>3</v>
          </cell>
          <cell r="V186">
            <v>3</v>
          </cell>
          <cell r="W186">
            <v>3</v>
          </cell>
          <cell r="X186">
            <v>2</v>
          </cell>
          <cell r="Y186">
            <v>2</v>
          </cell>
          <cell r="Z186">
            <v>3</v>
          </cell>
          <cell r="AA186">
            <v>3</v>
          </cell>
          <cell r="AC186">
            <v>3</v>
          </cell>
          <cell r="AD186">
            <v>3</v>
          </cell>
          <cell r="AE186">
            <v>3</v>
          </cell>
          <cell r="AF186">
            <v>2</v>
          </cell>
          <cell r="AG186">
            <v>3</v>
          </cell>
          <cell r="AH186">
            <v>3</v>
          </cell>
          <cell r="AI186">
            <v>3</v>
          </cell>
          <cell r="AJ186">
            <v>2</v>
          </cell>
          <cell r="AL186">
            <v>3</v>
          </cell>
          <cell r="AM186">
            <v>3</v>
          </cell>
          <cell r="AN186">
            <v>2</v>
          </cell>
          <cell r="AO186">
            <v>4</v>
          </cell>
          <cell r="AP186">
            <v>3</v>
          </cell>
          <cell r="AQ186">
            <v>3</v>
          </cell>
          <cell r="AR186">
            <v>4</v>
          </cell>
          <cell r="AS186">
            <v>4</v>
          </cell>
          <cell r="AU186">
            <v>2</v>
          </cell>
          <cell r="AV186">
            <v>3</v>
          </cell>
          <cell r="AW186">
            <v>3</v>
          </cell>
          <cell r="AX186">
            <v>3</v>
          </cell>
          <cell r="AY186">
            <v>2</v>
          </cell>
          <cell r="AZ186">
            <v>2</v>
          </cell>
          <cell r="BA186">
            <v>3</v>
          </cell>
          <cell r="BB186">
            <v>3</v>
          </cell>
          <cell r="BC186" t="str">
            <v>Femenino</v>
          </cell>
          <cell r="BD186" t="str">
            <v>Casado (a)</v>
          </cell>
          <cell r="BE186" t="str">
            <v>Entre 1965 y 1981</v>
          </cell>
          <cell r="BF186" t="str">
            <v>Secundaria</v>
          </cell>
          <cell r="BG186" t="str">
            <v>Propia</v>
          </cell>
          <cell r="BH186">
            <v>4</v>
          </cell>
          <cell r="BI186" t="str">
            <v>Más de 18 años</v>
          </cell>
          <cell r="BJ186" t="str">
            <v>Más de 18 años</v>
          </cell>
          <cell r="BK186" t="str">
            <v>Más de 18 años</v>
          </cell>
          <cell r="BL186" t="str">
            <v>De 6 a 12 años</v>
          </cell>
          <cell r="BP186">
            <v>1</v>
          </cell>
          <cell r="BU186" t="str">
            <v>no</v>
          </cell>
          <cell r="BV186" t="str">
            <v>Fondo de empleados</v>
          </cell>
          <cell r="BX186">
            <v>6</v>
          </cell>
          <cell r="BY186">
            <v>3</v>
          </cell>
          <cell r="BZ186">
            <v>7</v>
          </cell>
          <cell r="CA186">
            <v>9</v>
          </cell>
          <cell r="CB186">
            <v>9</v>
          </cell>
          <cell r="CC186">
            <v>10</v>
          </cell>
          <cell r="CD186">
            <v>8</v>
          </cell>
          <cell r="CF186">
            <v>2</v>
          </cell>
          <cell r="CG186">
            <v>1</v>
          </cell>
          <cell r="CH186">
            <v>1</v>
          </cell>
          <cell r="CJ186">
            <v>3</v>
          </cell>
          <cell r="CK186">
            <v>2</v>
          </cell>
          <cell r="CL186">
            <v>2</v>
          </cell>
          <cell r="CN186" t="str">
            <v>Menos de 1 año</v>
          </cell>
          <cell r="CO186" t="str">
            <v>Contratista</v>
          </cell>
          <cell r="CP186" t="str">
            <v>FUNZA</v>
          </cell>
        </row>
        <row r="187">
          <cell r="C187">
            <v>52662280</v>
          </cell>
          <cell r="D187" t="str">
            <v>02.05.2023 16:25</v>
          </cell>
          <cell r="E187" t="str">
            <v>02.05.2023 16:34</v>
          </cell>
          <cell r="F187" t="str">
            <v>Participación completa</v>
          </cell>
          <cell r="G187">
            <v>10</v>
          </cell>
          <cell r="H187">
            <v>8</v>
          </cell>
          <cell r="I187" t="str">
            <v>NO</v>
          </cell>
          <cell r="K187">
            <v>4</v>
          </cell>
          <cell r="L187">
            <v>4</v>
          </cell>
          <cell r="M187">
            <v>4</v>
          </cell>
          <cell r="N187">
            <v>4</v>
          </cell>
          <cell r="O187">
            <v>3</v>
          </cell>
          <cell r="P187">
            <v>2</v>
          </cell>
          <cell r="Q187">
            <v>3</v>
          </cell>
          <cell r="R187">
            <v>4</v>
          </cell>
          <cell r="T187">
            <v>2</v>
          </cell>
          <cell r="U187">
            <v>3</v>
          </cell>
          <cell r="V187">
            <v>2</v>
          </cell>
          <cell r="W187">
            <v>3</v>
          </cell>
          <cell r="X187">
            <v>3</v>
          </cell>
          <cell r="Y187">
            <v>3</v>
          </cell>
          <cell r="Z187">
            <v>3</v>
          </cell>
          <cell r="AA187">
            <v>3</v>
          </cell>
          <cell r="AC187">
            <v>2</v>
          </cell>
          <cell r="AD187">
            <v>3</v>
          </cell>
          <cell r="AE187">
            <v>3</v>
          </cell>
          <cell r="AF187">
            <v>3</v>
          </cell>
          <cell r="AG187">
            <v>3</v>
          </cell>
          <cell r="AH187">
            <v>3</v>
          </cell>
          <cell r="AI187">
            <v>3</v>
          </cell>
          <cell r="AJ187">
            <v>2</v>
          </cell>
          <cell r="AL187">
            <v>3</v>
          </cell>
          <cell r="AM187">
            <v>2</v>
          </cell>
          <cell r="AN187">
            <v>3</v>
          </cell>
          <cell r="AO187">
            <v>3</v>
          </cell>
          <cell r="AP187">
            <v>4</v>
          </cell>
          <cell r="AQ187">
            <v>4</v>
          </cell>
          <cell r="AR187">
            <v>4</v>
          </cell>
          <cell r="AS187">
            <v>4</v>
          </cell>
          <cell r="AU187">
            <v>3</v>
          </cell>
          <cell r="AV187">
            <v>3</v>
          </cell>
          <cell r="AW187">
            <v>3</v>
          </cell>
          <cell r="AX187">
            <v>3</v>
          </cell>
          <cell r="AY187">
            <v>3</v>
          </cell>
          <cell r="AZ187">
            <v>3</v>
          </cell>
          <cell r="BA187">
            <v>4</v>
          </cell>
          <cell r="BB187">
            <v>3</v>
          </cell>
          <cell r="BC187" t="str">
            <v>Femenino</v>
          </cell>
          <cell r="BD187" t="str">
            <v>Soltero (a)</v>
          </cell>
          <cell r="BE187" t="str">
            <v>Entre 1965 y 1981</v>
          </cell>
          <cell r="BF187" t="str">
            <v>Especialización / Maestria</v>
          </cell>
          <cell r="BG187" t="str">
            <v>Arrendada</v>
          </cell>
          <cell r="BH187" t="str">
            <v>Ninguno (a)</v>
          </cell>
          <cell r="BR187">
            <v>1</v>
          </cell>
          <cell r="BS187">
            <v>1</v>
          </cell>
          <cell r="BU187" t="str">
            <v>sí</v>
          </cell>
          <cell r="BV187" t="str">
            <v>Amigos o familiares</v>
          </cell>
          <cell r="BX187">
            <v>1</v>
          </cell>
          <cell r="BY187">
            <v>1</v>
          </cell>
          <cell r="BZ187">
            <v>1</v>
          </cell>
          <cell r="CA187">
            <v>10</v>
          </cell>
          <cell r="CB187">
            <v>10</v>
          </cell>
          <cell r="CC187">
            <v>1</v>
          </cell>
          <cell r="CD187">
            <v>1</v>
          </cell>
          <cell r="CF187">
            <v>3</v>
          </cell>
          <cell r="CG187">
            <v>3</v>
          </cell>
          <cell r="CH187">
            <v>3</v>
          </cell>
          <cell r="CJ187">
            <v>3</v>
          </cell>
          <cell r="CK187">
            <v>3</v>
          </cell>
          <cell r="CL187">
            <v>3</v>
          </cell>
          <cell r="CN187" t="str">
            <v>Entre 1 y 5 años</v>
          </cell>
          <cell r="CO187" t="str">
            <v>Contratista</v>
          </cell>
          <cell r="CP187" t="str">
            <v>FUNZA</v>
          </cell>
        </row>
        <row r="188">
          <cell r="C188">
            <v>52525015</v>
          </cell>
          <cell r="D188" t="str">
            <v>02.05.2023 16:25</v>
          </cell>
          <cell r="E188" t="str">
            <v>02.05.2023 16:37</v>
          </cell>
          <cell r="F188" t="str">
            <v>Participación completa</v>
          </cell>
          <cell r="G188">
            <v>8</v>
          </cell>
          <cell r="H188">
            <v>7</v>
          </cell>
          <cell r="K188">
            <v>4</v>
          </cell>
          <cell r="L188">
            <v>3</v>
          </cell>
          <cell r="M188">
            <v>4</v>
          </cell>
          <cell r="N188">
            <v>4</v>
          </cell>
          <cell r="O188">
            <v>2</v>
          </cell>
          <cell r="P188">
            <v>2</v>
          </cell>
          <cell r="Q188">
            <v>2</v>
          </cell>
          <cell r="R188">
            <v>2</v>
          </cell>
          <cell r="T188">
            <v>3</v>
          </cell>
          <cell r="U188">
            <v>3</v>
          </cell>
          <cell r="V188">
            <v>2</v>
          </cell>
          <cell r="W188">
            <v>2</v>
          </cell>
          <cell r="X188">
            <v>2</v>
          </cell>
          <cell r="Y188">
            <v>1</v>
          </cell>
          <cell r="Z188">
            <v>2</v>
          </cell>
          <cell r="AA188">
            <v>3</v>
          </cell>
          <cell r="AC188">
            <v>2</v>
          </cell>
          <cell r="AD188">
            <v>3</v>
          </cell>
          <cell r="AE188">
            <v>3</v>
          </cell>
          <cell r="AF188">
            <v>2</v>
          </cell>
          <cell r="AG188">
            <v>2</v>
          </cell>
          <cell r="AH188">
            <v>3</v>
          </cell>
          <cell r="AI188">
            <v>2</v>
          </cell>
          <cell r="AJ188">
            <v>3</v>
          </cell>
          <cell r="AL188">
            <v>3</v>
          </cell>
          <cell r="AM188">
            <v>3</v>
          </cell>
          <cell r="AN188">
            <v>3</v>
          </cell>
          <cell r="AO188">
            <v>3</v>
          </cell>
          <cell r="AP188">
            <v>3</v>
          </cell>
          <cell r="AQ188">
            <v>3</v>
          </cell>
          <cell r="AR188">
            <v>4</v>
          </cell>
          <cell r="AS188">
            <v>4</v>
          </cell>
          <cell r="AU188">
            <v>3</v>
          </cell>
          <cell r="AV188">
            <v>3</v>
          </cell>
          <cell r="AW188">
            <v>3</v>
          </cell>
          <cell r="AX188">
            <v>2</v>
          </cell>
          <cell r="AY188">
            <v>2</v>
          </cell>
          <cell r="AZ188">
            <v>2</v>
          </cell>
          <cell r="BA188">
            <v>3</v>
          </cell>
          <cell r="BB188">
            <v>3</v>
          </cell>
          <cell r="BC188" t="str">
            <v>Femenino</v>
          </cell>
          <cell r="BD188" t="str">
            <v>Unión Libre</v>
          </cell>
          <cell r="BE188" t="str">
            <v>Entre 1965 y 1981</v>
          </cell>
          <cell r="BF188" t="str">
            <v>Profesional</v>
          </cell>
          <cell r="BG188" t="str">
            <v>Propia</v>
          </cell>
          <cell r="BH188" t="str">
            <v>Ninguno (a)</v>
          </cell>
          <cell r="BP188">
            <v>1</v>
          </cell>
          <cell r="BU188" t="str">
            <v>sí</v>
          </cell>
          <cell r="BV188" t="str">
            <v>Bancos</v>
          </cell>
          <cell r="BX188">
            <v>1</v>
          </cell>
          <cell r="BY188">
            <v>1</v>
          </cell>
          <cell r="BZ188">
            <v>8</v>
          </cell>
          <cell r="CA188">
            <v>9</v>
          </cell>
          <cell r="CB188">
            <v>8</v>
          </cell>
          <cell r="CC188">
            <v>1</v>
          </cell>
          <cell r="CD188">
            <v>1</v>
          </cell>
          <cell r="CF188">
            <v>2</v>
          </cell>
          <cell r="CG188">
            <v>2</v>
          </cell>
          <cell r="CH188">
            <v>2</v>
          </cell>
          <cell r="CJ188">
            <v>2</v>
          </cell>
          <cell r="CK188">
            <v>3</v>
          </cell>
          <cell r="CL188">
            <v>2</v>
          </cell>
          <cell r="CN188" t="str">
            <v>Entre 11 y 20 años</v>
          </cell>
          <cell r="CO188" t="str">
            <v>Contratista</v>
          </cell>
          <cell r="CP188" t="str">
            <v>FUNZA</v>
          </cell>
        </row>
        <row r="189">
          <cell r="C189">
            <v>52857034</v>
          </cell>
          <cell r="D189" t="str">
            <v>02.05.2023 16:26</v>
          </cell>
          <cell r="E189" t="str">
            <v>02.05.2023 16:49</v>
          </cell>
          <cell r="F189" t="str">
            <v>Participación completa</v>
          </cell>
          <cell r="G189">
            <v>9</v>
          </cell>
          <cell r="H189">
            <v>9</v>
          </cell>
          <cell r="K189">
            <v>4</v>
          </cell>
          <cell r="L189">
            <v>3</v>
          </cell>
          <cell r="M189">
            <v>3</v>
          </cell>
          <cell r="N189">
            <v>4</v>
          </cell>
          <cell r="O189">
            <v>2</v>
          </cell>
          <cell r="P189">
            <v>3</v>
          </cell>
          <cell r="Q189">
            <v>3</v>
          </cell>
          <cell r="R189">
            <v>2</v>
          </cell>
          <cell r="T189">
            <v>3</v>
          </cell>
          <cell r="U189">
            <v>3</v>
          </cell>
          <cell r="V189">
            <v>2</v>
          </cell>
          <cell r="W189">
            <v>3</v>
          </cell>
          <cell r="X189">
            <v>3</v>
          </cell>
          <cell r="Y189">
            <v>2</v>
          </cell>
          <cell r="Z189">
            <v>2</v>
          </cell>
          <cell r="AA189">
            <v>2</v>
          </cell>
          <cell r="AC189">
            <v>2</v>
          </cell>
          <cell r="AD189">
            <v>3</v>
          </cell>
          <cell r="AE189">
            <v>2</v>
          </cell>
          <cell r="AF189">
            <v>2</v>
          </cell>
          <cell r="AG189">
            <v>3</v>
          </cell>
          <cell r="AH189">
            <v>3</v>
          </cell>
          <cell r="AI189">
            <v>3</v>
          </cell>
          <cell r="AJ189">
            <v>3</v>
          </cell>
          <cell r="AL189">
            <v>3</v>
          </cell>
          <cell r="AM189">
            <v>2</v>
          </cell>
          <cell r="AN189">
            <v>2</v>
          </cell>
          <cell r="AO189">
            <v>4</v>
          </cell>
          <cell r="AP189">
            <v>2</v>
          </cell>
          <cell r="AQ189">
            <v>3</v>
          </cell>
          <cell r="AR189">
            <v>4</v>
          </cell>
          <cell r="AS189">
            <v>3</v>
          </cell>
          <cell r="AU189">
            <v>3</v>
          </cell>
          <cell r="AV189">
            <v>3</v>
          </cell>
          <cell r="AW189">
            <v>3</v>
          </cell>
          <cell r="AX189">
            <v>3</v>
          </cell>
          <cell r="AY189">
            <v>3</v>
          </cell>
          <cell r="AZ189">
            <v>3</v>
          </cell>
          <cell r="BA189">
            <v>3</v>
          </cell>
          <cell r="BB189">
            <v>3</v>
          </cell>
          <cell r="BC189" t="str">
            <v>Femenino</v>
          </cell>
          <cell r="BD189" t="str">
            <v>Soltero (a)</v>
          </cell>
          <cell r="BE189" t="str">
            <v>Entre 1965 y 1981</v>
          </cell>
          <cell r="BF189" t="str">
            <v>Profesional</v>
          </cell>
          <cell r="BG189" t="str">
            <v>Propia</v>
          </cell>
          <cell r="BH189" t="str">
            <v>Ninguno (a)</v>
          </cell>
          <cell r="BR189">
            <v>1</v>
          </cell>
          <cell r="BU189" t="str">
            <v>no</v>
          </cell>
          <cell r="BV189" t="str">
            <v>Amigos o familiares</v>
          </cell>
          <cell r="BX189">
            <v>9</v>
          </cell>
          <cell r="BY189">
            <v>10</v>
          </cell>
          <cell r="BZ189">
            <v>10</v>
          </cell>
          <cell r="CA189">
            <v>9</v>
          </cell>
          <cell r="CB189">
            <v>9</v>
          </cell>
          <cell r="CC189">
            <v>10</v>
          </cell>
          <cell r="CD189">
            <v>10</v>
          </cell>
          <cell r="CF189">
            <v>1</v>
          </cell>
          <cell r="CG189">
            <v>1</v>
          </cell>
          <cell r="CH189">
            <v>1</v>
          </cell>
          <cell r="CJ189">
            <v>1</v>
          </cell>
          <cell r="CK189">
            <v>1</v>
          </cell>
          <cell r="CL189">
            <v>1</v>
          </cell>
          <cell r="CN189" t="str">
            <v>Entre 6 y 10 años</v>
          </cell>
          <cell r="CO189" t="str">
            <v>Contratista</v>
          </cell>
          <cell r="CP189" t="str">
            <v>MADRID</v>
          </cell>
        </row>
        <row r="190">
          <cell r="C190">
            <v>11522377</v>
          </cell>
          <cell r="D190" t="str">
            <v>02.05.2023 16:32</v>
          </cell>
          <cell r="E190" t="str">
            <v>02.05.2023 16:45</v>
          </cell>
          <cell r="F190" t="str">
            <v>Participación completa</v>
          </cell>
          <cell r="G190">
            <v>10</v>
          </cell>
          <cell r="H190">
            <v>10</v>
          </cell>
          <cell r="I190" t="str">
            <v>Deberían se forma anónima, para que tuvieran mas impacto</v>
          </cell>
          <cell r="K190">
            <v>4</v>
          </cell>
          <cell r="L190">
            <v>4</v>
          </cell>
          <cell r="M190">
            <v>3</v>
          </cell>
          <cell r="N190">
            <v>4</v>
          </cell>
          <cell r="O190">
            <v>3</v>
          </cell>
          <cell r="P190">
            <v>4</v>
          </cell>
          <cell r="Q190">
            <v>4</v>
          </cell>
          <cell r="R190">
            <v>4</v>
          </cell>
          <cell r="T190">
            <v>4</v>
          </cell>
          <cell r="U190">
            <v>4</v>
          </cell>
          <cell r="V190">
            <v>4</v>
          </cell>
          <cell r="W190">
            <v>4</v>
          </cell>
          <cell r="X190">
            <v>4</v>
          </cell>
          <cell r="Y190">
            <v>3</v>
          </cell>
          <cell r="Z190">
            <v>4</v>
          </cell>
          <cell r="AA190">
            <v>4</v>
          </cell>
          <cell r="AC190">
            <v>4</v>
          </cell>
          <cell r="AD190">
            <v>4</v>
          </cell>
          <cell r="AE190">
            <v>4</v>
          </cell>
          <cell r="AF190">
            <v>4</v>
          </cell>
          <cell r="AG190">
            <v>4</v>
          </cell>
          <cell r="AH190">
            <v>4</v>
          </cell>
          <cell r="AI190">
            <v>4</v>
          </cell>
          <cell r="AJ190">
            <v>4</v>
          </cell>
          <cell r="AL190">
            <v>4</v>
          </cell>
          <cell r="AM190">
            <v>4</v>
          </cell>
          <cell r="AN190">
            <v>4</v>
          </cell>
          <cell r="AO190">
            <v>4</v>
          </cell>
          <cell r="AP190">
            <v>4</v>
          </cell>
          <cell r="AQ190">
            <v>4</v>
          </cell>
          <cell r="AR190">
            <v>4</v>
          </cell>
          <cell r="AS190">
            <v>4</v>
          </cell>
          <cell r="AU190">
            <v>4</v>
          </cell>
          <cell r="AV190">
            <v>4</v>
          </cell>
          <cell r="AW190">
            <v>4</v>
          </cell>
          <cell r="AX190">
            <v>4</v>
          </cell>
          <cell r="AY190">
            <v>4</v>
          </cell>
          <cell r="AZ190">
            <v>4</v>
          </cell>
          <cell r="BA190">
            <v>4</v>
          </cell>
          <cell r="BB190">
            <v>4</v>
          </cell>
          <cell r="BC190" t="str">
            <v>Masculino</v>
          </cell>
          <cell r="BD190" t="str">
            <v>Casado (a)</v>
          </cell>
          <cell r="BE190" t="str">
            <v>Entre 1965 y 1981</v>
          </cell>
          <cell r="BF190" t="str">
            <v>Especialización / Maestria</v>
          </cell>
          <cell r="BG190" t="str">
            <v>Propia</v>
          </cell>
          <cell r="BH190">
            <v>1</v>
          </cell>
          <cell r="BI190" t="str">
            <v>De 6 a 12 años</v>
          </cell>
          <cell r="BP190">
            <v>1</v>
          </cell>
          <cell r="BU190" t="str">
            <v>no</v>
          </cell>
          <cell r="BV190" t="str">
            <v>Bancos</v>
          </cell>
          <cell r="BX190">
            <v>1</v>
          </cell>
          <cell r="BY190">
            <v>2</v>
          </cell>
          <cell r="BZ190">
            <v>10</v>
          </cell>
          <cell r="CA190">
            <v>7</v>
          </cell>
          <cell r="CB190">
            <v>10</v>
          </cell>
          <cell r="CC190">
            <v>1</v>
          </cell>
          <cell r="CD190">
            <v>4</v>
          </cell>
          <cell r="CF190">
            <v>1</v>
          </cell>
          <cell r="CG190">
            <v>1</v>
          </cell>
          <cell r="CH190">
            <v>1</v>
          </cell>
          <cell r="CJ190">
            <v>1</v>
          </cell>
          <cell r="CK190">
            <v>1</v>
          </cell>
          <cell r="CL190">
            <v>1</v>
          </cell>
          <cell r="CN190" t="str">
            <v>Entre 6 y 10 años</v>
          </cell>
          <cell r="CO190" t="str">
            <v>Libre Nombramiento</v>
          </cell>
          <cell r="CP190" t="str">
            <v>BOGOTA</v>
          </cell>
        </row>
        <row r="191">
          <cell r="C191">
            <v>52031368</v>
          </cell>
          <cell r="D191" t="str">
            <v>02.05.2023 16:35</v>
          </cell>
          <cell r="E191" t="str">
            <v>02.05.2023 17:18</v>
          </cell>
          <cell r="F191" t="str">
            <v>Participación completa</v>
          </cell>
          <cell r="G191">
            <v>10</v>
          </cell>
          <cell r="H191">
            <v>9</v>
          </cell>
          <cell r="I191" t="str">
            <v>Felicito a la entidad por su compromiso con sus colaboradores; sin embargo, en ingreso económico requiere un ajuste, debido a las condiciones económicas con las que contamos actualmente y uqe afectan el bolsillo y bienestar de todos</v>
          </cell>
          <cell r="K191">
            <v>4</v>
          </cell>
          <cell r="L191">
            <v>4</v>
          </cell>
          <cell r="M191">
            <v>4</v>
          </cell>
          <cell r="N191">
            <v>4</v>
          </cell>
          <cell r="O191">
            <v>3</v>
          </cell>
          <cell r="P191">
            <v>4</v>
          </cell>
          <cell r="Q191">
            <v>3</v>
          </cell>
          <cell r="R191">
            <v>4</v>
          </cell>
          <cell r="T191">
            <v>4</v>
          </cell>
          <cell r="U191">
            <v>3</v>
          </cell>
          <cell r="V191">
            <v>3</v>
          </cell>
          <cell r="W191">
            <v>2</v>
          </cell>
          <cell r="X191">
            <v>3</v>
          </cell>
          <cell r="Y191">
            <v>2</v>
          </cell>
          <cell r="Z191">
            <v>3</v>
          </cell>
          <cell r="AA191">
            <v>3</v>
          </cell>
          <cell r="AC191">
            <v>3</v>
          </cell>
          <cell r="AD191">
            <v>3</v>
          </cell>
          <cell r="AE191">
            <v>3</v>
          </cell>
          <cell r="AF191">
            <v>4</v>
          </cell>
          <cell r="AG191">
            <v>2</v>
          </cell>
          <cell r="AH191">
            <v>3</v>
          </cell>
          <cell r="AI191">
            <v>3</v>
          </cell>
          <cell r="AJ191">
            <v>3</v>
          </cell>
          <cell r="AL191">
            <v>4</v>
          </cell>
          <cell r="AM191">
            <v>3</v>
          </cell>
          <cell r="AN191">
            <v>3</v>
          </cell>
          <cell r="AO191">
            <v>4</v>
          </cell>
          <cell r="AP191">
            <v>4</v>
          </cell>
          <cell r="AQ191">
            <v>4</v>
          </cell>
          <cell r="AR191">
            <v>4</v>
          </cell>
          <cell r="AS191">
            <v>4</v>
          </cell>
          <cell r="AU191">
            <v>4</v>
          </cell>
          <cell r="AV191">
            <v>4</v>
          </cell>
          <cell r="AW191">
            <v>3</v>
          </cell>
          <cell r="AX191">
            <v>3</v>
          </cell>
          <cell r="AY191">
            <v>3</v>
          </cell>
          <cell r="AZ191">
            <v>3</v>
          </cell>
          <cell r="BA191">
            <v>4</v>
          </cell>
          <cell r="BB191">
            <v>3</v>
          </cell>
          <cell r="BC191" t="str">
            <v>Femenino</v>
          </cell>
          <cell r="BD191" t="str">
            <v>Unión Libre</v>
          </cell>
          <cell r="BE191" t="str">
            <v>Entre 1965 y 1981</v>
          </cell>
          <cell r="BF191" t="str">
            <v>Especialización / Maestria</v>
          </cell>
          <cell r="BG191" t="str">
            <v>Arrendada</v>
          </cell>
          <cell r="BH191">
            <v>2</v>
          </cell>
          <cell r="BI191" t="str">
            <v>Más de 18 años</v>
          </cell>
          <cell r="BJ191" t="str">
            <v>Más de 18 años</v>
          </cell>
          <cell r="BP191">
            <v>1</v>
          </cell>
          <cell r="BU191" t="str">
            <v>sí</v>
          </cell>
          <cell r="BV191" t="str">
            <v>Bancos</v>
          </cell>
          <cell r="BX191">
            <v>1</v>
          </cell>
          <cell r="BY191">
            <v>5</v>
          </cell>
          <cell r="BZ191">
            <v>1</v>
          </cell>
          <cell r="CA191">
            <v>1</v>
          </cell>
          <cell r="CB191">
            <v>5</v>
          </cell>
          <cell r="CC191">
            <v>3</v>
          </cell>
          <cell r="CD191">
            <v>5</v>
          </cell>
          <cell r="CF191">
            <v>1</v>
          </cell>
          <cell r="CG191">
            <v>2</v>
          </cell>
          <cell r="CH191">
            <v>1</v>
          </cell>
          <cell r="CJ191">
            <v>1</v>
          </cell>
          <cell r="CK191">
            <v>1</v>
          </cell>
          <cell r="CL191">
            <v>1</v>
          </cell>
          <cell r="CN191" t="str">
            <v>Entre 1 y 5 años</v>
          </cell>
          <cell r="CO191" t="str">
            <v>Contratista</v>
          </cell>
          <cell r="CP191" t="str">
            <v>BOGOTA</v>
          </cell>
        </row>
        <row r="192">
          <cell r="C192">
            <v>52429768</v>
          </cell>
          <cell r="D192" t="str">
            <v>02.05.2023 16:39</v>
          </cell>
          <cell r="E192" t="str">
            <v>02.05.2023 16:48</v>
          </cell>
          <cell r="F192" t="str">
            <v>Participación completa</v>
          </cell>
          <cell r="G192">
            <v>8</v>
          </cell>
          <cell r="H192">
            <v>9</v>
          </cell>
          <cell r="I192" t="str">
            <v>NO</v>
          </cell>
          <cell r="K192">
            <v>4</v>
          </cell>
          <cell r="L192">
            <v>4</v>
          </cell>
          <cell r="M192">
            <v>3</v>
          </cell>
          <cell r="N192">
            <v>3</v>
          </cell>
          <cell r="O192">
            <v>4</v>
          </cell>
          <cell r="P192">
            <v>3</v>
          </cell>
          <cell r="Q192">
            <v>3</v>
          </cell>
          <cell r="R192">
            <v>2</v>
          </cell>
          <cell r="T192">
            <v>3</v>
          </cell>
          <cell r="U192">
            <v>3</v>
          </cell>
          <cell r="V192">
            <v>3</v>
          </cell>
          <cell r="W192">
            <v>3</v>
          </cell>
          <cell r="X192">
            <v>3</v>
          </cell>
          <cell r="Y192">
            <v>3</v>
          </cell>
          <cell r="Z192">
            <v>3</v>
          </cell>
          <cell r="AA192">
            <v>4</v>
          </cell>
          <cell r="AC192">
            <v>4</v>
          </cell>
          <cell r="AD192">
            <v>4</v>
          </cell>
          <cell r="AE192">
            <v>4</v>
          </cell>
          <cell r="AF192">
            <v>3</v>
          </cell>
          <cell r="AG192">
            <v>3</v>
          </cell>
          <cell r="AH192">
            <v>2</v>
          </cell>
          <cell r="AI192">
            <v>4</v>
          </cell>
          <cell r="AJ192">
            <v>3</v>
          </cell>
          <cell r="AL192">
            <v>3</v>
          </cell>
          <cell r="AM192">
            <v>3</v>
          </cell>
          <cell r="AN192">
            <v>3</v>
          </cell>
          <cell r="AO192">
            <v>2</v>
          </cell>
          <cell r="AP192">
            <v>3</v>
          </cell>
          <cell r="AQ192">
            <v>4</v>
          </cell>
          <cell r="AR192">
            <v>4</v>
          </cell>
          <cell r="AS192">
            <v>4</v>
          </cell>
          <cell r="AU192">
            <v>3</v>
          </cell>
          <cell r="AV192">
            <v>3</v>
          </cell>
          <cell r="AW192">
            <v>3</v>
          </cell>
          <cell r="AX192">
            <v>4</v>
          </cell>
          <cell r="AY192">
            <v>3</v>
          </cell>
          <cell r="AZ192">
            <v>3</v>
          </cell>
          <cell r="BA192">
            <v>3</v>
          </cell>
          <cell r="BB192">
            <v>4</v>
          </cell>
          <cell r="BC192" t="str">
            <v>Femenino</v>
          </cell>
          <cell r="BD192" t="str">
            <v>Casado (a)</v>
          </cell>
          <cell r="BE192" t="str">
            <v>Entre 1965 y 1981</v>
          </cell>
          <cell r="BF192" t="str">
            <v>Profesional</v>
          </cell>
          <cell r="BG192" t="str">
            <v>Arrendada</v>
          </cell>
          <cell r="BH192">
            <v>2</v>
          </cell>
          <cell r="BI192" t="str">
            <v>De 6 a 12 años</v>
          </cell>
          <cell r="BJ192" t="str">
            <v>De 6 a 12 años</v>
          </cell>
          <cell r="BP192">
            <v>1</v>
          </cell>
          <cell r="BU192" t="str">
            <v>no</v>
          </cell>
          <cell r="BV192" t="str">
            <v>Fondo de empleados</v>
          </cell>
          <cell r="BX192">
            <v>10</v>
          </cell>
          <cell r="BY192">
            <v>10</v>
          </cell>
          <cell r="BZ192">
            <v>10</v>
          </cell>
          <cell r="CA192">
            <v>10</v>
          </cell>
          <cell r="CB192">
            <v>10</v>
          </cell>
          <cell r="CC192">
            <v>10</v>
          </cell>
          <cell r="CD192">
            <v>10</v>
          </cell>
          <cell r="CF192">
            <v>3</v>
          </cell>
          <cell r="CG192">
            <v>2</v>
          </cell>
          <cell r="CH192">
            <v>4</v>
          </cell>
          <cell r="CJ192">
            <v>3</v>
          </cell>
          <cell r="CK192">
            <v>1</v>
          </cell>
          <cell r="CL192">
            <v>4</v>
          </cell>
          <cell r="CN192" t="str">
            <v>Entre 1 y 5 años</v>
          </cell>
          <cell r="CO192" t="str">
            <v>Contratista</v>
          </cell>
          <cell r="CP192" t="str">
            <v>MOSQUERA</v>
          </cell>
        </row>
        <row r="193">
          <cell r="C193">
            <v>52428771</v>
          </cell>
          <cell r="D193" t="str">
            <v>02.05.2023 16:42</v>
          </cell>
          <cell r="E193" t="str">
            <v>02.05.2023 17:52</v>
          </cell>
          <cell r="F193" t="str">
            <v>Participación completa</v>
          </cell>
          <cell r="G193">
            <v>10</v>
          </cell>
          <cell r="H193">
            <v>10</v>
          </cell>
          <cell r="I193" t="str">
            <v>Me parece importante resaltar la labor y el trabajo de la entidad, agradecer por todos los aprendizajes</v>
          </cell>
          <cell r="K193">
            <v>4</v>
          </cell>
          <cell r="L193">
            <v>4</v>
          </cell>
          <cell r="M193">
            <v>4</v>
          </cell>
          <cell r="N193">
            <v>3</v>
          </cell>
          <cell r="O193">
            <v>4</v>
          </cell>
          <cell r="P193">
            <v>3</v>
          </cell>
          <cell r="Q193">
            <v>4</v>
          </cell>
          <cell r="R193">
            <v>4</v>
          </cell>
          <cell r="T193">
            <v>3</v>
          </cell>
          <cell r="U193">
            <v>3</v>
          </cell>
          <cell r="V193">
            <v>4</v>
          </cell>
          <cell r="W193">
            <v>4</v>
          </cell>
          <cell r="X193">
            <v>3</v>
          </cell>
          <cell r="Y193">
            <v>3</v>
          </cell>
          <cell r="Z193">
            <v>3</v>
          </cell>
          <cell r="AA193">
            <v>3</v>
          </cell>
          <cell r="AC193">
            <v>3</v>
          </cell>
          <cell r="AD193">
            <v>4</v>
          </cell>
          <cell r="AE193">
            <v>3</v>
          </cell>
          <cell r="AF193">
            <v>3</v>
          </cell>
          <cell r="AG193">
            <v>3</v>
          </cell>
          <cell r="AH193">
            <v>4</v>
          </cell>
          <cell r="AI193">
            <v>3</v>
          </cell>
          <cell r="AJ193">
            <v>4</v>
          </cell>
          <cell r="AL193">
            <v>4</v>
          </cell>
          <cell r="AM193">
            <v>4</v>
          </cell>
          <cell r="AN193">
            <v>3</v>
          </cell>
          <cell r="AO193">
            <v>3</v>
          </cell>
          <cell r="AP193">
            <v>4</v>
          </cell>
          <cell r="AQ193">
            <v>4</v>
          </cell>
          <cell r="AR193">
            <v>4</v>
          </cell>
          <cell r="AS193">
            <v>4</v>
          </cell>
          <cell r="AU193">
            <v>3</v>
          </cell>
          <cell r="AV193">
            <v>3</v>
          </cell>
          <cell r="AW193">
            <v>3</v>
          </cell>
          <cell r="AX193">
            <v>3</v>
          </cell>
          <cell r="AY193">
            <v>3</v>
          </cell>
          <cell r="AZ193">
            <v>4</v>
          </cell>
          <cell r="BA193">
            <v>3</v>
          </cell>
          <cell r="BB193">
            <v>4</v>
          </cell>
          <cell r="BC193" t="str">
            <v>Femenino</v>
          </cell>
          <cell r="BD193" t="str">
            <v>Soltero (a)</v>
          </cell>
          <cell r="BE193" t="str">
            <v>Entre 1965 y 1981</v>
          </cell>
          <cell r="BF193" t="str">
            <v>Estudiante universitario</v>
          </cell>
          <cell r="BG193" t="str">
            <v>Arrendada</v>
          </cell>
          <cell r="BH193" t="str">
            <v>Ninguno (a)</v>
          </cell>
          <cell r="BO193">
            <v>1</v>
          </cell>
          <cell r="BU193" t="str">
            <v>sí</v>
          </cell>
          <cell r="BV193" t="str">
            <v>Compañías de financiamiento</v>
          </cell>
          <cell r="BX193">
            <v>1</v>
          </cell>
          <cell r="BY193">
            <v>10</v>
          </cell>
          <cell r="BZ193">
            <v>10</v>
          </cell>
          <cell r="CA193">
            <v>10</v>
          </cell>
          <cell r="CB193">
            <v>10</v>
          </cell>
          <cell r="CC193">
            <v>10</v>
          </cell>
          <cell r="CD193">
            <v>10</v>
          </cell>
          <cell r="CF193">
            <v>1</v>
          </cell>
          <cell r="CG193">
            <v>3</v>
          </cell>
          <cell r="CH193">
            <v>4</v>
          </cell>
          <cell r="CJ193">
            <v>1</v>
          </cell>
          <cell r="CK193">
            <v>3</v>
          </cell>
          <cell r="CL193">
            <v>3</v>
          </cell>
          <cell r="CN193" t="str">
            <v>Entre 1 y 5 años</v>
          </cell>
          <cell r="CO193" t="str">
            <v>Contratista</v>
          </cell>
          <cell r="CP193" t="str">
            <v>FUNZA</v>
          </cell>
        </row>
        <row r="194">
          <cell r="C194">
            <v>80010672</v>
          </cell>
          <cell r="D194" t="str">
            <v>02.05.2023 16:45</v>
          </cell>
          <cell r="E194" t="str">
            <v>03.05.2023 13:36</v>
          </cell>
          <cell r="F194" t="str">
            <v>Participación completa</v>
          </cell>
          <cell r="G194">
            <v>9</v>
          </cell>
          <cell r="H194">
            <v>9</v>
          </cell>
          <cell r="K194">
            <v>3</v>
          </cell>
          <cell r="L194">
            <v>4</v>
          </cell>
          <cell r="M194">
            <v>4</v>
          </cell>
          <cell r="N194">
            <v>3</v>
          </cell>
          <cell r="O194">
            <v>2</v>
          </cell>
          <cell r="P194">
            <v>2</v>
          </cell>
          <cell r="Q194">
            <v>3</v>
          </cell>
          <cell r="R194">
            <v>3</v>
          </cell>
          <cell r="T194">
            <v>3</v>
          </cell>
          <cell r="U194">
            <v>3</v>
          </cell>
          <cell r="V194">
            <v>3</v>
          </cell>
          <cell r="W194">
            <v>3</v>
          </cell>
          <cell r="X194">
            <v>2</v>
          </cell>
          <cell r="Y194">
            <v>2</v>
          </cell>
          <cell r="Z194">
            <v>2</v>
          </cell>
          <cell r="AA194">
            <v>2</v>
          </cell>
          <cell r="AC194">
            <v>3</v>
          </cell>
          <cell r="AD194">
            <v>4</v>
          </cell>
          <cell r="AE194">
            <v>3</v>
          </cell>
          <cell r="AF194">
            <v>2</v>
          </cell>
          <cell r="AG194">
            <v>3</v>
          </cell>
          <cell r="AH194">
            <v>3</v>
          </cell>
          <cell r="AI194">
            <v>3</v>
          </cell>
          <cell r="AJ194">
            <v>3</v>
          </cell>
          <cell r="AL194">
            <v>4</v>
          </cell>
          <cell r="AM194">
            <v>3</v>
          </cell>
          <cell r="AN194">
            <v>3</v>
          </cell>
          <cell r="AO194">
            <v>3</v>
          </cell>
          <cell r="AP194">
            <v>4</v>
          </cell>
          <cell r="AQ194">
            <v>4</v>
          </cell>
          <cell r="AR194">
            <v>4</v>
          </cell>
          <cell r="AS194">
            <v>4</v>
          </cell>
          <cell r="AU194">
            <v>3</v>
          </cell>
          <cell r="AV194">
            <v>3</v>
          </cell>
          <cell r="AW194">
            <v>4</v>
          </cell>
          <cell r="AX194">
            <v>4</v>
          </cell>
          <cell r="AY194">
            <v>2</v>
          </cell>
          <cell r="AZ194">
            <v>3</v>
          </cell>
          <cell r="BA194">
            <v>3</v>
          </cell>
          <cell r="BB194">
            <v>4</v>
          </cell>
          <cell r="BC194" t="str">
            <v>Masculino</v>
          </cell>
          <cell r="BD194" t="str">
            <v>Soltero (a)</v>
          </cell>
          <cell r="BE194" t="str">
            <v>Entre 1965 y 1981</v>
          </cell>
          <cell r="BF194" t="str">
            <v>Profesional</v>
          </cell>
          <cell r="BG194" t="str">
            <v>Arrendada</v>
          </cell>
          <cell r="BH194">
            <v>1</v>
          </cell>
          <cell r="BI194" t="str">
            <v>De 6 a 12 años</v>
          </cell>
          <cell r="BO194">
            <v>1</v>
          </cell>
          <cell r="BU194" t="str">
            <v>no</v>
          </cell>
          <cell r="BV194" t="str">
            <v>Amigos o familiares</v>
          </cell>
          <cell r="BX194">
            <v>10</v>
          </cell>
          <cell r="BY194">
            <v>10</v>
          </cell>
          <cell r="BZ194">
            <v>10</v>
          </cell>
          <cell r="CA194">
            <v>10</v>
          </cell>
          <cell r="CB194">
            <v>10</v>
          </cell>
          <cell r="CC194">
            <v>8</v>
          </cell>
          <cell r="CD194">
            <v>8</v>
          </cell>
          <cell r="CF194">
            <v>3</v>
          </cell>
          <cell r="CG194">
            <v>2</v>
          </cell>
          <cell r="CH194">
            <v>2</v>
          </cell>
          <cell r="CJ194">
            <v>3</v>
          </cell>
          <cell r="CK194">
            <v>2</v>
          </cell>
          <cell r="CL194">
            <v>2</v>
          </cell>
          <cell r="CN194" t="str">
            <v>Entre 1 y 5 años</v>
          </cell>
          <cell r="CO194" t="str">
            <v>Contratista</v>
          </cell>
          <cell r="CP194" t="str">
            <v>FUNZA</v>
          </cell>
        </row>
        <row r="195">
          <cell r="C195">
            <v>1022391344</v>
          </cell>
          <cell r="D195" t="str">
            <v>02.05.2023 16:48</v>
          </cell>
          <cell r="E195" t="str">
            <v>02.05.2023 17:01</v>
          </cell>
          <cell r="F195" t="str">
            <v>Participación completa</v>
          </cell>
          <cell r="G195">
            <v>10</v>
          </cell>
          <cell r="H195">
            <v>7</v>
          </cell>
          <cell r="I195" t="str">
            <v>Con la entidad estoy muy agradecida ya que puedo crecer personal y profesionalmente.; ; En cuanto a las condiciones de trabajo pienso que sería bueno tener en cuenta el salario de todos los profesionales ya que se evidencia que están desequilibrados.; ; Gracias</v>
          </cell>
          <cell r="K195">
            <v>4</v>
          </cell>
          <cell r="L195">
            <v>3</v>
          </cell>
          <cell r="M195">
            <v>4</v>
          </cell>
          <cell r="N195">
            <v>3</v>
          </cell>
          <cell r="O195">
            <v>2</v>
          </cell>
          <cell r="P195">
            <v>3</v>
          </cell>
          <cell r="Q195">
            <v>3</v>
          </cell>
          <cell r="R195">
            <v>3</v>
          </cell>
          <cell r="T195">
            <v>3</v>
          </cell>
          <cell r="U195">
            <v>3</v>
          </cell>
          <cell r="V195">
            <v>4</v>
          </cell>
          <cell r="W195">
            <v>3</v>
          </cell>
          <cell r="X195">
            <v>3</v>
          </cell>
          <cell r="Y195">
            <v>1</v>
          </cell>
          <cell r="Z195">
            <v>3</v>
          </cell>
          <cell r="AA195">
            <v>3</v>
          </cell>
          <cell r="AC195">
            <v>2</v>
          </cell>
          <cell r="AD195">
            <v>3</v>
          </cell>
          <cell r="AE195">
            <v>3</v>
          </cell>
          <cell r="AF195">
            <v>3</v>
          </cell>
          <cell r="AG195">
            <v>3</v>
          </cell>
          <cell r="AH195">
            <v>3</v>
          </cell>
          <cell r="AI195">
            <v>2</v>
          </cell>
          <cell r="AJ195">
            <v>2</v>
          </cell>
          <cell r="AL195">
            <v>3</v>
          </cell>
          <cell r="AM195">
            <v>2</v>
          </cell>
          <cell r="AN195">
            <v>3</v>
          </cell>
          <cell r="AO195">
            <v>3</v>
          </cell>
          <cell r="AP195">
            <v>2</v>
          </cell>
          <cell r="AQ195">
            <v>3</v>
          </cell>
          <cell r="AR195">
            <v>3</v>
          </cell>
          <cell r="AS195">
            <v>4</v>
          </cell>
          <cell r="AU195">
            <v>3</v>
          </cell>
          <cell r="AV195">
            <v>3</v>
          </cell>
          <cell r="AW195">
            <v>3</v>
          </cell>
          <cell r="AX195">
            <v>3</v>
          </cell>
          <cell r="AY195">
            <v>4</v>
          </cell>
          <cell r="AZ195">
            <v>3</v>
          </cell>
          <cell r="BA195">
            <v>3</v>
          </cell>
          <cell r="BB195">
            <v>3</v>
          </cell>
          <cell r="BC195" t="str">
            <v>Femenino</v>
          </cell>
          <cell r="BD195" t="str">
            <v>Casado (a)</v>
          </cell>
          <cell r="BE195" t="str">
            <v>Entre 1982 y 1994</v>
          </cell>
          <cell r="BF195" t="str">
            <v>Profesional</v>
          </cell>
          <cell r="BG195" t="str">
            <v>Arrendada</v>
          </cell>
          <cell r="BH195" t="str">
            <v>Ninguno (a)</v>
          </cell>
          <cell r="BP195">
            <v>1</v>
          </cell>
          <cell r="BU195" t="str">
            <v>no</v>
          </cell>
          <cell r="BV195" t="str">
            <v>Amigos o familiares</v>
          </cell>
          <cell r="BX195">
            <v>1</v>
          </cell>
          <cell r="BY195">
            <v>10</v>
          </cell>
          <cell r="BZ195">
            <v>10</v>
          </cell>
          <cell r="CA195">
            <v>10</v>
          </cell>
          <cell r="CB195">
            <v>10</v>
          </cell>
          <cell r="CC195">
            <v>4</v>
          </cell>
          <cell r="CD195">
            <v>4</v>
          </cell>
          <cell r="CF195">
            <v>1</v>
          </cell>
          <cell r="CG195">
            <v>3</v>
          </cell>
          <cell r="CH195">
            <v>3</v>
          </cell>
          <cell r="CJ195">
            <v>1</v>
          </cell>
          <cell r="CK195">
            <v>2</v>
          </cell>
          <cell r="CL195">
            <v>1</v>
          </cell>
          <cell r="CN195" t="str">
            <v>Entre 1 y 5 años</v>
          </cell>
          <cell r="CO195" t="str">
            <v>Contratista</v>
          </cell>
          <cell r="CP195" t="str">
            <v>MOSQUERA</v>
          </cell>
        </row>
        <row r="196">
          <cell r="C196">
            <v>1016005628</v>
          </cell>
          <cell r="D196" t="str">
            <v>02.05.2023 16:56</v>
          </cell>
          <cell r="E196" t="str">
            <v>02.05.2023 17:06</v>
          </cell>
          <cell r="F196" t="str">
            <v>Participación completa</v>
          </cell>
          <cell r="G196">
            <v>8</v>
          </cell>
          <cell r="H196">
            <v>8</v>
          </cell>
          <cell r="I196" t="str">
            <v>NA</v>
          </cell>
          <cell r="K196">
            <v>4</v>
          </cell>
          <cell r="L196">
            <v>4</v>
          </cell>
          <cell r="M196">
            <v>3</v>
          </cell>
          <cell r="N196">
            <v>4</v>
          </cell>
          <cell r="O196">
            <v>3</v>
          </cell>
          <cell r="P196">
            <v>3</v>
          </cell>
          <cell r="Q196">
            <v>2</v>
          </cell>
          <cell r="R196">
            <v>3</v>
          </cell>
          <cell r="T196">
            <v>2</v>
          </cell>
          <cell r="U196">
            <v>3</v>
          </cell>
          <cell r="V196">
            <v>3</v>
          </cell>
          <cell r="W196">
            <v>3</v>
          </cell>
          <cell r="X196">
            <v>3</v>
          </cell>
          <cell r="Y196">
            <v>2</v>
          </cell>
          <cell r="Z196">
            <v>3</v>
          </cell>
          <cell r="AA196">
            <v>2</v>
          </cell>
          <cell r="AC196">
            <v>2</v>
          </cell>
          <cell r="AD196">
            <v>3</v>
          </cell>
          <cell r="AE196">
            <v>3</v>
          </cell>
          <cell r="AF196">
            <v>3</v>
          </cell>
          <cell r="AG196">
            <v>3</v>
          </cell>
          <cell r="AH196">
            <v>3</v>
          </cell>
          <cell r="AI196">
            <v>2</v>
          </cell>
          <cell r="AJ196">
            <v>3</v>
          </cell>
          <cell r="AL196">
            <v>3</v>
          </cell>
          <cell r="AM196">
            <v>3</v>
          </cell>
          <cell r="AN196">
            <v>3</v>
          </cell>
          <cell r="AO196">
            <v>3</v>
          </cell>
          <cell r="AP196">
            <v>4</v>
          </cell>
          <cell r="AQ196">
            <v>3</v>
          </cell>
          <cell r="AR196">
            <v>3</v>
          </cell>
          <cell r="AS196">
            <v>4</v>
          </cell>
          <cell r="AU196">
            <v>3</v>
          </cell>
          <cell r="AV196">
            <v>3</v>
          </cell>
          <cell r="AW196">
            <v>3</v>
          </cell>
          <cell r="AX196">
            <v>3</v>
          </cell>
          <cell r="AY196">
            <v>3</v>
          </cell>
          <cell r="AZ196">
            <v>3</v>
          </cell>
          <cell r="BA196">
            <v>3</v>
          </cell>
          <cell r="BB196">
            <v>3</v>
          </cell>
          <cell r="BC196" t="str">
            <v>Femenino</v>
          </cell>
          <cell r="BD196" t="str">
            <v>Unión Libre</v>
          </cell>
          <cell r="BE196" t="str">
            <v>Entre 1982 y 1994</v>
          </cell>
          <cell r="BF196" t="str">
            <v>Especialización / Maestria</v>
          </cell>
          <cell r="BG196" t="str">
            <v>Propia</v>
          </cell>
          <cell r="BH196">
            <v>1</v>
          </cell>
          <cell r="BI196" t="str">
            <v>Entre 2 y 6 años</v>
          </cell>
          <cell r="BP196">
            <v>1</v>
          </cell>
          <cell r="BU196" t="str">
            <v>sí</v>
          </cell>
          <cell r="BV196" t="str">
            <v>Bancos</v>
          </cell>
          <cell r="BX196">
            <v>4</v>
          </cell>
          <cell r="BY196">
            <v>10</v>
          </cell>
          <cell r="BZ196">
            <v>10</v>
          </cell>
          <cell r="CA196">
            <v>8</v>
          </cell>
          <cell r="CB196">
            <v>8</v>
          </cell>
          <cell r="CC196">
            <v>10</v>
          </cell>
          <cell r="CD196">
            <v>10</v>
          </cell>
          <cell r="CF196">
            <v>2</v>
          </cell>
          <cell r="CG196">
            <v>2</v>
          </cell>
          <cell r="CH196">
            <v>2</v>
          </cell>
          <cell r="CJ196">
            <v>2</v>
          </cell>
          <cell r="CK196">
            <v>2</v>
          </cell>
          <cell r="CL196">
            <v>2</v>
          </cell>
          <cell r="CN196" t="str">
            <v>Entre 1 y 5 años</v>
          </cell>
          <cell r="CO196" t="str">
            <v>Contratista</v>
          </cell>
          <cell r="CP196" t="str">
            <v>FUNZA</v>
          </cell>
        </row>
        <row r="197">
          <cell r="C197">
            <v>1073503774</v>
          </cell>
          <cell r="D197" t="str">
            <v>02.05.2023 16:58</v>
          </cell>
          <cell r="E197" t="str">
            <v>09.05.2023 12:56</v>
          </cell>
          <cell r="F197" t="str">
            <v>Participación completa</v>
          </cell>
          <cell r="G197">
            <v>8</v>
          </cell>
          <cell r="H197">
            <v>4</v>
          </cell>
          <cell r="I197" t="str">
            <v>La asignación salarial para los contratistas debe ser de manera equitativa e igualitaria de acuerdo a sus estudios y experiencia laboral y relacionada</v>
          </cell>
          <cell r="K197">
            <v>4</v>
          </cell>
          <cell r="L197">
            <v>4</v>
          </cell>
          <cell r="M197">
            <v>4</v>
          </cell>
          <cell r="N197">
            <v>4</v>
          </cell>
          <cell r="O197">
            <v>3</v>
          </cell>
          <cell r="P197">
            <v>4</v>
          </cell>
          <cell r="Q197">
            <v>3</v>
          </cell>
          <cell r="R197">
            <v>2</v>
          </cell>
          <cell r="T197">
            <v>2</v>
          </cell>
          <cell r="U197">
            <v>2</v>
          </cell>
          <cell r="V197">
            <v>2</v>
          </cell>
          <cell r="W197">
            <v>3</v>
          </cell>
          <cell r="X197">
            <v>2</v>
          </cell>
          <cell r="Y197">
            <v>2</v>
          </cell>
          <cell r="Z197">
            <v>1</v>
          </cell>
          <cell r="AA197">
            <v>2</v>
          </cell>
          <cell r="AC197">
            <v>2</v>
          </cell>
          <cell r="AD197">
            <v>2</v>
          </cell>
          <cell r="AE197">
            <v>4</v>
          </cell>
          <cell r="AF197">
            <v>1</v>
          </cell>
          <cell r="AG197">
            <v>2</v>
          </cell>
          <cell r="AH197">
            <v>3</v>
          </cell>
          <cell r="AI197">
            <v>3</v>
          </cell>
          <cell r="AJ197">
            <v>2</v>
          </cell>
          <cell r="AL197">
            <v>3</v>
          </cell>
          <cell r="AM197">
            <v>2</v>
          </cell>
          <cell r="AN197">
            <v>1</v>
          </cell>
          <cell r="AO197">
            <v>4</v>
          </cell>
          <cell r="AP197">
            <v>2</v>
          </cell>
          <cell r="AQ197">
            <v>3</v>
          </cell>
          <cell r="AR197">
            <v>4</v>
          </cell>
          <cell r="AS197">
            <v>4</v>
          </cell>
          <cell r="AU197">
            <v>3</v>
          </cell>
          <cell r="AV197">
            <v>3</v>
          </cell>
          <cell r="AW197">
            <v>2</v>
          </cell>
          <cell r="AX197">
            <v>2</v>
          </cell>
          <cell r="AY197">
            <v>3</v>
          </cell>
          <cell r="AZ197">
            <v>3</v>
          </cell>
          <cell r="BA197">
            <v>3</v>
          </cell>
          <cell r="BB197">
            <v>3</v>
          </cell>
          <cell r="BC197" t="str">
            <v>Femenino</v>
          </cell>
          <cell r="BD197" t="str">
            <v>Casado (a)</v>
          </cell>
          <cell r="BE197" t="str">
            <v>Entre 1982 y 1994</v>
          </cell>
          <cell r="BF197" t="str">
            <v>Profesional</v>
          </cell>
          <cell r="BG197" t="str">
            <v>Propia</v>
          </cell>
          <cell r="BH197">
            <v>1</v>
          </cell>
          <cell r="BI197" t="str">
            <v>Entre 2 y 6 años</v>
          </cell>
          <cell r="BO197">
            <v>1</v>
          </cell>
          <cell r="BU197" t="str">
            <v>sí</v>
          </cell>
          <cell r="BV197" t="str">
            <v>Caja de compensación</v>
          </cell>
          <cell r="BX197">
            <v>8</v>
          </cell>
          <cell r="BY197">
            <v>10</v>
          </cell>
          <cell r="BZ197">
            <v>10</v>
          </cell>
          <cell r="CA197">
            <v>10</v>
          </cell>
          <cell r="CB197">
            <v>9</v>
          </cell>
          <cell r="CC197">
            <v>9</v>
          </cell>
          <cell r="CD197">
            <v>7</v>
          </cell>
          <cell r="CF197">
            <v>2</v>
          </cell>
          <cell r="CG197">
            <v>1</v>
          </cell>
          <cell r="CH197">
            <v>2</v>
          </cell>
          <cell r="CJ197">
            <v>3</v>
          </cell>
          <cell r="CK197">
            <v>2</v>
          </cell>
          <cell r="CL197">
            <v>1</v>
          </cell>
          <cell r="CN197" t="str">
            <v>Entre 11 y 20 años</v>
          </cell>
          <cell r="CO197" t="str">
            <v>Contratista</v>
          </cell>
          <cell r="CP197" t="str">
            <v>FUNZA</v>
          </cell>
        </row>
        <row r="198">
          <cell r="C198">
            <v>1073247041</v>
          </cell>
          <cell r="D198" t="str">
            <v>02.05.2023 17:12</v>
          </cell>
          <cell r="E198" t="str">
            <v>02.05.2023 17:19</v>
          </cell>
          <cell r="F198" t="str">
            <v>Participación completa</v>
          </cell>
          <cell r="G198">
            <v>10</v>
          </cell>
          <cell r="H198">
            <v>10</v>
          </cell>
          <cell r="K198">
            <v>4</v>
          </cell>
          <cell r="L198">
            <v>4</v>
          </cell>
          <cell r="M198">
            <v>4</v>
          </cell>
          <cell r="N198">
            <v>4</v>
          </cell>
          <cell r="O198">
            <v>3</v>
          </cell>
          <cell r="P198">
            <v>3</v>
          </cell>
          <cell r="Q198">
            <v>4</v>
          </cell>
          <cell r="R198">
            <v>4</v>
          </cell>
          <cell r="T198">
            <v>3</v>
          </cell>
          <cell r="U198">
            <v>3</v>
          </cell>
          <cell r="V198">
            <v>3</v>
          </cell>
          <cell r="W198">
            <v>3</v>
          </cell>
          <cell r="X198">
            <v>3</v>
          </cell>
          <cell r="Y198">
            <v>3</v>
          </cell>
          <cell r="Z198">
            <v>3</v>
          </cell>
          <cell r="AA198">
            <v>3</v>
          </cell>
          <cell r="AC198">
            <v>3</v>
          </cell>
          <cell r="AD198">
            <v>4</v>
          </cell>
          <cell r="AE198">
            <v>3</v>
          </cell>
          <cell r="AF198">
            <v>3</v>
          </cell>
          <cell r="AG198">
            <v>4</v>
          </cell>
          <cell r="AH198">
            <v>4</v>
          </cell>
          <cell r="AI198">
            <v>4</v>
          </cell>
          <cell r="AJ198">
            <v>3</v>
          </cell>
          <cell r="AL198">
            <v>3</v>
          </cell>
          <cell r="AM198">
            <v>4</v>
          </cell>
          <cell r="AN198">
            <v>4</v>
          </cell>
          <cell r="AO198">
            <v>4</v>
          </cell>
          <cell r="AP198">
            <v>4</v>
          </cell>
          <cell r="AQ198">
            <v>4</v>
          </cell>
          <cell r="AR198">
            <v>4</v>
          </cell>
          <cell r="AS198">
            <v>4</v>
          </cell>
          <cell r="AU198">
            <v>3</v>
          </cell>
          <cell r="AV198">
            <v>3</v>
          </cell>
          <cell r="AW198">
            <v>3</v>
          </cell>
          <cell r="AX198">
            <v>3</v>
          </cell>
          <cell r="AY198">
            <v>3</v>
          </cell>
          <cell r="AZ198">
            <v>3</v>
          </cell>
          <cell r="BA198">
            <v>3</v>
          </cell>
          <cell r="BB198">
            <v>3</v>
          </cell>
          <cell r="BC198" t="str">
            <v>Femenino</v>
          </cell>
          <cell r="BD198" t="str">
            <v>Unión Libre</v>
          </cell>
          <cell r="BE198" t="str">
            <v>Después de 1995</v>
          </cell>
          <cell r="BF198" t="str">
            <v>Profesional</v>
          </cell>
          <cell r="BG198" t="str">
            <v>Propia</v>
          </cell>
          <cell r="BH198">
            <v>1</v>
          </cell>
          <cell r="BI198" t="str">
            <v>Entre 0 a 2 años</v>
          </cell>
          <cell r="BP198">
            <v>1</v>
          </cell>
          <cell r="BU198" t="str">
            <v>sí</v>
          </cell>
          <cell r="BV198" t="str">
            <v>Compañías de financiamiento</v>
          </cell>
          <cell r="BX198">
            <v>1</v>
          </cell>
          <cell r="BY198">
            <v>10</v>
          </cell>
          <cell r="BZ198">
            <v>5</v>
          </cell>
          <cell r="CA198">
            <v>5</v>
          </cell>
          <cell r="CB198">
            <v>5</v>
          </cell>
          <cell r="CC198">
            <v>10</v>
          </cell>
          <cell r="CD198">
            <v>10</v>
          </cell>
          <cell r="CF198">
            <v>2</v>
          </cell>
          <cell r="CG198">
            <v>1</v>
          </cell>
          <cell r="CH198">
            <v>1</v>
          </cell>
          <cell r="CJ198">
            <v>3</v>
          </cell>
          <cell r="CK198">
            <v>1</v>
          </cell>
          <cell r="CL198">
            <v>1</v>
          </cell>
          <cell r="CN198" t="str">
            <v>Entre 1 y 5 años</v>
          </cell>
          <cell r="CO198" t="str">
            <v>Contratista</v>
          </cell>
          <cell r="CP198" t="str">
            <v>FUNZA</v>
          </cell>
        </row>
        <row r="199">
          <cell r="C199">
            <v>52446562</v>
          </cell>
          <cell r="D199" t="str">
            <v>02.05.2023 17:37</v>
          </cell>
          <cell r="E199" t="str">
            <v>02.05.2023 17:54</v>
          </cell>
          <cell r="F199" t="str">
            <v>Participación completa</v>
          </cell>
          <cell r="G199">
            <v>10</v>
          </cell>
          <cell r="H199">
            <v>6</v>
          </cell>
          <cell r="I199" t="str">
            <v>Según el trabajo realizado se debería contemplar la idea de mejorar el pago .</v>
          </cell>
          <cell r="K199">
            <v>4</v>
          </cell>
          <cell r="L199">
            <v>4</v>
          </cell>
          <cell r="M199">
            <v>4</v>
          </cell>
          <cell r="N199">
            <v>4</v>
          </cell>
          <cell r="O199">
            <v>2</v>
          </cell>
          <cell r="P199">
            <v>2</v>
          </cell>
          <cell r="Q199">
            <v>3</v>
          </cell>
          <cell r="R199">
            <v>3</v>
          </cell>
          <cell r="T199">
            <v>3</v>
          </cell>
          <cell r="U199">
            <v>4</v>
          </cell>
          <cell r="V199">
            <v>3</v>
          </cell>
          <cell r="W199">
            <v>3</v>
          </cell>
          <cell r="X199">
            <v>3</v>
          </cell>
          <cell r="Y199">
            <v>3</v>
          </cell>
          <cell r="Z199">
            <v>3</v>
          </cell>
          <cell r="AA199">
            <v>4</v>
          </cell>
          <cell r="AC199">
            <v>3</v>
          </cell>
          <cell r="AD199">
            <v>3</v>
          </cell>
          <cell r="AE199">
            <v>2</v>
          </cell>
          <cell r="AF199">
            <v>3</v>
          </cell>
          <cell r="AG199">
            <v>3</v>
          </cell>
          <cell r="AH199">
            <v>3</v>
          </cell>
          <cell r="AI199">
            <v>3</v>
          </cell>
          <cell r="AJ199">
            <v>2</v>
          </cell>
          <cell r="AL199">
            <v>3</v>
          </cell>
          <cell r="AM199">
            <v>3</v>
          </cell>
          <cell r="AN199">
            <v>2</v>
          </cell>
          <cell r="AO199">
            <v>4</v>
          </cell>
          <cell r="AP199">
            <v>4</v>
          </cell>
          <cell r="AQ199">
            <v>3</v>
          </cell>
          <cell r="AR199">
            <v>4</v>
          </cell>
          <cell r="AS199">
            <v>4</v>
          </cell>
          <cell r="AU199">
            <v>3</v>
          </cell>
          <cell r="AV199">
            <v>3</v>
          </cell>
          <cell r="AW199">
            <v>4</v>
          </cell>
          <cell r="AX199">
            <v>4</v>
          </cell>
          <cell r="AY199">
            <v>4</v>
          </cell>
          <cell r="AZ199">
            <v>3</v>
          </cell>
          <cell r="BA199">
            <v>3</v>
          </cell>
          <cell r="BB199">
            <v>4</v>
          </cell>
          <cell r="BC199" t="str">
            <v>Femenino</v>
          </cell>
          <cell r="BD199" t="str">
            <v>Unión Libre</v>
          </cell>
          <cell r="BE199" t="str">
            <v>Entre 1982 y 1994</v>
          </cell>
          <cell r="BF199" t="str">
            <v>Secundaria</v>
          </cell>
          <cell r="BG199" t="str">
            <v>Propia</v>
          </cell>
          <cell r="BH199">
            <v>3</v>
          </cell>
          <cell r="BI199" t="str">
            <v>Más de 18 años</v>
          </cell>
          <cell r="BJ199" t="str">
            <v>Más de 18 años</v>
          </cell>
          <cell r="BK199" t="str">
            <v>Entre 12 y 18 años</v>
          </cell>
          <cell r="BP199">
            <v>1</v>
          </cell>
          <cell r="BU199" t="str">
            <v>sí</v>
          </cell>
          <cell r="BV199" t="str">
            <v>Compañías de financiamiento</v>
          </cell>
          <cell r="BX199">
            <v>10</v>
          </cell>
          <cell r="BY199">
            <v>10</v>
          </cell>
          <cell r="BZ199">
            <v>10</v>
          </cell>
          <cell r="CA199">
            <v>10</v>
          </cell>
          <cell r="CB199">
            <v>10</v>
          </cell>
          <cell r="CC199">
            <v>10</v>
          </cell>
          <cell r="CD199">
            <v>10</v>
          </cell>
          <cell r="CF199">
            <v>2</v>
          </cell>
          <cell r="CG199">
            <v>2</v>
          </cell>
          <cell r="CH199">
            <v>2</v>
          </cell>
          <cell r="CJ199">
            <v>1</v>
          </cell>
          <cell r="CK199">
            <v>1</v>
          </cell>
          <cell r="CL199">
            <v>1</v>
          </cell>
          <cell r="CN199" t="str">
            <v>Entre 6 y 10 años</v>
          </cell>
          <cell r="CO199" t="str">
            <v>Contratista</v>
          </cell>
          <cell r="CP199" t="str">
            <v>FUNZA</v>
          </cell>
        </row>
        <row r="200">
          <cell r="C200">
            <v>1030623146</v>
          </cell>
          <cell r="D200" t="str">
            <v>02.05.2023 17:39</v>
          </cell>
          <cell r="E200" t="str">
            <v>02.05.2023 17:47</v>
          </cell>
          <cell r="F200" t="str">
            <v>Participación completa</v>
          </cell>
          <cell r="G200">
            <v>10</v>
          </cell>
          <cell r="H200">
            <v>9</v>
          </cell>
          <cell r="I200" t="str">
            <v>N/A</v>
          </cell>
          <cell r="K200">
            <v>4</v>
          </cell>
          <cell r="L200">
            <v>4</v>
          </cell>
          <cell r="M200">
            <v>3</v>
          </cell>
          <cell r="N200">
            <v>4</v>
          </cell>
          <cell r="O200">
            <v>4</v>
          </cell>
          <cell r="P200">
            <v>3</v>
          </cell>
          <cell r="Q200">
            <v>4</v>
          </cell>
          <cell r="R200">
            <v>3</v>
          </cell>
          <cell r="T200">
            <v>3</v>
          </cell>
          <cell r="U200">
            <v>4</v>
          </cell>
          <cell r="V200">
            <v>4</v>
          </cell>
          <cell r="W200">
            <v>4</v>
          </cell>
          <cell r="X200">
            <v>3</v>
          </cell>
          <cell r="Y200">
            <v>4</v>
          </cell>
          <cell r="Z200">
            <v>4</v>
          </cell>
          <cell r="AA200">
            <v>4</v>
          </cell>
          <cell r="AC200">
            <v>4</v>
          </cell>
          <cell r="AD200">
            <v>4</v>
          </cell>
          <cell r="AE200">
            <v>4</v>
          </cell>
          <cell r="AF200">
            <v>4</v>
          </cell>
          <cell r="AG200">
            <v>4</v>
          </cell>
          <cell r="AH200">
            <v>3</v>
          </cell>
          <cell r="AI200">
            <v>3</v>
          </cell>
          <cell r="AJ200">
            <v>4</v>
          </cell>
          <cell r="AL200">
            <v>4</v>
          </cell>
          <cell r="AM200">
            <v>4</v>
          </cell>
          <cell r="AN200">
            <v>4</v>
          </cell>
          <cell r="AO200">
            <v>3</v>
          </cell>
          <cell r="AP200">
            <v>3</v>
          </cell>
          <cell r="AQ200">
            <v>4</v>
          </cell>
          <cell r="AR200">
            <v>4</v>
          </cell>
          <cell r="AS200">
            <v>4</v>
          </cell>
          <cell r="AU200">
            <v>4</v>
          </cell>
          <cell r="AV200">
            <v>4</v>
          </cell>
          <cell r="AW200">
            <v>4</v>
          </cell>
          <cell r="AX200">
            <v>4</v>
          </cell>
          <cell r="AY200">
            <v>4</v>
          </cell>
          <cell r="AZ200">
            <v>4</v>
          </cell>
          <cell r="BA200">
            <v>4</v>
          </cell>
          <cell r="BB200">
            <v>4</v>
          </cell>
          <cell r="BC200" t="str">
            <v>Masculino</v>
          </cell>
          <cell r="BD200" t="str">
            <v>Soltero (a)</v>
          </cell>
          <cell r="BE200" t="str">
            <v>Entre 1982 y 1994</v>
          </cell>
          <cell r="BF200" t="str">
            <v>Especialización / Maestria</v>
          </cell>
          <cell r="BG200" t="str">
            <v>Arrendada</v>
          </cell>
          <cell r="BH200" t="str">
            <v>Ninguno (a)</v>
          </cell>
          <cell r="BO200">
            <v>1</v>
          </cell>
          <cell r="BP200">
            <v>1</v>
          </cell>
          <cell r="BU200" t="str">
            <v>no</v>
          </cell>
          <cell r="BV200" t="str">
            <v>Fondo de empleados</v>
          </cell>
          <cell r="BX200">
            <v>1</v>
          </cell>
          <cell r="BY200">
            <v>6</v>
          </cell>
          <cell r="BZ200">
            <v>8</v>
          </cell>
          <cell r="CA200">
            <v>8</v>
          </cell>
          <cell r="CB200">
            <v>5</v>
          </cell>
          <cell r="CC200">
            <v>2</v>
          </cell>
          <cell r="CD200">
            <v>2</v>
          </cell>
          <cell r="CF200">
            <v>2</v>
          </cell>
          <cell r="CG200">
            <v>2</v>
          </cell>
          <cell r="CH200">
            <v>2</v>
          </cell>
          <cell r="CJ200">
            <v>3</v>
          </cell>
          <cell r="CK200">
            <v>2</v>
          </cell>
          <cell r="CL200">
            <v>2</v>
          </cell>
          <cell r="CN200" t="str">
            <v>Entre 1 y 5 años</v>
          </cell>
          <cell r="CO200" t="str">
            <v>Carrera Administrativa</v>
          </cell>
          <cell r="CP200" t="str">
            <v>MOSQUERA</v>
          </cell>
        </row>
        <row r="201">
          <cell r="C201">
            <v>52664551</v>
          </cell>
          <cell r="D201" t="str">
            <v>02.05.2023 17:50</v>
          </cell>
          <cell r="E201" t="str">
            <v>02.05.2023 18:02</v>
          </cell>
          <cell r="F201" t="str">
            <v>Participación completa</v>
          </cell>
          <cell r="G201">
            <v>9</v>
          </cell>
          <cell r="H201">
            <v>10</v>
          </cell>
          <cell r="K201">
            <v>4</v>
          </cell>
          <cell r="L201">
            <v>4</v>
          </cell>
          <cell r="M201">
            <v>4</v>
          </cell>
          <cell r="N201">
            <v>4</v>
          </cell>
          <cell r="O201">
            <v>4</v>
          </cell>
          <cell r="P201">
            <v>3</v>
          </cell>
          <cell r="Q201">
            <v>3</v>
          </cell>
          <cell r="R201">
            <v>3</v>
          </cell>
          <cell r="T201">
            <v>4</v>
          </cell>
          <cell r="U201">
            <v>4</v>
          </cell>
          <cell r="V201">
            <v>4</v>
          </cell>
          <cell r="W201">
            <v>4</v>
          </cell>
          <cell r="X201">
            <v>3</v>
          </cell>
          <cell r="Y201">
            <v>3</v>
          </cell>
          <cell r="Z201">
            <v>4</v>
          </cell>
          <cell r="AA201">
            <v>4</v>
          </cell>
          <cell r="AC201">
            <v>3</v>
          </cell>
          <cell r="AD201">
            <v>4</v>
          </cell>
          <cell r="AE201">
            <v>3</v>
          </cell>
          <cell r="AF201">
            <v>3</v>
          </cell>
          <cell r="AG201">
            <v>4</v>
          </cell>
          <cell r="AH201">
            <v>3</v>
          </cell>
          <cell r="AI201">
            <v>4</v>
          </cell>
          <cell r="AJ201">
            <v>4</v>
          </cell>
          <cell r="AL201">
            <v>3</v>
          </cell>
          <cell r="AM201">
            <v>4</v>
          </cell>
          <cell r="AN201">
            <v>3</v>
          </cell>
          <cell r="AO201">
            <v>4</v>
          </cell>
          <cell r="AP201">
            <v>4</v>
          </cell>
          <cell r="AQ201">
            <v>4</v>
          </cell>
          <cell r="AR201">
            <v>4</v>
          </cell>
          <cell r="AS201">
            <v>4</v>
          </cell>
          <cell r="AU201">
            <v>4</v>
          </cell>
          <cell r="AV201">
            <v>4</v>
          </cell>
          <cell r="AW201">
            <v>4</v>
          </cell>
          <cell r="AX201">
            <v>3</v>
          </cell>
          <cell r="AY201">
            <v>3</v>
          </cell>
          <cell r="AZ201">
            <v>4</v>
          </cell>
          <cell r="BA201">
            <v>4</v>
          </cell>
          <cell r="BB201">
            <v>4</v>
          </cell>
          <cell r="BC201" t="str">
            <v>Femenino</v>
          </cell>
          <cell r="BD201" t="str">
            <v>Casado (a)</v>
          </cell>
          <cell r="BE201" t="str">
            <v>Entre 1982 y 1994</v>
          </cell>
          <cell r="BF201" t="str">
            <v>Especialización / Maestria</v>
          </cell>
          <cell r="BG201" t="str">
            <v>Propia</v>
          </cell>
          <cell r="BH201">
            <v>2</v>
          </cell>
          <cell r="BI201" t="str">
            <v>Entre 12 y 18 años</v>
          </cell>
          <cell r="BJ201" t="str">
            <v>De 6 a 12 años</v>
          </cell>
          <cell r="BP201">
            <v>1</v>
          </cell>
          <cell r="BU201" t="str">
            <v>no</v>
          </cell>
          <cell r="BV201" t="str">
            <v>Bancos</v>
          </cell>
          <cell r="BX201">
            <v>2</v>
          </cell>
          <cell r="BY201">
            <v>5</v>
          </cell>
          <cell r="BZ201">
            <v>8</v>
          </cell>
          <cell r="CA201">
            <v>4</v>
          </cell>
          <cell r="CB201">
            <v>6</v>
          </cell>
          <cell r="CC201">
            <v>6</v>
          </cell>
          <cell r="CD201">
            <v>7</v>
          </cell>
          <cell r="CF201">
            <v>1</v>
          </cell>
          <cell r="CG201">
            <v>2</v>
          </cell>
          <cell r="CH201">
            <v>1</v>
          </cell>
          <cell r="CJ201">
            <v>1</v>
          </cell>
          <cell r="CK201">
            <v>3</v>
          </cell>
          <cell r="CL201">
            <v>1</v>
          </cell>
          <cell r="CN201" t="str">
            <v>Menos de 1 año</v>
          </cell>
          <cell r="CO201" t="str">
            <v>Libre Nombramiento</v>
          </cell>
          <cell r="CP201" t="str">
            <v>FUNZA</v>
          </cell>
        </row>
        <row r="202">
          <cell r="C202">
            <v>1016073418</v>
          </cell>
          <cell r="D202" t="str">
            <v>02.05.2023 17:51</v>
          </cell>
          <cell r="E202" t="str">
            <v>02.05.2023 18:03</v>
          </cell>
          <cell r="F202" t="str">
            <v>Participación completa</v>
          </cell>
          <cell r="G202">
            <v>7</v>
          </cell>
          <cell r="H202">
            <v>7</v>
          </cell>
          <cell r="K202">
            <v>4</v>
          </cell>
          <cell r="L202">
            <v>4</v>
          </cell>
          <cell r="M202">
            <v>3</v>
          </cell>
          <cell r="N202">
            <v>4</v>
          </cell>
          <cell r="O202">
            <v>2</v>
          </cell>
          <cell r="P202">
            <v>2</v>
          </cell>
          <cell r="Q202">
            <v>3</v>
          </cell>
          <cell r="R202">
            <v>4</v>
          </cell>
          <cell r="T202">
            <v>3</v>
          </cell>
          <cell r="U202">
            <v>4</v>
          </cell>
          <cell r="V202">
            <v>3</v>
          </cell>
          <cell r="W202">
            <v>3</v>
          </cell>
          <cell r="X202">
            <v>3</v>
          </cell>
          <cell r="Y202">
            <v>4</v>
          </cell>
          <cell r="Z202">
            <v>3</v>
          </cell>
          <cell r="AA202">
            <v>2</v>
          </cell>
          <cell r="AC202">
            <v>3</v>
          </cell>
          <cell r="AD202">
            <v>3</v>
          </cell>
          <cell r="AE202">
            <v>3</v>
          </cell>
          <cell r="AF202">
            <v>3</v>
          </cell>
          <cell r="AG202">
            <v>3</v>
          </cell>
          <cell r="AH202">
            <v>3</v>
          </cell>
          <cell r="AI202">
            <v>3</v>
          </cell>
          <cell r="AJ202">
            <v>2</v>
          </cell>
          <cell r="AL202">
            <v>3</v>
          </cell>
          <cell r="AM202">
            <v>4</v>
          </cell>
          <cell r="AN202">
            <v>3</v>
          </cell>
          <cell r="AO202">
            <v>4</v>
          </cell>
          <cell r="AP202">
            <v>4</v>
          </cell>
          <cell r="AQ202">
            <v>4</v>
          </cell>
          <cell r="AR202">
            <v>4</v>
          </cell>
          <cell r="AS202">
            <v>3</v>
          </cell>
          <cell r="AU202">
            <v>3</v>
          </cell>
          <cell r="AV202">
            <v>3</v>
          </cell>
          <cell r="AW202">
            <v>4</v>
          </cell>
          <cell r="AX202">
            <v>3</v>
          </cell>
          <cell r="AY202">
            <v>3</v>
          </cell>
          <cell r="AZ202">
            <v>3</v>
          </cell>
          <cell r="BA202">
            <v>3</v>
          </cell>
          <cell r="BB202">
            <v>3</v>
          </cell>
          <cell r="BC202" t="str">
            <v>Femenino</v>
          </cell>
          <cell r="BD202" t="str">
            <v>Soltero (a)</v>
          </cell>
          <cell r="BE202" t="str">
            <v>Después de 1995</v>
          </cell>
          <cell r="BF202" t="str">
            <v>Profesional</v>
          </cell>
          <cell r="BG202" t="str">
            <v>Arrendada</v>
          </cell>
          <cell r="BH202" t="str">
            <v>Ninguno (a)</v>
          </cell>
          <cell r="BO202">
            <v>1</v>
          </cell>
          <cell r="BS202">
            <v>1</v>
          </cell>
          <cell r="BU202" t="str">
            <v>sí</v>
          </cell>
          <cell r="BV202" t="str">
            <v>Amigos o familiares</v>
          </cell>
          <cell r="BX202">
            <v>7</v>
          </cell>
          <cell r="BY202">
            <v>10</v>
          </cell>
          <cell r="BZ202">
            <v>7</v>
          </cell>
          <cell r="CA202">
            <v>10</v>
          </cell>
          <cell r="CB202">
            <v>10</v>
          </cell>
          <cell r="CC202">
            <v>10</v>
          </cell>
          <cell r="CD202">
            <v>8</v>
          </cell>
          <cell r="CF202">
            <v>3</v>
          </cell>
          <cell r="CG202">
            <v>2</v>
          </cell>
          <cell r="CH202">
            <v>2</v>
          </cell>
          <cell r="CJ202">
            <v>3</v>
          </cell>
          <cell r="CK202">
            <v>2</v>
          </cell>
          <cell r="CL202">
            <v>2</v>
          </cell>
          <cell r="CN202" t="str">
            <v>Entre 1 y 5 años</v>
          </cell>
          <cell r="CO202" t="str">
            <v>Contratista</v>
          </cell>
          <cell r="CP202" t="str">
            <v>FUNZA</v>
          </cell>
        </row>
        <row r="203">
          <cell r="C203">
            <v>1073512481</v>
          </cell>
          <cell r="D203" t="str">
            <v>02.05.2023 18:04</v>
          </cell>
          <cell r="E203" t="str">
            <v>02.05.2023 18:12</v>
          </cell>
          <cell r="F203" t="str">
            <v>Participación completa</v>
          </cell>
          <cell r="G203">
            <v>7</v>
          </cell>
          <cell r="H203">
            <v>6</v>
          </cell>
          <cell r="I203" t="str">
            <v>NA</v>
          </cell>
          <cell r="K203">
            <v>3</v>
          </cell>
          <cell r="L203">
            <v>3</v>
          </cell>
          <cell r="M203">
            <v>3</v>
          </cell>
          <cell r="N203">
            <v>3</v>
          </cell>
          <cell r="O203">
            <v>3</v>
          </cell>
          <cell r="P203">
            <v>2</v>
          </cell>
          <cell r="Q203">
            <v>3</v>
          </cell>
          <cell r="R203">
            <v>3</v>
          </cell>
          <cell r="T203">
            <v>3</v>
          </cell>
          <cell r="U203">
            <v>3</v>
          </cell>
          <cell r="V203">
            <v>2</v>
          </cell>
          <cell r="W203">
            <v>2</v>
          </cell>
          <cell r="X203">
            <v>2</v>
          </cell>
          <cell r="Y203">
            <v>2</v>
          </cell>
          <cell r="Z203">
            <v>2</v>
          </cell>
          <cell r="AA203">
            <v>2</v>
          </cell>
          <cell r="AC203">
            <v>2</v>
          </cell>
          <cell r="AD203">
            <v>3</v>
          </cell>
          <cell r="AE203">
            <v>3</v>
          </cell>
          <cell r="AF203">
            <v>3</v>
          </cell>
          <cell r="AG203">
            <v>2</v>
          </cell>
          <cell r="AH203">
            <v>2</v>
          </cell>
          <cell r="AI203">
            <v>3</v>
          </cell>
          <cell r="AJ203">
            <v>3</v>
          </cell>
          <cell r="AL203">
            <v>3</v>
          </cell>
          <cell r="AM203">
            <v>2</v>
          </cell>
          <cell r="AN203">
            <v>2</v>
          </cell>
          <cell r="AO203">
            <v>3</v>
          </cell>
          <cell r="AP203">
            <v>3</v>
          </cell>
          <cell r="AQ203">
            <v>3</v>
          </cell>
          <cell r="AR203">
            <v>4</v>
          </cell>
          <cell r="AS203">
            <v>3</v>
          </cell>
          <cell r="AU203">
            <v>3</v>
          </cell>
          <cell r="AV203">
            <v>3</v>
          </cell>
          <cell r="AW203">
            <v>3</v>
          </cell>
          <cell r="AX203">
            <v>3</v>
          </cell>
          <cell r="AY203">
            <v>3</v>
          </cell>
          <cell r="AZ203">
            <v>3</v>
          </cell>
          <cell r="BA203">
            <v>3</v>
          </cell>
          <cell r="BB203">
            <v>3</v>
          </cell>
          <cell r="BC203" t="str">
            <v>Femenino</v>
          </cell>
          <cell r="BD203" t="str">
            <v>Soltero (a)</v>
          </cell>
          <cell r="BE203" t="str">
            <v>Entre 1982 y 1994</v>
          </cell>
          <cell r="BF203" t="str">
            <v>Profesional</v>
          </cell>
          <cell r="BG203" t="str">
            <v>Propia</v>
          </cell>
          <cell r="BH203" t="str">
            <v>Ninguno (a)</v>
          </cell>
          <cell r="BQ203">
            <v>1</v>
          </cell>
          <cell r="BR203">
            <v>1</v>
          </cell>
          <cell r="BU203" t="str">
            <v>sí</v>
          </cell>
          <cell r="BV203" t="str">
            <v>Amigos o familiares</v>
          </cell>
          <cell r="BX203">
            <v>1</v>
          </cell>
          <cell r="BY203">
            <v>8</v>
          </cell>
          <cell r="BZ203">
            <v>8</v>
          </cell>
          <cell r="CA203">
            <v>6</v>
          </cell>
          <cell r="CB203">
            <v>7</v>
          </cell>
          <cell r="CC203">
            <v>6</v>
          </cell>
          <cell r="CD203">
            <v>4</v>
          </cell>
          <cell r="CF203">
            <v>2</v>
          </cell>
          <cell r="CG203">
            <v>3</v>
          </cell>
          <cell r="CH203">
            <v>3</v>
          </cell>
          <cell r="CJ203">
            <v>2</v>
          </cell>
          <cell r="CK203">
            <v>4</v>
          </cell>
          <cell r="CL203">
            <v>3</v>
          </cell>
          <cell r="CN203" t="str">
            <v>Entre 1 y 5 años</v>
          </cell>
          <cell r="CO203" t="str">
            <v>Contratista</v>
          </cell>
          <cell r="CP203" t="str">
            <v>FUNZA</v>
          </cell>
        </row>
        <row r="204">
          <cell r="C204">
            <v>1070920908</v>
          </cell>
          <cell r="D204" t="str">
            <v>02.05.2023 17:55</v>
          </cell>
          <cell r="E204" t="str">
            <v>02.05.2023 18:31</v>
          </cell>
          <cell r="F204" t="str">
            <v>Participación completa</v>
          </cell>
          <cell r="G204">
            <v>10</v>
          </cell>
          <cell r="H204">
            <v>10</v>
          </cell>
          <cell r="K204">
            <v>4</v>
          </cell>
          <cell r="L204">
            <v>4</v>
          </cell>
          <cell r="M204">
            <v>4</v>
          </cell>
          <cell r="N204">
            <v>4</v>
          </cell>
          <cell r="O204">
            <v>4</v>
          </cell>
          <cell r="P204">
            <v>4</v>
          </cell>
          <cell r="Q204">
            <v>4</v>
          </cell>
          <cell r="R204">
            <v>4</v>
          </cell>
          <cell r="T204">
            <v>4</v>
          </cell>
          <cell r="U204">
            <v>4</v>
          </cell>
          <cell r="V204">
            <v>4</v>
          </cell>
          <cell r="W204">
            <v>4</v>
          </cell>
          <cell r="X204">
            <v>4</v>
          </cell>
          <cell r="Y204">
            <v>4</v>
          </cell>
          <cell r="Z204">
            <v>4</v>
          </cell>
          <cell r="AA204">
            <v>4</v>
          </cell>
          <cell r="AC204">
            <v>4</v>
          </cell>
          <cell r="AD204">
            <v>4</v>
          </cell>
          <cell r="AE204">
            <v>4</v>
          </cell>
          <cell r="AF204">
            <v>4</v>
          </cell>
          <cell r="AG204">
            <v>4</v>
          </cell>
          <cell r="AH204">
            <v>4</v>
          </cell>
          <cell r="AI204">
            <v>4</v>
          </cell>
          <cell r="AJ204">
            <v>4</v>
          </cell>
          <cell r="AL204">
            <v>4</v>
          </cell>
          <cell r="AM204">
            <v>4</v>
          </cell>
          <cell r="AN204">
            <v>4</v>
          </cell>
          <cell r="AO204">
            <v>4</v>
          </cell>
          <cell r="AP204">
            <v>4</v>
          </cell>
          <cell r="AQ204">
            <v>4</v>
          </cell>
          <cell r="AR204">
            <v>4</v>
          </cell>
          <cell r="AS204">
            <v>4</v>
          </cell>
          <cell r="AU204">
            <v>4</v>
          </cell>
          <cell r="AV204">
            <v>4</v>
          </cell>
          <cell r="AW204">
            <v>4</v>
          </cell>
          <cell r="AX204">
            <v>4</v>
          </cell>
          <cell r="AY204">
            <v>4</v>
          </cell>
          <cell r="AZ204">
            <v>4</v>
          </cell>
          <cell r="BA204">
            <v>4</v>
          </cell>
          <cell r="BB204">
            <v>4</v>
          </cell>
          <cell r="BC204" t="str">
            <v>Femenino</v>
          </cell>
          <cell r="BD204" t="str">
            <v>Unión Libre</v>
          </cell>
          <cell r="BE204" t="str">
            <v>Entre 1982 y 1994</v>
          </cell>
          <cell r="BF204" t="str">
            <v>Profesional</v>
          </cell>
          <cell r="BG204" t="str">
            <v>Arrendada</v>
          </cell>
          <cell r="BH204" t="str">
            <v>Ninguno (a)</v>
          </cell>
          <cell r="BP204">
            <v>1</v>
          </cell>
          <cell r="BU204" t="str">
            <v>sí</v>
          </cell>
          <cell r="BV204" t="str">
            <v>Bancos</v>
          </cell>
          <cell r="BX204">
            <v>10</v>
          </cell>
          <cell r="BY204">
            <v>10</v>
          </cell>
          <cell r="BZ204">
            <v>8</v>
          </cell>
          <cell r="CA204">
            <v>10</v>
          </cell>
          <cell r="CB204">
            <v>10</v>
          </cell>
          <cell r="CC204">
            <v>10</v>
          </cell>
          <cell r="CD204">
            <v>10</v>
          </cell>
          <cell r="CF204">
            <v>1</v>
          </cell>
          <cell r="CG204">
            <v>1</v>
          </cell>
          <cell r="CH204">
            <v>1</v>
          </cell>
          <cell r="CJ204">
            <v>1</v>
          </cell>
          <cell r="CK204">
            <v>1</v>
          </cell>
          <cell r="CL204">
            <v>1</v>
          </cell>
          <cell r="CN204" t="str">
            <v>Menos de 1 año</v>
          </cell>
          <cell r="CO204" t="str">
            <v>Contratista</v>
          </cell>
          <cell r="CP204" t="str">
            <v>FUNZA</v>
          </cell>
        </row>
        <row r="205">
          <cell r="C205">
            <v>1073506206</v>
          </cell>
          <cell r="D205" t="str">
            <v>02.05.2023 18:23</v>
          </cell>
          <cell r="E205" t="str">
            <v>03.05.2023 13:21</v>
          </cell>
          <cell r="F205" t="str">
            <v>Participación completa</v>
          </cell>
          <cell r="G205">
            <v>10</v>
          </cell>
          <cell r="H205">
            <v>7</v>
          </cell>
          <cell r="K205">
            <v>2</v>
          </cell>
          <cell r="L205">
            <v>2</v>
          </cell>
          <cell r="M205">
            <v>3</v>
          </cell>
          <cell r="N205">
            <v>3</v>
          </cell>
          <cell r="O205">
            <v>1</v>
          </cell>
          <cell r="P205">
            <v>3</v>
          </cell>
          <cell r="Q205">
            <v>2</v>
          </cell>
          <cell r="R205">
            <v>2</v>
          </cell>
          <cell r="T205">
            <v>3</v>
          </cell>
          <cell r="U205">
            <v>3</v>
          </cell>
          <cell r="V205">
            <v>1</v>
          </cell>
          <cell r="W205">
            <v>2</v>
          </cell>
          <cell r="X205">
            <v>2</v>
          </cell>
          <cell r="Y205">
            <v>2</v>
          </cell>
          <cell r="Z205">
            <v>3</v>
          </cell>
          <cell r="AA205">
            <v>3</v>
          </cell>
          <cell r="AC205">
            <v>2</v>
          </cell>
          <cell r="AD205">
            <v>3</v>
          </cell>
          <cell r="AE205">
            <v>2</v>
          </cell>
          <cell r="AF205">
            <v>3</v>
          </cell>
          <cell r="AG205">
            <v>2</v>
          </cell>
          <cell r="AH205">
            <v>3</v>
          </cell>
          <cell r="AI205">
            <v>3</v>
          </cell>
          <cell r="AJ205">
            <v>2</v>
          </cell>
          <cell r="AL205">
            <v>3</v>
          </cell>
          <cell r="AM205">
            <v>2</v>
          </cell>
          <cell r="AN205">
            <v>2</v>
          </cell>
          <cell r="AO205">
            <v>2</v>
          </cell>
          <cell r="AP205">
            <v>4</v>
          </cell>
          <cell r="AQ205">
            <v>4</v>
          </cell>
          <cell r="AR205">
            <v>3</v>
          </cell>
          <cell r="AS205">
            <v>2</v>
          </cell>
          <cell r="AU205">
            <v>3</v>
          </cell>
          <cell r="AV205">
            <v>3</v>
          </cell>
          <cell r="AW205">
            <v>3</v>
          </cell>
          <cell r="AX205">
            <v>3</v>
          </cell>
          <cell r="AY205">
            <v>2</v>
          </cell>
          <cell r="AZ205">
            <v>3</v>
          </cell>
          <cell r="BA205">
            <v>3</v>
          </cell>
          <cell r="BB205">
            <v>3</v>
          </cell>
          <cell r="BC205" t="str">
            <v>Femenino</v>
          </cell>
          <cell r="BD205" t="str">
            <v>Soltero (a)</v>
          </cell>
          <cell r="BE205" t="str">
            <v>Entre 1982 y 1994</v>
          </cell>
          <cell r="BF205" t="str">
            <v>Técnico / tecnólogo</v>
          </cell>
          <cell r="BG205" t="str">
            <v>Arrendada</v>
          </cell>
          <cell r="BH205" t="str">
            <v>Ninguno (a)</v>
          </cell>
          <cell r="BO205">
            <v>1</v>
          </cell>
          <cell r="BU205" t="str">
            <v>no</v>
          </cell>
          <cell r="BV205" t="str">
            <v>Fondo de empleados</v>
          </cell>
          <cell r="BX205">
            <v>1</v>
          </cell>
          <cell r="BY205">
            <v>10</v>
          </cell>
          <cell r="BZ205">
            <v>10</v>
          </cell>
          <cell r="CA205">
            <v>10</v>
          </cell>
          <cell r="CB205">
            <v>10</v>
          </cell>
          <cell r="CC205">
            <v>10</v>
          </cell>
          <cell r="CD205">
            <v>7</v>
          </cell>
          <cell r="CF205">
            <v>2</v>
          </cell>
          <cell r="CG205">
            <v>2</v>
          </cell>
          <cell r="CH205">
            <v>1</v>
          </cell>
          <cell r="CJ205">
            <v>1</v>
          </cell>
          <cell r="CK205">
            <v>1</v>
          </cell>
          <cell r="CL205">
            <v>1</v>
          </cell>
          <cell r="CN205" t="str">
            <v>Entre 1 y 5 años</v>
          </cell>
          <cell r="CO205" t="str">
            <v>Contratista</v>
          </cell>
          <cell r="CP205" t="str">
            <v>FUNZA</v>
          </cell>
        </row>
        <row r="206">
          <cell r="C206">
            <v>1073509632</v>
          </cell>
          <cell r="D206" t="str">
            <v>02.05.2023 18:36</v>
          </cell>
          <cell r="E206" t="str">
            <v>02.05.2023 18:42</v>
          </cell>
          <cell r="F206" t="str">
            <v>Participación completa</v>
          </cell>
          <cell r="G206">
            <v>10</v>
          </cell>
          <cell r="H206">
            <v>10</v>
          </cell>
          <cell r="K206">
            <v>4</v>
          </cell>
          <cell r="L206">
            <v>4</v>
          </cell>
          <cell r="M206">
            <v>4</v>
          </cell>
          <cell r="N206">
            <v>4</v>
          </cell>
          <cell r="O206">
            <v>4</v>
          </cell>
          <cell r="P206">
            <v>4</v>
          </cell>
          <cell r="Q206">
            <v>4</v>
          </cell>
          <cell r="R206">
            <v>4</v>
          </cell>
          <cell r="T206">
            <v>4</v>
          </cell>
          <cell r="U206">
            <v>4</v>
          </cell>
          <cell r="V206">
            <v>3</v>
          </cell>
          <cell r="W206">
            <v>4</v>
          </cell>
          <cell r="X206">
            <v>4</v>
          </cell>
          <cell r="Y206">
            <v>4</v>
          </cell>
          <cell r="Z206">
            <v>4</v>
          </cell>
          <cell r="AA206">
            <v>3</v>
          </cell>
          <cell r="AC206">
            <v>4</v>
          </cell>
          <cell r="AD206">
            <v>4</v>
          </cell>
          <cell r="AE206">
            <v>3</v>
          </cell>
          <cell r="AF206">
            <v>4</v>
          </cell>
          <cell r="AG206">
            <v>4</v>
          </cell>
          <cell r="AH206">
            <v>4</v>
          </cell>
          <cell r="AI206">
            <v>4</v>
          </cell>
          <cell r="AJ206">
            <v>3</v>
          </cell>
          <cell r="AL206">
            <v>4</v>
          </cell>
          <cell r="AM206">
            <v>4</v>
          </cell>
          <cell r="AN206">
            <v>4</v>
          </cell>
          <cell r="AO206">
            <v>4</v>
          </cell>
          <cell r="AP206">
            <v>4</v>
          </cell>
          <cell r="AQ206">
            <v>4</v>
          </cell>
          <cell r="AR206">
            <v>4</v>
          </cell>
          <cell r="AS206">
            <v>4</v>
          </cell>
          <cell r="AU206">
            <v>4</v>
          </cell>
          <cell r="AV206">
            <v>4</v>
          </cell>
          <cell r="AW206">
            <v>4</v>
          </cell>
          <cell r="AX206">
            <v>3</v>
          </cell>
          <cell r="AY206">
            <v>4</v>
          </cell>
          <cell r="AZ206">
            <v>4</v>
          </cell>
          <cell r="BA206">
            <v>4</v>
          </cell>
          <cell r="BB206">
            <v>4</v>
          </cell>
          <cell r="BC206" t="str">
            <v>Masculino</v>
          </cell>
          <cell r="BD206" t="str">
            <v>Soltero (a)</v>
          </cell>
          <cell r="BE206" t="str">
            <v>Entre 1982 y 1994</v>
          </cell>
          <cell r="BF206" t="str">
            <v>Técnico / tecnólogo</v>
          </cell>
          <cell r="BG206" t="str">
            <v>Propia</v>
          </cell>
          <cell r="BH206" t="str">
            <v>Ninguno (a)</v>
          </cell>
          <cell r="BS206">
            <v>1</v>
          </cell>
          <cell r="BU206" t="str">
            <v>no</v>
          </cell>
          <cell r="BV206" t="str">
            <v>Amigos o familiares</v>
          </cell>
          <cell r="BX206">
            <v>10</v>
          </cell>
          <cell r="BY206">
            <v>10</v>
          </cell>
          <cell r="BZ206">
            <v>10</v>
          </cell>
          <cell r="CA206">
            <v>10</v>
          </cell>
          <cell r="CB206">
            <v>10</v>
          </cell>
          <cell r="CC206">
            <v>7</v>
          </cell>
          <cell r="CD206">
            <v>10</v>
          </cell>
          <cell r="CF206">
            <v>1</v>
          </cell>
          <cell r="CG206">
            <v>2</v>
          </cell>
          <cell r="CH206">
            <v>2</v>
          </cell>
          <cell r="CJ206">
            <v>1</v>
          </cell>
          <cell r="CK206">
            <v>2</v>
          </cell>
          <cell r="CL206">
            <v>2</v>
          </cell>
          <cell r="CN206" t="str">
            <v>Entre 1 y 5 años</v>
          </cell>
          <cell r="CO206" t="str">
            <v>Contratista</v>
          </cell>
          <cell r="CP206" t="str">
            <v>FUNZA</v>
          </cell>
        </row>
        <row r="207">
          <cell r="C207">
            <v>1073509352</v>
          </cell>
          <cell r="D207" t="str">
            <v>02.05.2023 18:55</v>
          </cell>
          <cell r="E207" t="str">
            <v>02.05.2023 19:19</v>
          </cell>
          <cell r="F207" t="str">
            <v>Participación completa</v>
          </cell>
          <cell r="G207">
            <v>10</v>
          </cell>
          <cell r="H207">
            <v>10</v>
          </cell>
          <cell r="K207">
            <v>4</v>
          </cell>
          <cell r="L207">
            <v>4</v>
          </cell>
          <cell r="M207">
            <v>4</v>
          </cell>
          <cell r="N207">
            <v>4</v>
          </cell>
          <cell r="O207">
            <v>3</v>
          </cell>
          <cell r="P207">
            <v>2</v>
          </cell>
          <cell r="Q207">
            <v>3</v>
          </cell>
          <cell r="R207">
            <v>4</v>
          </cell>
          <cell r="T207">
            <v>2</v>
          </cell>
          <cell r="U207">
            <v>4</v>
          </cell>
          <cell r="V207">
            <v>4</v>
          </cell>
          <cell r="W207">
            <v>4</v>
          </cell>
          <cell r="X207">
            <v>4</v>
          </cell>
          <cell r="Y207">
            <v>3</v>
          </cell>
          <cell r="Z207">
            <v>4</v>
          </cell>
          <cell r="AA207">
            <v>3</v>
          </cell>
          <cell r="AC207">
            <v>3</v>
          </cell>
          <cell r="AD207">
            <v>4</v>
          </cell>
          <cell r="AE207">
            <v>3</v>
          </cell>
          <cell r="AF207">
            <v>4</v>
          </cell>
          <cell r="AG207">
            <v>3</v>
          </cell>
          <cell r="AH207">
            <v>3</v>
          </cell>
          <cell r="AI207">
            <v>4</v>
          </cell>
          <cell r="AJ207">
            <v>3</v>
          </cell>
          <cell r="AL207">
            <v>4</v>
          </cell>
          <cell r="AM207">
            <v>3</v>
          </cell>
          <cell r="AN207">
            <v>4</v>
          </cell>
          <cell r="AO207">
            <v>4</v>
          </cell>
          <cell r="AP207">
            <v>3</v>
          </cell>
          <cell r="AQ207">
            <v>4</v>
          </cell>
          <cell r="AR207">
            <v>4</v>
          </cell>
          <cell r="AS207">
            <v>4</v>
          </cell>
          <cell r="AU207">
            <v>3</v>
          </cell>
          <cell r="AV207">
            <v>4</v>
          </cell>
          <cell r="AW207">
            <v>3</v>
          </cell>
          <cell r="AX207">
            <v>3</v>
          </cell>
          <cell r="AY207">
            <v>3</v>
          </cell>
          <cell r="AZ207">
            <v>3</v>
          </cell>
          <cell r="BA207">
            <v>3</v>
          </cell>
          <cell r="BB207">
            <v>3</v>
          </cell>
          <cell r="BC207" t="str">
            <v>Masculino</v>
          </cell>
          <cell r="BD207" t="str">
            <v>Soltero (a)</v>
          </cell>
          <cell r="BE207" t="str">
            <v>Entre 1982 y 1994</v>
          </cell>
          <cell r="BF207" t="str">
            <v>Especialización / Maestria</v>
          </cell>
          <cell r="BG207" t="str">
            <v>Propia</v>
          </cell>
          <cell r="BH207" t="str">
            <v>Ninguno (a)</v>
          </cell>
          <cell r="BO207">
            <v>1</v>
          </cell>
          <cell r="BR207">
            <v>1</v>
          </cell>
          <cell r="BU207" t="str">
            <v>no</v>
          </cell>
          <cell r="BV207" t="str">
            <v>Amigos o familiares</v>
          </cell>
          <cell r="BX207">
            <v>1</v>
          </cell>
          <cell r="BY207">
            <v>10</v>
          </cell>
          <cell r="BZ207">
            <v>1</v>
          </cell>
          <cell r="CA207">
            <v>5</v>
          </cell>
          <cell r="CB207">
            <v>1</v>
          </cell>
          <cell r="CC207">
            <v>1</v>
          </cell>
          <cell r="CD207">
            <v>1</v>
          </cell>
          <cell r="CF207">
            <v>1</v>
          </cell>
          <cell r="CG207">
            <v>1</v>
          </cell>
          <cell r="CH207">
            <v>1</v>
          </cell>
          <cell r="CJ207">
            <v>1</v>
          </cell>
          <cell r="CK207">
            <v>2</v>
          </cell>
          <cell r="CL207">
            <v>1</v>
          </cell>
          <cell r="CN207" t="str">
            <v>Entre 1 y 5 años</v>
          </cell>
          <cell r="CO207" t="str">
            <v>Contratista</v>
          </cell>
          <cell r="CP207" t="str">
            <v>FUNZA</v>
          </cell>
        </row>
        <row r="208">
          <cell r="C208">
            <v>1053776539</v>
          </cell>
          <cell r="D208" t="str">
            <v>02.05.2023 19:00</v>
          </cell>
          <cell r="E208" t="str">
            <v>02.05.2023 19:24</v>
          </cell>
          <cell r="F208" t="str">
            <v>Participación completa</v>
          </cell>
          <cell r="G208">
            <v>10</v>
          </cell>
          <cell r="H208">
            <v>10</v>
          </cell>
          <cell r="I208" t="str">
            <v>Totalmente agradecida con la Administración municipal por la oportunidad</v>
          </cell>
          <cell r="K208">
            <v>4</v>
          </cell>
          <cell r="L208">
            <v>4</v>
          </cell>
          <cell r="M208">
            <v>4</v>
          </cell>
          <cell r="N208">
            <v>4</v>
          </cell>
          <cell r="O208">
            <v>3</v>
          </cell>
          <cell r="P208">
            <v>3</v>
          </cell>
          <cell r="Q208">
            <v>4</v>
          </cell>
          <cell r="R208">
            <v>4</v>
          </cell>
          <cell r="T208">
            <v>3</v>
          </cell>
          <cell r="U208">
            <v>3</v>
          </cell>
          <cell r="V208">
            <v>4</v>
          </cell>
          <cell r="W208">
            <v>3</v>
          </cell>
          <cell r="X208">
            <v>3</v>
          </cell>
          <cell r="Y208">
            <v>3</v>
          </cell>
          <cell r="Z208">
            <v>3</v>
          </cell>
          <cell r="AA208">
            <v>3</v>
          </cell>
          <cell r="AC208">
            <v>3</v>
          </cell>
          <cell r="AD208">
            <v>4</v>
          </cell>
          <cell r="AE208">
            <v>4</v>
          </cell>
          <cell r="AF208">
            <v>4</v>
          </cell>
          <cell r="AG208">
            <v>3</v>
          </cell>
          <cell r="AH208">
            <v>3</v>
          </cell>
          <cell r="AI208">
            <v>3</v>
          </cell>
          <cell r="AJ208">
            <v>3</v>
          </cell>
          <cell r="AL208">
            <v>3</v>
          </cell>
          <cell r="AM208">
            <v>3</v>
          </cell>
          <cell r="AN208">
            <v>3</v>
          </cell>
          <cell r="AO208">
            <v>4</v>
          </cell>
          <cell r="AP208">
            <v>3</v>
          </cell>
          <cell r="AQ208">
            <v>4</v>
          </cell>
          <cell r="AR208">
            <v>4</v>
          </cell>
          <cell r="AS208">
            <v>4</v>
          </cell>
          <cell r="AU208">
            <v>3</v>
          </cell>
          <cell r="AV208">
            <v>4</v>
          </cell>
          <cell r="AW208">
            <v>3</v>
          </cell>
          <cell r="AX208">
            <v>4</v>
          </cell>
          <cell r="AY208">
            <v>2</v>
          </cell>
          <cell r="AZ208">
            <v>3</v>
          </cell>
          <cell r="BA208">
            <v>3</v>
          </cell>
          <cell r="BB208">
            <v>4</v>
          </cell>
          <cell r="BC208" t="str">
            <v>Femenino</v>
          </cell>
          <cell r="BD208" t="str">
            <v>Soltero (a)</v>
          </cell>
          <cell r="BE208" t="str">
            <v>Entre 1982 y 1994</v>
          </cell>
          <cell r="BF208" t="str">
            <v>Especialización / Maestria</v>
          </cell>
          <cell r="BG208" t="str">
            <v>Arrendada</v>
          </cell>
          <cell r="BH208">
            <v>1</v>
          </cell>
          <cell r="BI208" t="str">
            <v>Entre 2 y 6 años</v>
          </cell>
          <cell r="BO208">
            <v>1</v>
          </cell>
          <cell r="BU208" t="str">
            <v>no</v>
          </cell>
          <cell r="BV208" t="str">
            <v>Amigos o familiares</v>
          </cell>
          <cell r="BX208">
            <v>1</v>
          </cell>
          <cell r="BY208">
            <v>10</v>
          </cell>
          <cell r="BZ208">
            <v>10</v>
          </cell>
          <cell r="CA208">
            <v>5</v>
          </cell>
          <cell r="CB208">
            <v>9</v>
          </cell>
          <cell r="CC208">
            <v>9</v>
          </cell>
          <cell r="CD208">
            <v>8</v>
          </cell>
          <cell r="CF208">
            <v>2</v>
          </cell>
          <cell r="CG208">
            <v>3</v>
          </cell>
          <cell r="CH208">
            <v>3</v>
          </cell>
          <cell r="CJ208">
            <v>1</v>
          </cell>
          <cell r="CK208">
            <v>3</v>
          </cell>
          <cell r="CL208">
            <v>4</v>
          </cell>
          <cell r="CN208" t="str">
            <v>Entre 1 y 5 años</v>
          </cell>
          <cell r="CO208" t="str">
            <v>Libre Nombramiento</v>
          </cell>
          <cell r="CP208" t="str">
            <v>FUNZA</v>
          </cell>
        </row>
        <row r="209">
          <cell r="C209">
            <v>1073516377</v>
          </cell>
          <cell r="D209" t="str">
            <v>02.05.2023 19:12</v>
          </cell>
          <cell r="E209" t="str">
            <v>02.05.2023 19:24</v>
          </cell>
          <cell r="F209" t="str">
            <v>Participación completa</v>
          </cell>
          <cell r="G209">
            <v>10</v>
          </cell>
          <cell r="H209">
            <v>10</v>
          </cell>
          <cell r="K209">
            <v>4</v>
          </cell>
          <cell r="L209">
            <v>4</v>
          </cell>
          <cell r="M209">
            <v>4</v>
          </cell>
          <cell r="N209">
            <v>4</v>
          </cell>
          <cell r="O209">
            <v>2</v>
          </cell>
          <cell r="P209">
            <v>4</v>
          </cell>
          <cell r="Q209">
            <v>3</v>
          </cell>
          <cell r="R209">
            <v>4</v>
          </cell>
          <cell r="T209">
            <v>3</v>
          </cell>
          <cell r="U209">
            <v>4</v>
          </cell>
          <cell r="V209">
            <v>4</v>
          </cell>
          <cell r="W209">
            <v>4</v>
          </cell>
          <cell r="X209">
            <v>3</v>
          </cell>
          <cell r="Y209">
            <v>3</v>
          </cell>
          <cell r="Z209">
            <v>3</v>
          </cell>
          <cell r="AA209">
            <v>4</v>
          </cell>
          <cell r="AC209">
            <v>3</v>
          </cell>
          <cell r="AD209">
            <v>3</v>
          </cell>
          <cell r="AE209">
            <v>4</v>
          </cell>
          <cell r="AF209">
            <v>3</v>
          </cell>
          <cell r="AG209">
            <v>3</v>
          </cell>
          <cell r="AH209">
            <v>3</v>
          </cell>
          <cell r="AI209">
            <v>4</v>
          </cell>
          <cell r="AJ209">
            <v>3</v>
          </cell>
          <cell r="AL209">
            <v>4</v>
          </cell>
          <cell r="AM209">
            <v>3</v>
          </cell>
          <cell r="AN209">
            <v>4</v>
          </cell>
          <cell r="AO209">
            <v>4</v>
          </cell>
          <cell r="AP209">
            <v>4</v>
          </cell>
          <cell r="AQ209">
            <v>4</v>
          </cell>
          <cell r="AR209">
            <v>4</v>
          </cell>
          <cell r="AS209">
            <v>4</v>
          </cell>
          <cell r="AU209">
            <v>3</v>
          </cell>
          <cell r="AV209">
            <v>4</v>
          </cell>
          <cell r="AW209">
            <v>4</v>
          </cell>
          <cell r="AX209">
            <v>4</v>
          </cell>
          <cell r="AY209">
            <v>4</v>
          </cell>
          <cell r="AZ209">
            <v>4</v>
          </cell>
          <cell r="BA209">
            <v>4</v>
          </cell>
          <cell r="BB209">
            <v>4</v>
          </cell>
          <cell r="BC209" t="str">
            <v>Femenino</v>
          </cell>
          <cell r="BD209" t="str">
            <v>Soltero (a)</v>
          </cell>
          <cell r="BE209" t="str">
            <v>Después de 1995</v>
          </cell>
          <cell r="BF209" t="str">
            <v>Profesional</v>
          </cell>
          <cell r="BG209" t="str">
            <v>Arrendada</v>
          </cell>
          <cell r="BH209" t="str">
            <v>Ninguno (a)</v>
          </cell>
          <cell r="BR209">
            <v>1</v>
          </cell>
          <cell r="BU209" t="str">
            <v>sí</v>
          </cell>
          <cell r="BV209" t="str">
            <v>Bancos</v>
          </cell>
          <cell r="BX209">
            <v>1</v>
          </cell>
          <cell r="BY209">
            <v>10</v>
          </cell>
          <cell r="BZ209">
            <v>10</v>
          </cell>
          <cell r="CA209">
            <v>8</v>
          </cell>
          <cell r="CB209">
            <v>10</v>
          </cell>
          <cell r="CC209">
            <v>10</v>
          </cell>
          <cell r="CD209">
            <v>10</v>
          </cell>
          <cell r="CF209">
            <v>2</v>
          </cell>
          <cell r="CG209">
            <v>2</v>
          </cell>
          <cell r="CH209">
            <v>2</v>
          </cell>
          <cell r="CJ209">
            <v>2</v>
          </cell>
          <cell r="CK209">
            <v>2</v>
          </cell>
          <cell r="CL209">
            <v>2</v>
          </cell>
          <cell r="CN209" t="str">
            <v>Entre 6 y 10 años</v>
          </cell>
          <cell r="CO209" t="str">
            <v>Contratista</v>
          </cell>
          <cell r="CP209" t="str">
            <v>FUNZA</v>
          </cell>
        </row>
        <row r="210">
          <cell r="C210">
            <v>33378787</v>
          </cell>
          <cell r="D210" t="str">
            <v>02.05.2023 19:17</v>
          </cell>
          <cell r="E210" t="str">
            <v>02.05.2023 19:42</v>
          </cell>
          <cell r="F210" t="str">
            <v>Participación completa</v>
          </cell>
          <cell r="G210">
            <v>10</v>
          </cell>
          <cell r="H210">
            <v>8</v>
          </cell>
          <cell r="K210">
            <v>4</v>
          </cell>
          <cell r="L210">
            <v>4</v>
          </cell>
          <cell r="M210">
            <v>4</v>
          </cell>
          <cell r="N210">
            <v>3</v>
          </cell>
          <cell r="O210">
            <v>2</v>
          </cell>
          <cell r="P210">
            <v>3</v>
          </cell>
          <cell r="Q210">
            <v>4</v>
          </cell>
          <cell r="R210">
            <v>3</v>
          </cell>
          <cell r="T210">
            <v>3</v>
          </cell>
          <cell r="U210">
            <v>4</v>
          </cell>
          <cell r="V210">
            <v>4</v>
          </cell>
          <cell r="W210">
            <v>3</v>
          </cell>
          <cell r="X210">
            <v>3</v>
          </cell>
          <cell r="Y210">
            <v>2</v>
          </cell>
          <cell r="Z210">
            <v>3</v>
          </cell>
          <cell r="AA210">
            <v>4</v>
          </cell>
          <cell r="AC210">
            <v>2</v>
          </cell>
          <cell r="AD210">
            <v>3</v>
          </cell>
          <cell r="AE210">
            <v>4</v>
          </cell>
          <cell r="AF210">
            <v>4</v>
          </cell>
          <cell r="AG210">
            <v>3</v>
          </cell>
          <cell r="AH210">
            <v>2</v>
          </cell>
          <cell r="AI210">
            <v>2</v>
          </cell>
          <cell r="AJ210">
            <v>2</v>
          </cell>
          <cell r="AL210">
            <v>2</v>
          </cell>
          <cell r="AM210">
            <v>3</v>
          </cell>
          <cell r="AN210">
            <v>2</v>
          </cell>
          <cell r="AO210">
            <v>3</v>
          </cell>
          <cell r="AP210">
            <v>3</v>
          </cell>
          <cell r="AQ210">
            <v>3</v>
          </cell>
          <cell r="AR210">
            <v>4</v>
          </cell>
          <cell r="AS210">
            <v>4</v>
          </cell>
          <cell r="AU210">
            <v>3</v>
          </cell>
          <cell r="AV210">
            <v>4</v>
          </cell>
          <cell r="AW210">
            <v>3</v>
          </cell>
          <cell r="AX210">
            <v>4</v>
          </cell>
          <cell r="AY210">
            <v>3</v>
          </cell>
          <cell r="AZ210">
            <v>2</v>
          </cell>
          <cell r="BA210">
            <v>4</v>
          </cell>
          <cell r="BB210">
            <v>3</v>
          </cell>
          <cell r="BC210" t="str">
            <v>Femenino</v>
          </cell>
          <cell r="BD210" t="str">
            <v>Unión Libre</v>
          </cell>
          <cell r="BE210" t="str">
            <v>Entre 1982 y 1994</v>
          </cell>
          <cell r="BF210" t="str">
            <v>Profesional</v>
          </cell>
          <cell r="BG210" t="str">
            <v>Propia</v>
          </cell>
          <cell r="BH210">
            <v>2</v>
          </cell>
          <cell r="BI210" t="str">
            <v>Entre 12 y 18 años</v>
          </cell>
          <cell r="BJ210" t="str">
            <v>Entre 12 y 18 años</v>
          </cell>
          <cell r="BP210">
            <v>1</v>
          </cell>
          <cell r="BU210" t="str">
            <v>sí</v>
          </cell>
          <cell r="BV210" t="str">
            <v>Bancos</v>
          </cell>
          <cell r="BX210">
            <v>1</v>
          </cell>
          <cell r="BY210">
            <v>10</v>
          </cell>
          <cell r="BZ210">
            <v>5</v>
          </cell>
          <cell r="CA210">
            <v>5</v>
          </cell>
          <cell r="CB210">
            <v>10</v>
          </cell>
          <cell r="CC210">
            <v>8</v>
          </cell>
          <cell r="CD210">
            <v>10</v>
          </cell>
          <cell r="CF210">
            <v>1</v>
          </cell>
          <cell r="CG210">
            <v>1</v>
          </cell>
          <cell r="CH210">
            <v>1</v>
          </cell>
          <cell r="CJ210">
            <v>1</v>
          </cell>
          <cell r="CK210">
            <v>1</v>
          </cell>
          <cell r="CL210">
            <v>1</v>
          </cell>
          <cell r="CN210" t="str">
            <v>Menos de 1 año</v>
          </cell>
          <cell r="CO210" t="str">
            <v>Contratista</v>
          </cell>
          <cell r="CP210" t="str">
            <v>FUNZA</v>
          </cell>
        </row>
        <row r="211">
          <cell r="C211">
            <v>1192922611</v>
          </cell>
          <cell r="D211" t="str">
            <v>02.05.2023 19:29</v>
          </cell>
          <cell r="E211" t="str">
            <v>02.05.2023 19:36</v>
          </cell>
          <cell r="F211" t="str">
            <v>Participación completa</v>
          </cell>
          <cell r="G211">
            <v>10</v>
          </cell>
          <cell r="H211">
            <v>9</v>
          </cell>
          <cell r="I211" t="str">
            <v>No.</v>
          </cell>
          <cell r="K211">
            <v>4</v>
          </cell>
          <cell r="L211">
            <v>4</v>
          </cell>
          <cell r="M211">
            <v>4</v>
          </cell>
          <cell r="N211">
            <v>4</v>
          </cell>
          <cell r="O211">
            <v>3</v>
          </cell>
          <cell r="P211">
            <v>4</v>
          </cell>
          <cell r="Q211">
            <v>4</v>
          </cell>
          <cell r="R211">
            <v>4</v>
          </cell>
          <cell r="T211">
            <v>4</v>
          </cell>
          <cell r="U211">
            <v>4</v>
          </cell>
          <cell r="V211">
            <v>4</v>
          </cell>
          <cell r="W211">
            <v>4</v>
          </cell>
          <cell r="X211">
            <v>3</v>
          </cell>
          <cell r="Y211">
            <v>4</v>
          </cell>
          <cell r="Z211">
            <v>4</v>
          </cell>
          <cell r="AA211">
            <v>3</v>
          </cell>
          <cell r="AC211">
            <v>3</v>
          </cell>
          <cell r="AD211">
            <v>4</v>
          </cell>
          <cell r="AE211">
            <v>4</v>
          </cell>
          <cell r="AF211">
            <v>3</v>
          </cell>
          <cell r="AG211">
            <v>4</v>
          </cell>
          <cell r="AH211">
            <v>4</v>
          </cell>
          <cell r="AI211">
            <v>4</v>
          </cell>
          <cell r="AJ211">
            <v>4</v>
          </cell>
          <cell r="AL211">
            <v>4</v>
          </cell>
          <cell r="AM211">
            <v>3</v>
          </cell>
          <cell r="AN211">
            <v>4</v>
          </cell>
          <cell r="AO211">
            <v>4</v>
          </cell>
          <cell r="AP211">
            <v>4</v>
          </cell>
          <cell r="AQ211">
            <v>4</v>
          </cell>
          <cell r="AR211">
            <v>4</v>
          </cell>
          <cell r="AS211">
            <v>4</v>
          </cell>
          <cell r="AU211">
            <v>4</v>
          </cell>
          <cell r="AV211">
            <v>3</v>
          </cell>
          <cell r="AW211">
            <v>4</v>
          </cell>
          <cell r="AX211">
            <v>4</v>
          </cell>
          <cell r="AY211">
            <v>4</v>
          </cell>
          <cell r="AZ211">
            <v>4</v>
          </cell>
          <cell r="BA211">
            <v>4</v>
          </cell>
          <cell r="BB211">
            <v>4</v>
          </cell>
          <cell r="BC211" t="str">
            <v>Femenino</v>
          </cell>
          <cell r="BD211" t="str">
            <v>Soltero (a)</v>
          </cell>
          <cell r="BE211" t="str">
            <v>Después de 1995</v>
          </cell>
          <cell r="BF211" t="str">
            <v>Estudiante universitario</v>
          </cell>
          <cell r="BG211" t="str">
            <v>Propia</v>
          </cell>
          <cell r="BH211" t="str">
            <v>Ninguno (a)</v>
          </cell>
          <cell r="BR211">
            <v>1</v>
          </cell>
          <cell r="BT211">
            <v>1</v>
          </cell>
          <cell r="BU211" t="str">
            <v>no</v>
          </cell>
          <cell r="BV211" t="str">
            <v>Bancos</v>
          </cell>
          <cell r="BX211">
            <v>1</v>
          </cell>
          <cell r="BY211">
            <v>10</v>
          </cell>
          <cell r="BZ211">
            <v>10</v>
          </cell>
          <cell r="CA211">
            <v>10</v>
          </cell>
          <cell r="CB211">
            <v>10</v>
          </cell>
          <cell r="CC211">
            <v>9</v>
          </cell>
          <cell r="CD211">
            <v>5</v>
          </cell>
          <cell r="CF211">
            <v>1</v>
          </cell>
          <cell r="CG211">
            <v>1</v>
          </cell>
          <cell r="CH211">
            <v>2</v>
          </cell>
          <cell r="CJ211">
            <v>1</v>
          </cell>
          <cell r="CK211">
            <v>3</v>
          </cell>
          <cell r="CL211">
            <v>3</v>
          </cell>
          <cell r="CN211" t="str">
            <v>Entre 1 y 5 años</v>
          </cell>
          <cell r="CO211" t="str">
            <v>Contratista</v>
          </cell>
          <cell r="CP211" t="str">
            <v>FUNZA</v>
          </cell>
        </row>
        <row r="212">
          <cell r="C212">
            <v>1192755785</v>
          </cell>
          <cell r="D212" t="str">
            <v>02.05.2023 19:30</v>
          </cell>
          <cell r="E212" t="str">
            <v>02.05.2023 19:40</v>
          </cell>
          <cell r="F212" t="str">
            <v>Participación completa</v>
          </cell>
          <cell r="G212">
            <v>9</v>
          </cell>
          <cell r="H212">
            <v>8</v>
          </cell>
          <cell r="I212" t="str">
            <v>Ninguno</v>
          </cell>
          <cell r="K212">
            <v>3</v>
          </cell>
          <cell r="L212">
            <v>3</v>
          </cell>
          <cell r="M212">
            <v>3</v>
          </cell>
          <cell r="N212">
            <v>3</v>
          </cell>
          <cell r="O212">
            <v>3</v>
          </cell>
          <cell r="P212">
            <v>2</v>
          </cell>
          <cell r="Q212">
            <v>3</v>
          </cell>
          <cell r="R212">
            <v>2</v>
          </cell>
          <cell r="T212">
            <v>2</v>
          </cell>
          <cell r="U212">
            <v>3</v>
          </cell>
          <cell r="V212">
            <v>2</v>
          </cell>
          <cell r="W212">
            <v>3</v>
          </cell>
          <cell r="X212">
            <v>2</v>
          </cell>
          <cell r="Y212">
            <v>3</v>
          </cell>
          <cell r="Z212">
            <v>3</v>
          </cell>
          <cell r="AA212">
            <v>2</v>
          </cell>
          <cell r="AC212">
            <v>2</v>
          </cell>
          <cell r="AD212">
            <v>3</v>
          </cell>
          <cell r="AE212">
            <v>3</v>
          </cell>
          <cell r="AF212">
            <v>2</v>
          </cell>
          <cell r="AG212">
            <v>3</v>
          </cell>
          <cell r="AH212">
            <v>3</v>
          </cell>
          <cell r="AI212">
            <v>3</v>
          </cell>
          <cell r="AJ212">
            <v>3</v>
          </cell>
          <cell r="AL212">
            <v>3</v>
          </cell>
          <cell r="AM212">
            <v>4</v>
          </cell>
          <cell r="AN212">
            <v>3</v>
          </cell>
          <cell r="AO212">
            <v>3</v>
          </cell>
          <cell r="AP212">
            <v>3</v>
          </cell>
          <cell r="AQ212">
            <v>1</v>
          </cell>
          <cell r="AR212">
            <v>3</v>
          </cell>
          <cell r="AS212">
            <v>3</v>
          </cell>
          <cell r="AU212">
            <v>2</v>
          </cell>
          <cell r="AV212">
            <v>2</v>
          </cell>
          <cell r="AW212">
            <v>3</v>
          </cell>
          <cell r="AX212">
            <v>3</v>
          </cell>
          <cell r="AY212">
            <v>3</v>
          </cell>
          <cell r="AZ212">
            <v>2</v>
          </cell>
          <cell r="BA212">
            <v>3</v>
          </cell>
          <cell r="BB212">
            <v>3</v>
          </cell>
          <cell r="BC212" t="str">
            <v>Masculino</v>
          </cell>
          <cell r="BD212" t="str">
            <v>Soltero (a)</v>
          </cell>
          <cell r="BE212" t="str">
            <v>Después de 1995</v>
          </cell>
          <cell r="BF212" t="str">
            <v>Profesional</v>
          </cell>
          <cell r="BG212" t="str">
            <v>Propia</v>
          </cell>
          <cell r="BH212" t="str">
            <v>Ninguno (a)</v>
          </cell>
          <cell r="BR212">
            <v>1</v>
          </cell>
          <cell r="BS212">
            <v>1</v>
          </cell>
          <cell r="BU212" t="str">
            <v>sí</v>
          </cell>
          <cell r="BV212" t="str">
            <v>Fondo de empleados</v>
          </cell>
          <cell r="BX212">
            <v>1</v>
          </cell>
          <cell r="BY212">
            <v>5</v>
          </cell>
          <cell r="BZ212">
            <v>10</v>
          </cell>
          <cell r="CA212">
            <v>10</v>
          </cell>
          <cell r="CB212">
            <v>10</v>
          </cell>
          <cell r="CC212">
            <v>5</v>
          </cell>
          <cell r="CD212">
            <v>10</v>
          </cell>
          <cell r="CF212">
            <v>3</v>
          </cell>
          <cell r="CG212">
            <v>4</v>
          </cell>
          <cell r="CH212">
            <v>4</v>
          </cell>
          <cell r="CJ212">
            <v>4</v>
          </cell>
          <cell r="CK212">
            <v>4</v>
          </cell>
          <cell r="CL212">
            <v>4</v>
          </cell>
          <cell r="CN212" t="str">
            <v>Menos de 1 año</v>
          </cell>
          <cell r="CO212" t="str">
            <v>Contratista</v>
          </cell>
          <cell r="CP212" t="str">
            <v>FUNZA</v>
          </cell>
        </row>
        <row r="213">
          <cell r="C213">
            <v>80051887</v>
          </cell>
          <cell r="D213" t="str">
            <v>02.05.2023 19:56</v>
          </cell>
          <cell r="E213" t="str">
            <v>02.05.2023 20:15</v>
          </cell>
          <cell r="F213" t="str">
            <v>Participación completa</v>
          </cell>
          <cell r="G213">
            <v>10</v>
          </cell>
          <cell r="H213">
            <v>10</v>
          </cell>
          <cell r="I213" t="str">
            <v>me encuentro a gusto con mi trabajo y sobre todo con la administración municipal, gracias a un gobierno cercano a la gente que refleja esa unión entre las políticas y quienes las ejecutamos a través de los programas al servicio de la comunidad</v>
          </cell>
          <cell r="K213">
            <v>4</v>
          </cell>
          <cell r="L213">
            <v>4</v>
          </cell>
          <cell r="M213">
            <v>4</v>
          </cell>
          <cell r="N213">
            <v>4</v>
          </cell>
          <cell r="O213">
            <v>4</v>
          </cell>
          <cell r="P213">
            <v>2</v>
          </cell>
          <cell r="Q213">
            <v>4</v>
          </cell>
          <cell r="R213">
            <v>4</v>
          </cell>
          <cell r="T213">
            <v>4</v>
          </cell>
          <cell r="U213">
            <v>4</v>
          </cell>
          <cell r="V213">
            <v>4</v>
          </cell>
          <cell r="W213">
            <v>4</v>
          </cell>
          <cell r="X213">
            <v>4</v>
          </cell>
          <cell r="Y213">
            <v>4</v>
          </cell>
          <cell r="Z213">
            <v>4</v>
          </cell>
          <cell r="AA213">
            <v>4</v>
          </cell>
          <cell r="AC213">
            <v>4</v>
          </cell>
          <cell r="AD213">
            <v>4</v>
          </cell>
          <cell r="AE213">
            <v>4</v>
          </cell>
          <cell r="AF213">
            <v>4</v>
          </cell>
          <cell r="AG213">
            <v>4</v>
          </cell>
          <cell r="AH213">
            <v>4</v>
          </cell>
          <cell r="AI213">
            <v>4</v>
          </cell>
          <cell r="AJ213">
            <v>4</v>
          </cell>
          <cell r="AL213">
            <v>4</v>
          </cell>
          <cell r="AM213">
            <v>4</v>
          </cell>
          <cell r="AN213">
            <v>4</v>
          </cell>
          <cell r="AO213">
            <v>4</v>
          </cell>
          <cell r="AP213">
            <v>4</v>
          </cell>
          <cell r="AQ213">
            <v>4</v>
          </cell>
          <cell r="AR213">
            <v>4</v>
          </cell>
          <cell r="AS213">
            <v>4</v>
          </cell>
          <cell r="AU213">
            <v>4</v>
          </cell>
          <cell r="AV213">
            <v>4</v>
          </cell>
          <cell r="AW213">
            <v>4</v>
          </cell>
          <cell r="AX213">
            <v>4</v>
          </cell>
          <cell r="AY213">
            <v>4</v>
          </cell>
          <cell r="AZ213">
            <v>3</v>
          </cell>
          <cell r="BA213">
            <v>4</v>
          </cell>
          <cell r="BB213">
            <v>4</v>
          </cell>
          <cell r="BC213" t="str">
            <v>Masculino</v>
          </cell>
          <cell r="BD213" t="str">
            <v>Casado (a)</v>
          </cell>
          <cell r="BE213" t="str">
            <v>Entre 1965 y 1981</v>
          </cell>
          <cell r="BF213" t="str">
            <v>Técnico / tecnólogo</v>
          </cell>
          <cell r="BG213" t="str">
            <v>Arrendada</v>
          </cell>
          <cell r="BH213">
            <v>2</v>
          </cell>
          <cell r="BI213" t="str">
            <v>De 6 a 12 años</v>
          </cell>
          <cell r="BJ213" t="str">
            <v>Entre 12 y 18 años</v>
          </cell>
          <cell r="BO213">
            <v>1</v>
          </cell>
          <cell r="BU213" t="str">
            <v>sí</v>
          </cell>
          <cell r="BV213" t="str">
            <v>Bancos</v>
          </cell>
          <cell r="BX213">
            <v>6</v>
          </cell>
          <cell r="BY213">
            <v>10</v>
          </cell>
          <cell r="BZ213">
            <v>10</v>
          </cell>
          <cell r="CA213">
            <v>10</v>
          </cell>
          <cell r="CB213">
            <v>10</v>
          </cell>
          <cell r="CC213">
            <v>6</v>
          </cell>
          <cell r="CD213">
            <v>10</v>
          </cell>
          <cell r="CF213">
            <v>1</v>
          </cell>
          <cell r="CG213">
            <v>3</v>
          </cell>
          <cell r="CH213">
            <v>2</v>
          </cell>
          <cell r="CJ213">
            <v>1</v>
          </cell>
          <cell r="CK213">
            <v>3</v>
          </cell>
          <cell r="CL213">
            <v>3</v>
          </cell>
          <cell r="CN213" t="str">
            <v>Menos de 1 año</v>
          </cell>
          <cell r="CO213" t="str">
            <v>Contratista</v>
          </cell>
          <cell r="CP213" t="str">
            <v>FACATATIVA</v>
          </cell>
        </row>
        <row r="214">
          <cell r="C214">
            <v>1073245713</v>
          </cell>
          <cell r="D214" t="str">
            <v>02.05.2023 20:13</v>
          </cell>
          <cell r="E214" t="str">
            <v>02.05.2023 20:21</v>
          </cell>
          <cell r="F214" t="str">
            <v>Participación completa</v>
          </cell>
          <cell r="G214">
            <v>8</v>
          </cell>
          <cell r="H214">
            <v>9</v>
          </cell>
          <cell r="I214" t="str">
            <v>Ninguno</v>
          </cell>
          <cell r="K214">
            <v>3</v>
          </cell>
          <cell r="L214">
            <v>4</v>
          </cell>
          <cell r="M214">
            <v>4</v>
          </cell>
          <cell r="N214">
            <v>4</v>
          </cell>
          <cell r="O214">
            <v>2</v>
          </cell>
          <cell r="P214">
            <v>3</v>
          </cell>
          <cell r="Q214">
            <v>3</v>
          </cell>
          <cell r="R214">
            <v>2</v>
          </cell>
          <cell r="T214">
            <v>2</v>
          </cell>
          <cell r="U214">
            <v>3</v>
          </cell>
          <cell r="V214">
            <v>4</v>
          </cell>
          <cell r="W214">
            <v>3</v>
          </cell>
          <cell r="X214">
            <v>3</v>
          </cell>
          <cell r="Y214">
            <v>3</v>
          </cell>
          <cell r="Z214">
            <v>2</v>
          </cell>
          <cell r="AA214">
            <v>3</v>
          </cell>
          <cell r="AC214">
            <v>2</v>
          </cell>
          <cell r="AD214">
            <v>3</v>
          </cell>
          <cell r="AE214">
            <v>3</v>
          </cell>
          <cell r="AF214">
            <v>2</v>
          </cell>
          <cell r="AG214">
            <v>4</v>
          </cell>
          <cell r="AH214">
            <v>3</v>
          </cell>
          <cell r="AI214">
            <v>3</v>
          </cell>
          <cell r="AJ214">
            <v>3</v>
          </cell>
          <cell r="AL214">
            <v>3</v>
          </cell>
          <cell r="AM214">
            <v>3</v>
          </cell>
          <cell r="AN214">
            <v>3</v>
          </cell>
          <cell r="AO214">
            <v>4</v>
          </cell>
          <cell r="AP214">
            <v>4</v>
          </cell>
          <cell r="AQ214">
            <v>4</v>
          </cell>
          <cell r="AR214">
            <v>3</v>
          </cell>
          <cell r="AS214">
            <v>3</v>
          </cell>
          <cell r="AU214">
            <v>3</v>
          </cell>
          <cell r="AV214">
            <v>3</v>
          </cell>
          <cell r="AW214">
            <v>3</v>
          </cell>
          <cell r="AX214">
            <v>3</v>
          </cell>
          <cell r="AY214">
            <v>3</v>
          </cell>
          <cell r="AZ214">
            <v>3</v>
          </cell>
          <cell r="BA214">
            <v>3</v>
          </cell>
          <cell r="BB214">
            <v>3</v>
          </cell>
          <cell r="BC214" t="str">
            <v>Femenino</v>
          </cell>
          <cell r="BD214" t="str">
            <v>Soltero (a)</v>
          </cell>
          <cell r="BE214" t="str">
            <v>Después de 1995</v>
          </cell>
          <cell r="BF214" t="str">
            <v>Especialización / Maestria</v>
          </cell>
          <cell r="BG214" t="str">
            <v>Propia</v>
          </cell>
          <cell r="BH214" t="str">
            <v>Ninguno (a)</v>
          </cell>
          <cell r="BR214">
            <v>1</v>
          </cell>
          <cell r="BS214">
            <v>1</v>
          </cell>
          <cell r="BU214" t="str">
            <v>no</v>
          </cell>
          <cell r="BV214" t="str">
            <v>Bancos</v>
          </cell>
          <cell r="BX214">
            <v>2</v>
          </cell>
          <cell r="BY214">
            <v>10</v>
          </cell>
          <cell r="BZ214">
            <v>10</v>
          </cell>
          <cell r="CA214">
            <v>8</v>
          </cell>
          <cell r="CB214">
            <v>8</v>
          </cell>
          <cell r="CC214">
            <v>3</v>
          </cell>
          <cell r="CD214">
            <v>3</v>
          </cell>
          <cell r="CF214">
            <v>2</v>
          </cell>
          <cell r="CG214">
            <v>2</v>
          </cell>
          <cell r="CH214">
            <v>3</v>
          </cell>
          <cell r="CJ214">
            <v>2</v>
          </cell>
          <cell r="CK214">
            <v>2</v>
          </cell>
          <cell r="CL214">
            <v>2</v>
          </cell>
          <cell r="CN214" t="str">
            <v>Entre 1 y 5 años</v>
          </cell>
          <cell r="CO214" t="str">
            <v>Contratista</v>
          </cell>
          <cell r="CP214" t="str">
            <v>MOSQUERA</v>
          </cell>
        </row>
        <row r="215">
          <cell r="C215">
            <v>1031158385</v>
          </cell>
          <cell r="D215" t="str">
            <v>02.05.2023 20:59</v>
          </cell>
          <cell r="E215" t="str">
            <v>02.05.2023 21:09</v>
          </cell>
          <cell r="F215" t="str">
            <v>Participación completa</v>
          </cell>
          <cell r="G215">
            <v>9</v>
          </cell>
          <cell r="H215">
            <v>8</v>
          </cell>
          <cell r="K215">
            <v>3</v>
          </cell>
          <cell r="L215">
            <v>3</v>
          </cell>
          <cell r="M215">
            <v>3</v>
          </cell>
          <cell r="N215">
            <v>3</v>
          </cell>
          <cell r="O215">
            <v>1</v>
          </cell>
          <cell r="P215">
            <v>2</v>
          </cell>
          <cell r="Q215">
            <v>3</v>
          </cell>
          <cell r="R215">
            <v>2</v>
          </cell>
          <cell r="T215">
            <v>3</v>
          </cell>
          <cell r="U215">
            <v>2</v>
          </cell>
          <cell r="V215">
            <v>3</v>
          </cell>
          <cell r="W215">
            <v>3</v>
          </cell>
          <cell r="X215">
            <v>2</v>
          </cell>
          <cell r="Y215">
            <v>3</v>
          </cell>
          <cell r="Z215">
            <v>3</v>
          </cell>
          <cell r="AA215">
            <v>2</v>
          </cell>
          <cell r="AC215">
            <v>3</v>
          </cell>
          <cell r="AD215">
            <v>3</v>
          </cell>
          <cell r="AE215">
            <v>2</v>
          </cell>
          <cell r="AF215">
            <v>4</v>
          </cell>
          <cell r="AG215">
            <v>3</v>
          </cell>
          <cell r="AH215">
            <v>2</v>
          </cell>
          <cell r="AI215">
            <v>3</v>
          </cell>
          <cell r="AJ215">
            <v>3</v>
          </cell>
          <cell r="AL215">
            <v>3</v>
          </cell>
          <cell r="AM215">
            <v>2</v>
          </cell>
          <cell r="AN215">
            <v>2</v>
          </cell>
          <cell r="AO215">
            <v>3</v>
          </cell>
          <cell r="AP215">
            <v>3</v>
          </cell>
          <cell r="AQ215">
            <v>2</v>
          </cell>
          <cell r="AR215">
            <v>4</v>
          </cell>
          <cell r="AS215">
            <v>4</v>
          </cell>
          <cell r="AU215">
            <v>3</v>
          </cell>
          <cell r="AV215">
            <v>3</v>
          </cell>
          <cell r="AW215">
            <v>2</v>
          </cell>
          <cell r="AX215">
            <v>2</v>
          </cell>
          <cell r="AY215">
            <v>2</v>
          </cell>
          <cell r="AZ215">
            <v>3</v>
          </cell>
          <cell r="BA215">
            <v>3</v>
          </cell>
          <cell r="BB215">
            <v>3</v>
          </cell>
          <cell r="BC215" t="str">
            <v>Femenino</v>
          </cell>
          <cell r="BD215" t="str">
            <v>Casado (a)</v>
          </cell>
          <cell r="BE215" t="str">
            <v>Después de 1995</v>
          </cell>
          <cell r="BF215" t="str">
            <v>Técnico / tecnólogo</v>
          </cell>
          <cell r="BG215" t="str">
            <v>Propia</v>
          </cell>
          <cell r="BH215" t="str">
            <v>Ninguno (a)</v>
          </cell>
          <cell r="BP215">
            <v>1</v>
          </cell>
          <cell r="BU215" t="str">
            <v>sí</v>
          </cell>
          <cell r="BV215" t="str">
            <v>Fondo de empleados</v>
          </cell>
          <cell r="BX215">
            <v>7</v>
          </cell>
          <cell r="BY215">
            <v>10</v>
          </cell>
          <cell r="BZ215">
            <v>8</v>
          </cell>
          <cell r="CA215">
            <v>6</v>
          </cell>
          <cell r="CB215">
            <v>6</v>
          </cell>
          <cell r="CC215">
            <v>9</v>
          </cell>
          <cell r="CD215">
            <v>6</v>
          </cell>
          <cell r="CF215">
            <v>3</v>
          </cell>
          <cell r="CG215">
            <v>3</v>
          </cell>
          <cell r="CH215">
            <v>3</v>
          </cell>
          <cell r="CJ215">
            <v>3</v>
          </cell>
          <cell r="CK215">
            <v>2</v>
          </cell>
          <cell r="CL215">
            <v>2</v>
          </cell>
          <cell r="CN215" t="str">
            <v>Entre 1 y 5 años</v>
          </cell>
          <cell r="CO215" t="str">
            <v>Contratista</v>
          </cell>
          <cell r="CP215" t="str">
            <v>FUNZA</v>
          </cell>
        </row>
        <row r="216">
          <cell r="C216">
            <v>1073510238</v>
          </cell>
          <cell r="D216" t="str">
            <v>02.05.2023 20:59</v>
          </cell>
          <cell r="E216" t="str">
            <v>09.05.2023 20:08</v>
          </cell>
          <cell r="F216" t="str">
            <v>Participación completa</v>
          </cell>
          <cell r="G216">
            <v>7</v>
          </cell>
          <cell r="H216">
            <v>7</v>
          </cell>
          <cell r="K216">
            <v>4</v>
          </cell>
          <cell r="L216">
            <v>4</v>
          </cell>
          <cell r="M216">
            <v>4</v>
          </cell>
          <cell r="N216">
            <v>3</v>
          </cell>
          <cell r="O216">
            <v>4</v>
          </cell>
          <cell r="P216">
            <v>4</v>
          </cell>
          <cell r="Q216">
            <v>4</v>
          </cell>
          <cell r="R216">
            <v>4</v>
          </cell>
          <cell r="T216">
            <v>4</v>
          </cell>
          <cell r="U216">
            <v>3</v>
          </cell>
          <cell r="V216">
            <v>4</v>
          </cell>
          <cell r="W216">
            <v>4</v>
          </cell>
          <cell r="X216">
            <v>3</v>
          </cell>
          <cell r="Y216">
            <v>4</v>
          </cell>
          <cell r="Z216">
            <v>4</v>
          </cell>
          <cell r="AA216">
            <v>4</v>
          </cell>
          <cell r="AC216">
            <v>3</v>
          </cell>
          <cell r="AD216">
            <v>4</v>
          </cell>
          <cell r="AE216">
            <v>4</v>
          </cell>
          <cell r="AF216">
            <v>4</v>
          </cell>
          <cell r="AG216">
            <v>4</v>
          </cell>
          <cell r="AH216">
            <v>4</v>
          </cell>
          <cell r="AI216">
            <v>4</v>
          </cell>
          <cell r="AJ216">
            <v>4</v>
          </cell>
          <cell r="AL216">
            <v>4</v>
          </cell>
          <cell r="AM216">
            <v>4</v>
          </cell>
          <cell r="AN216">
            <v>4</v>
          </cell>
          <cell r="AO216">
            <v>4</v>
          </cell>
          <cell r="AP216">
            <v>4</v>
          </cell>
          <cell r="AQ216">
            <v>4</v>
          </cell>
          <cell r="AR216">
            <v>4</v>
          </cell>
          <cell r="AS216">
            <v>4</v>
          </cell>
          <cell r="AU216">
            <v>3</v>
          </cell>
          <cell r="AV216">
            <v>4</v>
          </cell>
          <cell r="AW216">
            <v>4</v>
          </cell>
          <cell r="AX216">
            <v>4</v>
          </cell>
          <cell r="AY216">
            <v>4</v>
          </cell>
          <cell r="AZ216">
            <v>4</v>
          </cell>
          <cell r="BA216">
            <v>4</v>
          </cell>
          <cell r="BB216">
            <v>4</v>
          </cell>
          <cell r="BC216" t="str">
            <v>Femenino</v>
          </cell>
          <cell r="BD216" t="str">
            <v>Soltero (a)</v>
          </cell>
          <cell r="BE216" t="str">
            <v>Entre 1982 y 1994</v>
          </cell>
          <cell r="BF216" t="str">
            <v>Estudiante universitario</v>
          </cell>
          <cell r="BG216" t="str">
            <v>Propia</v>
          </cell>
          <cell r="BH216" t="str">
            <v>Ninguno (a)</v>
          </cell>
          <cell r="BO216">
            <v>1</v>
          </cell>
          <cell r="BR216">
            <v>1</v>
          </cell>
          <cell r="BU216" t="str">
            <v>no</v>
          </cell>
          <cell r="BV216" t="str">
            <v>Amigos o familiares</v>
          </cell>
          <cell r="BX216">
            <v>4</v>
          </cell>
          <cell r="BY216">
            <v>10</v>
          </cell>
          <cell r="BZ216">
            <v>9</v>
          </cell>
          <cell r="CA216">
            <v>10</v>
          </cell>
          <cell r="CB216">
            <v>10</v>
          </cell>
          <cell r="CC216">
            <v>8</v>
          </cell>
          <cell r="CD216">
            <v>5</v>
          </cell>
          <cell r="CF216">
            <v>1</v>
          </cell>
          <cell r="CG216">
            <v>1</v>
          </cell>
          <cell r="CH216">
            <v>1</v>
          </cell>
          <cell r="CJ216">
            <v>1</v>
          </cell>
          <cell r="CK216">
            <v>1</v>
          </cell>
          <cell r="CL216">
            <v>2</v>
          </cell>
          <cell r="CN216" t="str">
            <v>Entre 1 y 5 años</v>
          </cell>
          <cell r="CO216" t="str">
            <v>Contratista</v>
          </cell>
          <cell r="CP216" t="str">
            <v>FUNZA</v>
          </cell>
        </row>
        <row r="217">
          <cell r="C217">
            <v>457674</v>
          </cell>
          <cell r="D217" t="str">
            <v>02.05.2023 21:07</v>
          </cell>
          <cell r="E217" t="str">
            <v>02.05.2023 21:24</v>
          </cell>
          <cell r="F217" t="str">
            <v>Participación completa</v>
          </cell>
          <cell r="G217">
            <v>9</v>
          </cell>
          <cell r="H217">
            <v>9</v>
          </cell>
          <cell r="K217">
            <v>3</v>
          </cell>
          <cell r="L217">
            <v>3</v>
          </cell>
          <cell r="M217">
            <v>3</v>
          </cell>
          <cell r="N217">
            <v>3</v>
          </cell>
          <cell r="O217">
            <v>3</v>
          </cell>
          <cell r="P217">
            <v>3</v>
          </cell>
          <cell r="Q217">
            <v>3</v>
          </cell>
          <cell r="R217">
            <v>3</v>
          </cell>
          <cell r="T217">
            <v>3</v>
          </cell>
          <cell r="U217">
            <v>3</v>
          </cell>
          <cell r="V217">
            <v>4</v>
          </cell>
          <cell r="W217">
            <v>3</v>
          </cell>
          <cell r="X217">
            <v>3</v>
          </cell>
          <cell r="Y217">
            <v>4</v>
          </cell>
          <cell r="Z217">
            <v>3</v>
          </cell>
          <cell r="AA217">
            <v>3</v>
          </cell>
          <cell r="AC217">
            <v>3</v>
          </cell>
          <cell r="AD217">
            <v>3</v>
          </cell>
          <cell r="AE217">
            <v>3</v>
          </cell>
          <cell r="AF217">
            <v>3</v>
          </cell>
          <cell r="AG217">
            <v>3</v>
          </cell>
          <cell r="AH217">
            <v>3</v>
          </cell>
          <cell r="AI217">
            <v>3</v>
          </cell>
          <cell r="AJ217">
            <v>3</v>
          </cell>
          <cell r="AL217">
            <v>3</v>
          </cell>
          <cell r="AM217">
            <v>3</v>
          </cell>
          <cell r="AN217">
            <v>3</v>
          </cell>
          <cell r="AO217">
            <v>3</v>
          </cell>
          <cell r="AP217">
            <v>3</v>
          </cell>
          <cell r="AQ217">
            <v>3</v>
          </cell>
          <cell r="AR217">
            <v>4</v>
          </cell>
          <cell r="AS217">
            <v>4</v>
          </cell>
          <cell r="AU217">
            <v>4</v>
          </cell>
          <cell r="AV217">
            <v>4</v>
          </cell>
          <cell r="AW217">
            <v>3</v>
          </cell>
          <cell r="AX217">
            <v>4</v>
          </cell>
          <cell r="AY217">
            <v>3</v>
          </cell>
          <cell r="AZ217">
            <v>3</v>
          </cell>
          <cell r="BA217">
            <v>4</v>
          </cell>
          <cell r="BB217">
            <v>3</v>
          </cell>
          <cell r="BC217" t="str">
            <v>Masculino</v>
          </cell>
          <cell r="BD217" t="str">
            <v>Casado (a)</v>
          </cell>
          <cell r="BE217" t="str">
            <v>Entre 1965 y 1981</v>
          </cell>
          <cell r="BF217" t="str">
            <v>Secundaria</v>
          </cell>
          <cell r="BG217" t="str">
            <v>Arrendada</v>
          </cell>
          <cell r="BH217">
            <v>2</v>
          </cell>
          <cell r="BI217" t="str">
            <v>Más de 18 años</v>
          </cell>
          <cell r="BJ217" t="str">
            <v>Más de 18 años</v>
          </cell>
          <cell r="BP217">
            <v>1</v>
          </cell>
          <cell r="BU217" t="str">
            <v>sí</v>
          </cell>
          <cell r="BV217" t="str">
            <v>Amigos o familiares</v>
          </cell>
          <cell r="BX217">
            <v>9</v>
          </cell>
          <cell r="BY217">
            <v>9</v>
          </cell>
          <cell r="BZ217">
            <v>9</v>
          </cell>
          <cell r="CA217">
            <v>10</v>
          </cell>
          <cell r="CB217">
            <v>9</v>
          </cell>
          <cell r="CC217">
            <v>7</v>
          </cell>
          <cell r="CD217">
            <v>10</v>
          </cell>
          <cell r="CF217">
            <v>2</v>
          </cell>
          <cell r="CG217">
            <v>2</v>
          </cell>
          <cell r="CH217">
            <v>3</v>
          </cell>
          <cell r="CJ217">
            <v>1</v>
          </cell>
          <cell r="CK217">
            <v>2</v>
          </cell>
          <cell r="CL217">
            <v>3</v>
          </cell>
          <cell r="CN217" t="str">
            <v>Entre 1 y 5 años</v>
          </cell>
          <cell r="CO217" t="str">
            <v>Contratista</v>
          </cell>
          <cell r="CP217" t="str">
            <v>FUNZA</v>
          </cell>
        </row>
        <row r="218">
          <cell r="C218">
            <v>52811072</v>
          </cell>
          <cell r="D218" t="str">
            <v>02.05.2023 21:12</v>
          </cell>
          <cell r="E218" t="str">
            <v>02.05.2023 21:36</v>
          </cell>
          <cell r="F218" t="str">
            <v>Participación completa</v>
          </cell>
          <cell r="G218">
            <v>10</v>
          </cell>
          <cell r="H218">
            <v>10</v>
          </cell>
          <cell r="I218" t="str">
            <v>ninguna</v>
          </cell>
          <cell r="K218">
            <v>4</v>
          </cell>
          <cell r="L218">
            <v>4</v>
          </cell>
          <cell r="M218">
            <v>4</v>
          </cell>
          <cell r="N218">
            <v>3</v>
          </cell>
          <cell r="O218">
            <v>3</v>
          </cell>
          <cell r="P218">
            <v>2</v>
          </cell>
          <cell r="Q218">
            <v>3</v>
          </cell>
          <cell r="R218">
            <v>3</v>
          </cell>
          <cell r="T218">
            <v>2</v>
          </cell>
          <cell r="U218">
            <v>2</v>
          </cell>
          <cell r="V218">
            <v>2</v>
          </cell>
          <cell r="W218">
            <v>2</v>
          </cell>
          <cell r="X218">
            <v>3</v>
          </cell>
          <cell r="Y218">
            <v>1</v>
          </cell>
          <cell r="Z218">
            <v>2</v>
          </cell>
          <cell r="AA218">
            <v>4</v>
          </cell>
          <cell r="AC218">
            <v>2</v>
          </cell>
          <cell r="AD218">
            <v>2</v>
          </cell>
          <cell r="AE218">
            <v>2</v>
          </cell>
          <cell r="AF218">
            <v>3</v>
          </cell>
          <cell r="AG218">
            <v>3</v>
          </cell>
          <cell r="AH218">
            <v>3</v>
          </cell>
          <cell r="AI218">
            <v>3</v>
          </cell>
          <cell r="AJ218">
            <v>2</v>
          </cell>
          <cell r="AL218">
            <v>2</v>
          </cell>
          <cell r="AM218">
            <v>2</v>
          </cell>
          <cell r="AN218">
            <v>4</v>
          </cell>
          <cell r="AO218">
            <v>4</v>
          </cell>
          <cell r="AP218">
            <v>2</v>
          </cell>
          <cell r="AQ218">
            <v>2</v>
          </cell>
          <cell r="AR218">
            <v>4</v>
          </cell>
          <cell r="AS218">
            <v>4</v>
          </cell>
          <cell r="AU218">
            <v>1</v>
          </cell>
          <cell r="AV218">
            <v>3</v>
          </cell>
          <cell r="AW218">
            <v>4</v>
          </cell>
          <cell r="AX218">
            <v>3</v>
          </cell>
          <cell r="AY218">
            <v>4</v>
          </cell>
          <cell r="AZ218">
            <v>3</v>
          </cell>
          <cell r="BA218">
            <v>4</v>
          </cell>
          <cell r="BB218">
            <v>4</v>
          </cell>
          <cell r="BC218" t="str">
            <v>Femenino</v>
          </cell>
          <cell r="BD218" t="str">
            <v>Casado (a)</v>
          </cell>
          <cell r="BE218" t="str">
            <v>Entre 1965 y 1981</v>
          </cell>
          <cell r="BF218" t="str">
            <v>Técnico / tecnólogo</v>
          </cell>
          <cell r="BG218" t="str">
            <v>Propia</v>
          </cell>
          <cell r="BH218">
            <v>1</v>
          </cell>
          <cell r="BI218" t="str">
            <v>Más de 18 años</v>
          </cell>
          <cell r="BO218">
            <v>1</v>
          </cell>
          <cell r="BU218" t="str">
            <v>no</v>
          </cell>
          <cell r="BV218" t="str">
            <v>Bancos</v>
          </cell>
          <cell r="BX218">
            <v>10</v>
          </cell>
          <cell r="BY218">
            <v>10</v>
          </cell>
          <cell r="BZ218">
            <v>10</v>
          </cell>
          <cell r="CA218">
            <v>10</v>
          </cell>
          <cell r="CB218">
            <v>10</v>
          </cell>
          <cell r="CC218">
            <v>10</v>
          </cell>
          <cell r="CD218">
            <v>10</v>
          </cell>
          <cell r="CF218">
            <v>2</v>
          </cell>
          <cell r="CG218">
            <v>1</v>
          </cell>
          <cell r="CH218">
            <v>1</v>
          </cell>
          <cell r="CJ218">
            <v>1</v>
          </cell>
          <cell r="CK218">
            <v>1</v>
          </cell>
          <cell r="CL218">
            <v>1</v>
          </cell>
          <cell r="CN218" t="str">
            <v>Entre 11 y 20 años</v>
          </cell>
          <cell r="CO218" t="str">
            <v>Contratista</v>
          </cell>
          <cell r="CP218" t="str">
            <v>FUNZA</v>
          </cell>
        </row>
        <row r="219">
          <cell r="C219">
            <v>80033713</v>
          </cell>
          <cell r="D219" t="str">
            <v>02.05.2023 21:17</v>
          </cell>
          <cell r="E219" t="str">
            <v>11.05.2023 12:18</v>
          </cell>
          <cell r="F219" t="str">
            <v>Participación completa</v>
          </cell>
          <cell r="G219">
            <v>8</v>
          </cell>
          <cell r="H219">
            <v>7</v>
          </cell>
          <cell r="K219">
            <v>4</v>
          </cell>
          <cell r="L219">
            <v>4</v>
          </cell>
          <cell r="M219">
            <v>4</v>
          </cell>
          <cell r="N219">
            <v>4</v>
          </cell>
          <cell r="O219">
            <v>2</v>
          </cell>
          <cell r="P219">
            <v>2</v>
          </cell>
          <cell r="Q219">
            <v>2</v>
          </cell>
          <cell r="R219">
            <v>2</v>
          </cell>
          <cell r="T219">
            <v>3</v>
          </cell>
          <cell r="U219">
            <v>4</v>
          </cell>
          <cell r="V219">
            <v>4</v>
          </cell>
          <cell r="W219">
            <v>4</v>
          </cell>
          <cell r="X219">
            <v>4</v>
          </cell>
          <cell r="Y219">
            <v>3</v>
          </cell>
          <cell r="Z219">
            <v>4</v>
          </cell>
          <cell r="AA219">
            <v>3</v>
          </cell>
          <cell r="AC219">
            <v>3</v>
          </cell>
          <cell r="AD219">
            <v>4</v>
          </cell>
          <cell r="AE219">
            <v>3</v>
          </cell>
          <cell r="AF219">
            <v>4</v>
          </cell>
          <cell r="AG219">
            <v>3</v>
          </cell>
          <cell r="AH219">
            <v>4</v>
          </cell>
          <cell r="AI219">
            <v>4</v>
          </cell>
          <cell r="AJ219">
            <v>4</v>
          </cell>
          <cell r="AL219">
            <v>4</v>
          </cell>
          <cell r="AM219">
            <v>4</v>
          </cell>
          <cell r="AN219">
            <v>4</v>
          </cell>
          <cell r="AO219">
            <v>4</v>
          </cell>
          <cell r="AP219">
            <v>4</v>
          </cell>
          <cell r="AQ219">
            <v>4</v>
          </cell>
          <cell r="AR219">
            <v>4</v>
          </cell>
          <cell r="AS219">
            <v>4</v>
          </cell>
          <cell r="AU219">
            <v>2</v>
          </cell>
          <cell r="AV219">
            <v>4</v>
          </cell>
          <cell r="AW219">
            <v>4</v>
          </cell>
          <cell r="AX219">
            <v>4</v>
          </cell>
          <cell r="AY219">
            <v>4</v>
          </cell>
          <cell r="AZ219">
            <v>3</v>
          </cell>
          <cell r="BA219">
            <v>4</v>
          </cell>
          <cell r="BB219">
            <v>4</v>
          </cell>
          <cell r="BC219" t="str">
            <v>Masculino</v>
          </cell>
          <cell r="BD219" t="str">
            <v>Unión Libre</v>
          </cell>
          <cell r="BE219" t="str">
            <v>Entre 1982 y 1994</v>
          </cell>
          <cell r="BF219" t="str">
            <v>Especialización / Maestria</v>
          </cell>
          <cell r="BG219" t="str">
            <v>Propia</v>
          </cell>
          <cell r="BH219">
            <v>2</v>
          </cell>
          <cell r="BI219" t="str">
            <v>Entre 2 y 6 años</v>
          </cell>
          <cell r="BJ219" t="str">
            <v>Entre 0 a 2 años</v>
          </cell>
          <cell r="BP219">
            <v>1</v>
          </cell>
          <cell r="BU219" t="str">
            <v>no</v>
          </cell>
          <cell r="BV219" t="str">
            <v>Bancos</v>
          </cell>
          <cell r="BX219">
            <v>1</v>
          </cell>
          <cell r="BY219">
            <v>10</v>
          </cell>
          <cell r="BZ219">
            <v>9</v>
          </cell>
          <cell r="CA219">
            <v>6</v>
          </cell>
          <cell r="CB219">
            <v>1</v>
          </cell>
          <cell r="CC219">
            <v>1</v>
          </cell>
          <cell r="CD219">
            <v>1</v>
          </cell>
          <cell r="CF219">
            <v>2</v>
          </cell>
          <cell r="CG219">
            <v>2</v>
          </cell>
          <cell r="CH219">
            <v>2</v>
          </cell>
          <cell r="CJ219">
            <v>3</v>
          </cell>
          <cell r="CK219">
            <v>3</v>
          </cell>
          <cell r="CL219">
            <v>3</v>
          </cell>
          <cell r="CN219" t="str">
            <v>Entre 1 y 5 años</v>
          </cell>
          <cell r="CO219" t="str">
            <v>Contratista</v>
          </cell>
          <cell r="CP219" t="str">
            <v>CHIA</v>
          </cell>
        </row>
        <row r="220">
          <cell r="C220">
            <v>1073522051</v>
          </cell>
          <cell r="D220" t="str">
            <v>02.05.2023 21:17</v>
          </cell>
          <cell r="E220" t="str">
            <v>02.05.2023 21:27</v>
          </cell>
          <cell r="F220" t="str">
            <v>Participación completa</v>
          </cell>
          <cell r="G220">
            <v>10</v>
          </cell>
          <cell r="H220">
            <v>9</v>
          </cell>
          <cell r="K220">
            <v>3</v>
          </cell>
          <cell r="L220">
            <v>2</v>
          </cell>
          <cell r="M220">
            <v>3</v>
          </cell>
          <cell r="N220">
            <v>3</v>
          </cell>
          <cell r="O220">
            <v>2</v>
          </cell>
          <cell r="P220">
            <v>1</v>
          </cell>
          <cell r="Q220">
            <v>3</v>
          </cell>
          <cell r="R220">
            <v>2</v>
          </cell>
          <cell r="T220">
            <v>2</v>
          </cell>
          <cell r="U220">
            <v>3</v>
          </cell>
          <cell r="V220">
            <v>3</v>
          </cell>
          <cell r="W220">
            <v>3</v>
          </cell>
          <cell r="X220">
            <v>3</v>
          </cell>
          <cell r="Y220">
            <v>3</v>
          </cell>
          <cell r="Z220">
            <v>2</v>
          </cell>
          <cell r="AA220">
            <v>2</v>
          </cell>
          <cell r="AC220">
            <v>3</v>
          </cell>
          <cell r="AD220">
            <v>3</v>
          </cell>
          <cell r="AE220">
            <v>3</v>
          </cell>
          <cell r="AF220">
            <v>3</v>
          </cell>
          <cell r="AG220">
            <v>3</v>
          </cell>
          <cell r="AH220">
            <v>2</v>
          </cell>
          <cell r="AI220">
            <v>3</v>
          </cell>
          <cell r="AJ220">
            <v>3</v>
          </cell>
          <cell r="AL220">
            <v>4</v>
          </cell>
          <cell r="AM220">
            <v>4</v>
          </cell>
          <cell r="AN220">
            <v>4</v>
          </cell>
          <cell r="AO220">
            <v>4</v>
          </cell>
          <cell r="AP220">
            <v>4</v>
          </cell>
          <cell r="AQ220">
            <v>4</v>
          </cell>
          <cell r="AR220">
            <v>4</v>
          </cell>
          <cell r="AS220">
            <v>4</v>
          </cell>
          <cell r="AU220">
            <v>3</v>
          </cell>
          <cell r="AV220">
            <v>3</v>
          </cell>
          <cell r="AW220">
            <v>3</v>
          </cell>
          <cell r="AX220">
            <v>3</v>
          </cell>
          <cell r="AY220">
            <v>3</v>
          </cell>
          <cell r="AZ220">
            <v>4</v>
          </cell>
          <cell r="BA220">
            <v>4</v>
          </cell>
          <cell r="BB220">
            <v>4</v>
          </cell>
          <cell r="BC220" t="str">
            <v>Femenino</v>
          </cell>
          <cell r="BD220" t="str">
            <v>Unión Libre</v>
          </cell>
          <cell r="BE220" t="str">
            <v>Después de 1995</v>
          </cell>
          <cell r="BF220" t="str">
            <v>Profesional</v>
          </cell>
          <cell r="BG220" t="str">
            <v>Propia</v>
          </cell>
          <cell r="BH220" t="str">
            <v>Ninguno (a)</v>
          </cell>
          <cell r="BP220">
            <v>1</v>
          </cell>
          <cell r="BR220">
            <v>1</v>
          </cell>
          <cell r="BU220" t="str">
            <v>no</v>
          </cell>
          <cell r="BV220" t="str">
            <v>Amigos o familiares</v>
          </cell>
          <cell r="BX220">
            <v>10</v>
          </cell>
          <cell r="BY220">
            <v>10</v>
          </cell>
          <cell r="BZ220">
            <v>10</v>
          </cell>
          <cell r="CA220">
            <v>10</v>
          </cell>
          <cell r="CB220">
            <v>8</v>
          </cell>
          <cell r="CC220">
            <v>8</v>
          </cell>
          <cell r="CD220">
            <v>9</v>
          </cell>
          <cell r="CF220">
            <v>3</v>
          </cell>
          <cell r="CG220">
            <v>3</v>
          </cell>
          <cell r="CH220">
            <v>2</v>
          </cell>
          <cell r="CJ220">
            <v>4</v>
          </cell>
          <cell r="CK220">
            <v>3</v>
          </cell>
          <cell r="CL220">
            <v>2</v>
          </cell>
          <cell r="CN220" t="str">
            <v>Menos de 1 año</v>
          </cell>
          <cell r="CO220" t="str">
            <v>Contratista</v>
          </cell>
          <cell r="CP220" t="str">
            <v>FUNZA</v>
          </cell>
        </row>
        <row r="221">
          <cell r="C221">
            <v>7701850</v>
          </cell>
          <cell r="D221" t="str">
            <v>02.05.2023 21:22</v>
          </cell>
          <cell r="E221" t="str">
            <v>02.05.2023 21:36</v>
          </cell>
          <cell r="F221" t="str">
            <v>Participación completa</v>
          </cell>
          <cell r="G221">
            <v>10</v>
          </cell>
          <cell r="H221">
            <v>9</v>
          </cell>
          <cell r="I221" t="str">
            <v>Creo que se debería valorar más el trabajo realizado y estimular al contratista con los niveles se salarios.</v>
          </cell>
          <cell r="K221">
            <v>3</v>
          </cell>
          <cell r="L221">
            <v>3</v>
          </cell>
          <cell r="M221">
            <v>4</v>
          </cell>
          <cell r="N221">
            <v>3</v>
          </cell>
          <cell r="O221">
            <v>2</v>
          </cell>
          <cell r="P221">
            <v>2</v>
          </cell>
          <cell r="Q221">
            <v>4</v>
          </cell>
          <cell r="R221">
            <v>3</v>
          </cell>
          <cell r="T221">
            <v>3</v>
          </cell>
          <cell r="U221">
            <v>3</v>
          </cell>
          <cell r="V221">
            <v>2</v>
          </cell>
          <cell r="W221">
            <v>2</v>
          </cell>
          <cell r="X221">
            <v>2</v>
          </cell>
          <cell r="Y221">
            <v>2</v>
          </cell>
          <cell r="Z221">
            <v>2</v>
          </cell>
          <cell r="AA221">
            <v>2</v>
          </cell>
          <cell r="AC221">
            <v>3</v>
          </cell>
          <cell r="AD221">
            <v>3</v>
          </cell>
          <cell r="AE221">
            <v>3</v>
          </cell>
          <cell r="AF221">
            <v>4</v>
          </cell>
          <cell r="AG221">
            <v>3</v>
          </cell>
          <cell r="AH221">
            <v>3</v>
          </cell>
          <cell r="AI221">
            <v>4</v>
          </cell>
          <cell r="AJ221">
            <v>2</v>
          </cell>
          <cell r="AL221">
            <v>3</v>
          </cell>
          <cell r="AM221">
            <v>3</v>
          </cell>
          <cell r="AN221">
            <v>4</v>
          </cell>
          <cell r="AO221">
            <v>2</v>
          </cell>
          <cell r="AP221">
            <v>4</v>
          </cell>
          <cell r="AQ221">
            <v>4</v>
          </cell>
          <cell r="AR221">
            <v>4</v>
          </cell>
          <cell r="AS221">
            <v>4</v>
          </cell>
          <cell r="AU221">
            <v>4</v>
          </cell>
          <cell r="AV221">
            <v>4</v>
          </cell>
          <cell r="AW221">
            <v>4</v>
          </cell>
          <cell r="AX221">
            <v>3</v>
          </cell>
          <cell r="AY221">
            <v>4</v>
          </cell>
          <cell r="AZ221">
            <v>3</v>
          </cell>
          <cell r="BA221">
            <v>3</v>
          </cell>
          <cell r="BB221">
            <v>4</v>
          </cell>
          <cell r="BC221" t="str">
            <v>Masculino</v>
          </cell>
          <cell r="BD221" t="str">
            <v>Casado (a)</v>
          </cell>
          <cell r="BE221" t="str">
            <v>Entre 1965 y 1981</v>
          </cell>
          <cell r="BF221" t="str">
            <v>Técnico / tecnólogo</v>
          </cell>
          <cell r="BG221" t="str">
            <v>Propia</v>
          </cell>
          <cell r="BH221">
            <v>3</v>
          </cell>
          <cell r="BI221" t="str">
            <v>Más de 18 años</v>
          </cell>
          <cell r="BJ221" t="str">
            <v>Entre 12 y 18 años</v>
          </cell>
          <cell r="BK221" t="str">
            <v>De 6 a 12 años</v>
          </cell>
          <cell r="BO221">
            <v>1</v>
          </cell>
          <cell r="BU221" t="str">
            <v>sí</v>
          </cell>
          <cell r="BV221" t="str">
            <v>Caja de compensación</v>
          </cell>
          <cell r="BX221">
            <v>10</v>
          </cell>
          <cell r="BY221">
            <v>10</v>
          </cell>
          <cell r="BZ221">
            <v>10</v>
          </cell>
          <cell r="CA221">
            <v>10</v>
          </cell>
          <cell r="CB221">
            <v>10</v>
          </cell>
          <cell r="CC221">
            <v>3</v>
          </cell>
          <cell r="CD221">
            <v>10</v>
          </cell>
          <cell r="CF221">
            <v>1</v>
          </cell>
          <cell r="CG221">
            <v>1</v>
          </cell>
          <cell r="CH221">
            <v>3</v>
          </cell>
          <cell r="CJ221">
            <v>1</v>
          </cell>
          <cell r="CK221">
            <v>2</v>
          </cell>
          <cell r="CL221">
            <v>3</v>
          </cell>
          <cell r="CN221" t="str">
            <v>Entre 6 y 10 años</v>
          </cell>
          <cell r="CO221" t="str">
            <v>Contratista</v>
          </cell>
          <cell r="CP221" t="str">
            <v>FUNZA</v>
          </cell>
        </row>
        <row r="222">
          <cell r="C222">
            <v>20455996</v>
          </cell>
          <cell r="D222" t="str">
            <v>02.05.2023 21:24</v>
          </cell>
          <cell r="E222" t="str">
            <v>02.05.2023 21:42</v>
          </cell>
          <cell r="F222" t="str">
            <v>Participación completa</v>
          </cell>
          <cell r="G222">
            <v>10</v>
          </cell>
          <cell r="H222">
            <v>10</v>
          </cell>
          <cell r="I222" t="str">
            <v>Muchas gracias Funza</v>
          </cell>
          <cell r="K222">
            <v>4</v>
          </cell>
          <cell r="L222">
            <v>4</v>
          </cell>
          <cell r="M222">
            <v>4</v>
          </cell>
          <cell r="N222">
            <v>4</v>
          </cell>
          <cell r="O222">
            <v>4</v>
          </cell>
          <cell r="P222">
            <v>4</v>
          </cell>
          <cell r="Q222">
            <v>4</v>
          </cell>
          <cell r="R222">
            <v>4</v>
          </cell>
          <cell r="T222">
            <v>3</v>
          </cell>
          <cell r="U222">
            <v>4</v>
          </cell>
          <cell r="V222">
            <v>4</v>
          </cell>
          <cell r="W222">
            <v>4</v>
          </cell>
          <cell r="X222">
            <v>3</v>
          </cell>
          <cell r="Y222">
            <v>4</v>
          </cell>
          <cell r="Z222">
            <v>4</v>
          </cell>
          <cell r="AA222">
            <v>4</v>
          </cell>
          <cell r="AC222">
            <v>4</v>
          </cell>
          <cell r="AD222">
            <v>3</v>
          </cell>
          <cell r="AE222">
            <v>3</v>
          </cell>
          <cell r="AF222">
            <v>4</v>
          </cell>
          <cell r="AG222">
            <v>4</v>
          </cell>
          <cell r="AH222">
            <v>4</v>
          </cell>
          <cell r="AI222">
            <v>4</v>
          </cell>
          <cell r="AJ222">
            <v>4</v>
          </cell>
          <cell r="AL222">
            <v>4</v>
          </cell>
          <cell r="AM222">
            <v>4</v>
          </cell>
          <cell r="AN222">
            <v>4</v>
          </cell>
          <cell r="AO222">
            <v>4</v>
          </cell>
          <cell r="AP222">
            <v>4</v>
          </cell>
          <cell r="AQ222">
            <v>1</v>
          </cell>
          <cell r="AR222">
            <v>4</v>
          </cell>
          <cell r="AS222">
            <v>4</v>
          </cell>
          <cell r="AU222">
            <v>4</v>
          </cell>
          <cell r="AV222">
            <v>3</v>
          </cell>
          <cell r="AW222">
            <v>4</v>
          </cell>
          <cell r="AX222">
            <v>4</v>
          </cell>
          <cell r="AY222">
            <v>4</v>
          </cell>
          <cell r="AZ222">
            <v>4</v>
          </cell>
          <cell r="BA222">
            <v>4</v>
          </cell>
          <cell r="BB222">
            <v>4</v>
          </cell>
          <cell r="BC222" t="str">
            <v>Femenino</v>
          </cell>
          <cell r="BD222" t="str">
            <v>Unión Libre</v>
          </cell>
          <cell r="BE222" t="str">
            <v>Entre 1965 y 1981</v>
          </cell>
          <cell r="BF222" t="str">
            <v>Profesional</v>
          </cell>
          <cell r="BG222" t="str">
            <v>Propia</v>
          </cell>
          <cell r="BH222">
            <v>1</v>
          </cell>
          <cell r="BI222" t="str">
            <v>De 6 a 12 años</v>
          </cell>
          <cell r="BP222">
            <v>1</v>
          </cell>
          <cell r="BU222" t="str">
            <v>no</v>
          </cell>
          <cell r="BV222" t="str">
            <v>Bancos</v>
          </cell>
          <cell r="BX222">
            <v>1</v>
          </cell>
          <cell r="BY222">
            <v>10</v>
          </cell>
          <cell r="BZ222">
            <v>5</v>
          </cell>
          <cell r="CA222">
            <v>10</v>
          </cell>
          <cell r="CB222">
            <v>10</v>
          </cell>
          <cell r="CC222">
            <v>10</v>
          </cell>
          <cell r="CD222">
            <v>5</v>
          </cell>
          <cell r="CF222">
            <v>3</v>
          </cell>
          <cell r="CG222">
            <v>3</v>
          </cell>
          <cell r="CH222">
            <v>2</v>
          </cell>
          <cell r="CJ222">
            <v>3</v>
          </cell>
          <cell r="CK222">
            <v>3</v>
          </cell>
          <cell r="CL222">
            <v>2</v>
          </cell>
          <cell r="CN222" t="str">
            <v>Menos de 1 año</v>
          </cell>
          <cell r="CO222" t="str">
            <v>Contratista</v>
          </cell>
          <cell r="CP222" t="str">
            <v>BOGOTA</v>
          </cell>
        </row>
        <row r="223">
          <cell r="C223">
            <v>1073515246</v>
          </cell>
          <cell r="D223" t="str">
            <v>02.05.2023 21:28</v>
          </cell>
          <cell r="E223" t="str">
            <v>08.05.2023 16:15</v>
          </cell>
          <cell r="F223" t="str">
            <v>Participación completa</v>
          </cell>
          <cell r="G223">
            <v>8</v>
          </cell>
          <cell r="H223">
            <v>7</v>
          </cell>
          <cell r="K223">
            <v>3</v>
          </cell>
          <cell r="L223">
            <v>3</v>
          </cell>
          <cell r="M223">
            <v>3</v>
          </cell>
          <cell r="N223">
            <v>4</v>
          </cell>
          <cell r="O223">
            <v>2</v>
          </cell>
          <cell r="P223">
            <v>2</v>
          </cell>
          <cell r="Q223">
            <v>2</v>
          </cell>
          <cell r="R223">
            <v>3</v>
          </cell>
          <cell r="T223">
            <v>3</v>
          </cell>
          <cell r="U223">
            <v>3</v>
          </cell>
          <cell r="V223">
            <v>3</v>
          </cell>
          <cell r="W223">
            <v>3</v>
          </cell>
          <cell r="X223">
            <v>2</v>
          </cell>
          <cell r="Y223">
            <v>2</v>
          </cell>
          <cell r="Z223">
            <v>2</v>
          </cell>
          <cell r="AA223">
            <v>3</v>
          </cell>
          <cell r="AC223">
            <v>2</v>
          </cell>
          <cell r="AD223">
            <v>2</v>
          </cell>
          <cell r="AE223">
            <v>2</v>
          </cell>
          <cell r="AF223">
            <v>3</v>
          </cell>
          <cell r="AG223">
            <v>3</v>
          </cell>
          <cell r="AH223">
            <v>3</v>
          </cell>
          <cell r="AI223">
            <v>2</v>
          </cell>
          <cell r="AJ223">
            <v>2</v>
          </cell>
          <cell r="AL223">
            <v>2</v>
          </cell>
          <cell r="AM223">
            <v>2</v>
          </cell>
          <cell r="AN223">
            <v>2</v>
          </cell>
          <cell r="AO223">
            <v>3</v>
          </cell>
          <cell r="AP223">
            <v>3</v>
          </cell>
          <cell r="AQ223">
            <v>3</v>
          </cell>
          <cell r="AR223">
            <v>3</v>
          </cell>
          <cell r="AS223">
            <v>3</v>
          </cell>
          <cell r="AU223">
            <v>4</v>
          </cell>
          <cell r="AV223">
            <v>2</v>
          </cell>
          <cell r="AW223">
            <v>3</v>
          </cell>
          <cell r="AX223">
            <v>3</v>
          </cell>
          <cell r="AY223">
            <v>3</v>
          </cell>
          <cell r="AZ223">
            <v>3</v>
          </cell>
          <cell r="BA223">
            <v>3</v>
          </cell>
          <cell r="BB223">
            <v>3</v>
          </cell>
          <cell r="BC223" t="str">
            <v>Femenino</v>
          </cell>
          <cell r="BD223" t="str">
            <v>Soltero (a)</v>
          </cell>
          <cell r="BE223" t="str">
            <v>Entre 1982 y 1994</v>
          </cell>
          <cell r="BF223" t="str">
            <v>Profesional</v>
          </cell>
          <cell r="BG223" t="str">
            <v>Propia</v>
          </cell>
          <cell r="BH223" t="str">
            <v>Ninguno (a)</v>
          </cell>
          <cell r="BO223">
            <v>1</v>
          </cell>
          <cell r="BR223">
            <v>1</v>
          </cell>
          <cell r="BS223">
            <v>1</v>
          </cell>
          <cell r="BU223" t="str">
            <v>sí</v>
          </cell>
          <cell r="BV223" t="str">
            <v>Amigos o familiares</v>
          </cell>
          <cell r="BX223">
            <v>2</v>
          </cell>
          <cell r="BY223">
            <v>9</v>
          </cell>
          <cell r="BZ223">
            <v>10</v>
          </cell>
          <cell r="CA223">
            <v>10</v>
          </cell>
          <cell r="CB223">
            <v>9</v>
          </cell>
          <cell r="CC223">
            <v>5</v>
          </cell>
          <cell r="CD223">
            <v>7</v>
          </cell>
          <cell r="CF223">
            <v>2</v>
          </cell>
          <cell r="CG223">
            <v>2</v>
          </cell>
          <cell r="CH223">
            <v>3</v>
          </cell>
          <cell r="CJ223">
            <v>3</v>
          </cell>
          <cell r="CK223">
            <v>3</v>
          </cell>
          <cell r="CL223">
            <v>3</v>
          </cell>
          <cell r="CN223" t="str">
            <v>Entre 1 y 5 años</v>
          </cell>
          <cell r="CO223" t="str">
            <v>Contratista</v>
          </cell>
          <cell r="CP223" t="str">
            <v>FUNZA</v>
          </cell>
        </row>
        <row r="224">
          <cell r="C224">
            <v>1073508289</v>
          </cell>
          <cell r="D224" t="str">
            <v>02.05.2023 21:29</v>
          </cell>
          <cell r="E224" t="str">
            <v>02.05.2023 21:56</v>
          </cell>
          <cell r="F224" t="str">
            <v>Participación completa</v>
          </cell>
          <cell r="G224">
            <v>4</v>
          </cell>
          <cell r="H224">
            <v>2</v>
          </cell>
          <cell r="I224" t="str">
            <v>Para elaborar el presente contrato (y los anteriores de este periodo de gobierno) se desconoció mi experiencia profesional relacionada y/o específica, lo cual hace ver que soy una profesional sin experiencia, se me asigna un salario para profesionales de 0 a 12 meses de experiencia, y yo poseo más de 7 años. Lo anterior en relación al Acuerdo 01 del 2020 de escala salarial. Agradezco el contrato y me sirve para el sustento mensual, pero no me permite ahorrar, estudiar, viajar o mejorar mi calidad de vida.</v>
          </cell>
          <cell r="K224">
            <v>3</v>
          </cell>
          <cell r="L224">
            <v>2</v>
          </cell>
          <cell r="M224">
            <v>4</v>
          </cell>
          <cell r="N224">
            <v>4</v>
          </cell>
          <cell r="O224">
            <v>2</v>
          </cell>
          <cell r="P224">
            <v>3</v>
          </cell>
          <cell r="Q224">
            <v>3</v>
          </cell>
          <cell r="R224">
            <v>2</v>
          </cell>
          <cell r="T224">
            <v>2</v>
          </cell>
          <cell r="U224">
            <v>3</v>
          </cell>
          <cell r="V224">
            <v>1</v>
          </cell>
          <cell r="W224">
            <v>2</v>
          </cell>
          <cell r="X224">
            <v>1</v>
          </cell>
          <cell r="Y224">
            <v>2</v>
          </cell>
          <cell r="Z224">
            <v>2</v>
          </cell>
          <cell r="AA224">
            <v>4</v>
          </cell>
          <cell r="AC224">
            <v>4</v>
          </cell>
          <cell r="AD224">
            <v>2</v>
          </cell>
          <cell r="AE224">
            <v>4</v>
          </cell>
          <cell r="AF224">
            <v>4</v>
          </cell>
          <cell r="AG224">
            <v>4</v>
          </cell>
          <cell r="AH224">
            <v>3</v>
          </cell>
          <cell r="AI224">
            <v>2</v>
          </cell>
          <cell r="AJ224">
            <v>2</v>
          </cell>
          <cell r="AL224">
            <v>2</v>
          </cell>
          <cell r="AM224">
            <v>2</v>
          </cell>
          <cell r="AN224">
            <v>3</v>
          </cell>
          <cell r="AO224">
            <v>3</v>
          </cell>
          <cell r="AP224">
            <v>3</v>
          </cell>
          <cell r="AQ224">
            <v>3</v>
          </cell>
          <cell r="AR224">
            <v>3</v>
          </cell>
          <cell r="AS224">
            <v>4</v>
          </cell>
          <cell r="AU224">
            <v>3</v>
          </cell>
          <cell r="AV224">
            <v>3</v>
          </cell>
          <cell r="AW224">
            <v>4</v>
          </cell>
          <cell r="AX224">
            <v>3</v>
          </cell>
          <cell r="AY224">
            <v>3</v>
          </cell>
          <cell r="AZ224">
            <v>4</v>
          </cell>
          <cell r="BA224">
            <v>2</v>
          </cell>
          <cell r="BB224">
            <v>3</v>
          </cell>
          <cell r="BC224" t="str">
            <v>Femenino</v>
          </cell>
          <cell r="BD224" t="str">
            <v>Unión Libre</v>
          </cell>
          <cell r="BE224" t="str">
            <v>Entre 1982 y 1994</v>
          </cell>
          <cell r="BF224" t="str">
            <v>Profesional</v>
          </cell>
          <cell r="BG224" t="str">
            <v>Propia</v>
          </cell>
          <cell r="BH224">
            <v>1</v>
          </cell>
          <cell r="BI224" t="str">
            <v>Entre 12 y 18 años</v>
          </cell>
          <cell r="BP224">
            <v>1</v>
          </cell>
          <cell r="BU224" t="str">
            <v>sí</v>
          </cell>
          <cell r="BV224" t="str">
            <v>Fondo de empleados</v>
          </cell>
          <cell r="BX224">
            <v>1</v>
          </cell>
          <cell r="BY224">
            <v>10</v>
          </cell>
          <cell r="BZ224">
            <v>10</v>
          </cell>
          <cell r="CA224">
            <v>10</v>
          </cell>
          <cell r="CB224">
            <v>8</v>
          </cell>
          <cell r="CC224">
            <v>8</v>
          </cell>
          <cell r="CD224">
            <v>7</v>
          </cell>
          <cell r="CF224">
            <v>2</v>
          </cell>
          <cell r="CG224">
            <v>2</v>
          </cell>
          <cell r="CH224">
            <v>3</v>
          </cell>
          <cell r="CJ224">
            <v>3</v>
          </cell>
          <cell r="CK224">
            <v>3</v>
          </cell>
          <cell r="CL224">
            <v>3</v>
          </cell>
          <cell r="CN224" t="str">
            <v>Entre 6 y 10 años</v>
          </cell>
          <cell r="CO224" t="str">
            <v>Contratista</v>
          </cell>
          <cell r="CP224" t="str">
            <v>FUNZA</v>
          </cell>
        </row>
        <row r="225">
          <cell r="C225">
            <v>1073503423</v>
          </cell>
          <cell r="D225" t="str">
            <v>02.05.2023 21:34</v>
          </cell>
          <cell r="E225" t="str">
            <v>02.05.2023 21:45</v>
          </cell>
          <cell r="F225" t="str">
            <v>Participación completa</v>
          </cell>
          <cell r="G225">
            <v>10</v>
          </cell>
          <cell r="H225">
            <v>10</v>
          </cell>
          <cell r="K225">
            <v>4</v>
          </cell>
          <cell r="L225">
            <v>4</v>
          </cell>
          <cell r="M225">
            <v>4</v>
          </cell>
          <cell r="N225">
            <v>4</v>
          </cell>
          <cell r="O225">
            <v>4</v>
          </cell>
          <cell r="P225">
            <v>4</v>
          </cell>
          <cell r="Q225">
            <v>4</v>
          </cell>
          <cell r="R225">
            <v>4</v>
          </cell>
          <cell r="T225">
            <v>4</v>
          </cell>
          <cell r="U225">
            <v>4</v>
          </cell>
          <cell r="V225">
            <v>4</v>
          </cell>
          <cell r="W225">
            <v>4</v>
          </cell>
          <cell r="X225">
            <v>4</v>
          </cell>
          <cell r="Y225">
            <v>4</v>
          </cell>
          <cell r="Z225">
            <v>3</v>
          </cell>
          <cell r="AA225">
            <v>3</v>
          </cell>
          <cell r="AC225">
            <v>4</v>
          </cell>
          <cell r="AD225">
            <v>4</v>
          </cell>
          <cell r="AE225">
            <v>4</v>
          </cell>
          <cell r="AF225">
            <v>4</v>
          </cell>
          <cell r="AG225">
            <v>4</v>
          </cell>
          <cell r="AH225">
            <v>4</v>
          </cell>
          <cell r="AI225">
            <v>4</v>
          </cell>
          <cell r="AJ225">
            <v>4</v>
          </cell>
          <cell r="AL225">
            <v>4</v>
          </cell>
          <cell r="AM225">
            <v>4</v>
          </cell>
          <cell r="AN225">
            <v>4</v>
          </cell>
          <cell r="AO225">
            <v>4</v>
          </cell>
          <cell r="AP225">
            <v>4</v>
          </cell>
          <cell r="AQ225">
            <v>4</v>
          </cell>
          <cell r="AR225">
            <v>4</v>
          </cell>
          <cell r="AS225">
            <v>4</v>
          </cell>
          <cell r="AU225">
            <v>4</v>
          </cell>
          <cell r="AV225">
            <v>4</v>
          </cell>
          <cell r="AW225">
            <v>4</v>
          </cell>
          <cell r="AX225">
            <v>4</v>
          </cell>
          <cell r="AY225">
            <v>4</v>
          </cell>
          <cell r="AZ225">
            <v>4</v>
          </cell>
          <cell r="BA225">
            <v>4</v>
          </cell>
          <cell r="BB225">
            <v>4</v>
          </cell>
          <cell r="BC225" t="str">
            <v>Masculino</v>
          </cell>
          <cell r="BD225" t="str">
            <v>Unión Libre</v>
          </cell>
          <cell r="BE225" t="str">
            <v>Entre 1982 y 1994</v>
          </cell>
          <cell r="BF225" t="str">
            <v>Técnico / tecnólogo</v>
          </cell>
          <cell r="BG225" t="str">
            <v>Arrendada</v>
          </cell>
          <cell r="BH225">
            <v>1</v>
          </cell>
          <cell r="BI225" t="str">
            <v>De 6 a 12 años</v>
          </cell>
          <cell r="BP225">
            <v>1</v>
          </cell>
          <cell r="BU225" t="str">
            <v>sí</v>
          </cell>
          <cell r="BV225" t="str">
            <v>Amigos o familiares</v>
          </cell>
          <cell r="BX225">
            <v>10</v>
          </cell>
          <cell r="BY225">
            <v>10</v>
          </cell>
          <cell r="BZ225">
            <v>10</v>
          </cell>
          <cell r="CA225">
            <v>10</v>
          </cell>
          <cell r="CB225">
            <v>10</v>
          </cell>
          <cell r="CC225">
            <v>10</v>
          </cell>
          <cell r="CD225">
            <v>10</v>
          </cell>
          <cell r="CF225">
            <v>1</v>
          </cell>
          <cell r="CG225">
            <v>1</v>
          </cell>
          <cell r="CH225">
            <v>1</v>
          </cell>
          <cell r="CJ225">
            <v>1</v>
          </cell>
          <cell r="CK225">
            <v>1</v>
          </cell>
          <cell r="CL225">
            <v>1</v>
          </cell>
          <cell r="CN225" t="str">
            <v>Entre 1 y 5 años</v>
          </cell>
          <cell r="CO225" t="str">
            <v>Contratista</v>
          </cell>
          <cell r="CP225" t="str">
            <v>FUNZA</v>
          </cell>
        </row>
        <row r="226">
          <cell r="C226">
            <v>1014301627</v>
          </cell>
          <cell r="D226" t="str">
            <v>02.05.2023 21:37</v>
          </cell>
          <cell r="E226" t="str">
            <v>08.05.2023 13:43</v>
          </cell>
          <cell r="F226" t="str">
            <v>Participación completa</v>
          </cell>
          <cell r="G226">
            <v>10</v>
          </cell>
          <cell r="H226">
            <v>7</v>
          </cell>
          <cell r="I226" t="str">
            <v>No</v>
          </cell>
          <cell r="K226">
            <v>4</v>
          </cell>
          <cell r="L226">
            <v>3</v>
          </cell>
          <cell r="M226">
            <v>3</v>
          </cell>
          <cell r="N226">
            <v>3</v>
          </cell>
          <cell r="O226">
            <v>2</v>
          </cell>
          <cell r="P226">
            <v>3</v>
          </cell>
          <cell r="Q226">
            <v>3</v>
          </cell>
          <cell r="R226">
            <v>2</v>
          </cell>
          <cell r="T226">
            <v>3</v>
          </cell>
          <cell r="U226">
            <v>3</v>
          </cell>
          <cell r="V226">
            <v>3</v>
          </cell>
          <cell r="W226">
            <v>3</v>
          </cell>
          <cell r="X226">
            <v>2</v>
          </cell>
          <cell r="Y226">
            <v>2</v>
          </cell>
          <cell r="Z226">
            <v>3</v>
          </cell>
          <cell r="AA226">
            <v>3</v>
          </cell>
          <cell r="AC226">
            <v>2</v>
          </cell>
          <cell r="AD226">
            <v>3</v>
          </cell>
          <cell r="AE226">
            <v>3</v>
          </cell>
          <cell r="AF226">
            <v>2</v>
          </cell>
          <cell r="AG226">
            <v>3</v>
          </cell>
          <cell r="AH226">
            <v>3</v>
          </cell>
          <cell r="AI226">
            <v>3</v>
          </cell>
          <cell r="AJ226">
            <v>4</v>
          </cell>
          <cell r="AL226">
            <v>3</v>
          </cell>
          <cell r="AM226">
            <v>4</v>
          </cell>
          <cell r="AN226">
            <v>3</v>
          </cell>
          <cell r="AO226">
            <v>3</v>
          </cell>
          <cell r="AP226">
            <v>4</v>
          </cell>
          <cell r="AQ226">
            <v>4</v>
          </cell>
          <cell r="AR226">
            <v>3</v>
          </cell>
          <cell r="AS226">
            <v>4</v>
          </cell>
          <cell r="AU226">
            <v>3</v>
          </cell>
          <cell r="AV226">
            <v>3</v>
          </cell>
          <cell r="AW226">
            <v>3</v>
          </cell>
          <cell r="AX226">
            <v>3</v>
          </cell>
          <cell r="AY226">
            <v>3</v>
          </cell>
          <cell r="AZ226">
            <v>4</v>
          </cell>
          <cell r="BA226">
            <v>3</v>
          </cell>
          <cell r="BB226">
            <v>3</v>
          </cell>
          <cell r="BC226" t="str">
            <v>Femenino</v>
          </cell>
          <cell r="BD226" t="str">
            <v>Soltero (a)</v>
          </cell>
          <cell r="BE226" t="str">
            <v>Después de 1995</v>
          </cell>
          <cell r="BF226" t="str">
            <v>Profesional</v>
          </cell>
          <cell r="BG226" t="str">
            <v>Propia</v>
          </cell>
          <cell r="BH226" t="str">
            <v>Ninguno (a)</v>
          </cell>
          <cell r="BO226">
            <v>1</v>
          </cell>
          <cell r="BR226">
            <v>1</v>
          </cell>
          <cell r="BU226" t="str">
            <v>no</v>
          </cell>
          <cell r="BV226" t="str">
            <v>Bancos</v>
          </cell>
          <cell r="BX226">
            <v>1</v>
          </cell>
          <cell r="BY226">
            <v>1</v>
          </cell>
          <cell r="BZ226">
            <v>10</v>
          </cell>
          <cell r="CA226">
            <v>10</v>
          </cell>
          <cell r="CB226">
            <v>10</v>
          </cell>
          <cell r="CC226">
            <v>1</v>
          </cell>
          <cell r="CD226">
            <v>1</v>
          </cell>
          <cell r="CF226">
            <v>2</v>
          </cell>
          <cell r="CG226">
            <v>4</v>
          </cell>
          <cell r="CH226">
            <v>2</v>
          </cell>
          <cell r="CJ226">
            <v>2</v>
          </cell>
          <cell r="CK226">
            <v>4</v>
          </cell>
          <cell r="CL226">
            <v>4</v>
          </cell>
          <cell r="CN226" t="str">
            <v>Menos de 1 año</v>
          </cell>
          <cell r="CO226" t="str">
            <v>Contratista</v>
          </cell>
          <cell r="CP226" t="str">
            <v>FUNZA</v>
          </cell>
        </row>
        <row r="227">
          <cell r="C227">
            <v>65795056</v>
          </cell>
          <cell r="D227" t="str">
            <v>02.05.2023 21:38</v>
          </cell>
          <cell r="E227" t="str">
            <v>02.05.2023 21:48</v>
          </cell>
          <cell r="F227" t="str">
            <v>Participación completa</v>
          </cell>
          <cell r="G227">
            <v>10</v>
          </cell>
          <cell r="H227">
            <v>10</v>
          </cell>
          <cell r="I227" t="str">
            <v>Ninguna</v>
          </cell>
          <cell r="K227">
            <v>4</v>
          </cell>
          <cell r="L227">
            <v>4</v>
          </cell>
          <cell r="M227">
            <v>4</v>
          </cell>
          <cell r="N227">
            <v>4</v>
          </cell>
          <cell r="O227">
            <v>2</v>
          </cell>
          <cell r="P227">
            <v>2</v>
          </cell>
          <cell r="Q227">
            <v>4</v>
          </cell>
          <cell r="R227">
            <v>4</v>
          </cell>
          <cell r="T227">
            <v>3</v>
          </cell>
          <cell r="U227">
            <v>4</v>
          </cell>
          <cell r="V227">
            <v>2</v>
          </cell>
          <cell r="W227">
            <v>2</v>
          </cell>
          <cell r="X227">
            <v>2</v>
          </cell>
          <cell r="Y227">
            <v>1</v>
          </cell>
          <cell r="Z227">
            <v>2</v>
          </cell>
          <cell r="AA227">
            <v>4</v>
          </cell>
          <cell r="AC227">
            <v>4</v>
          </cell>
          <cell r="AD227">
            <v>4</v>
          </cell>
          <cell r="AE227">
            <v>2</v>
          </cell>
          <cell r="AF227">
            <v>2</v>
          </cell>
          <cell r="AG227">
            <v>4</v>
          </cell>
          <cell r="AH227">
            <v>2</v>
          </cell>
          <cell r="AI227">
            <v>4</v>
          </cell>
          <cell r="AJ227">
            <v>3</v>
          </cell>
          <cell r="AL227">
            <v>3</v>
          </cell>
          <cell r="AM227">
            <v>1</v>
          </cell>
          <cell r="AN227">
            <v>4</v>
          </cell>
          <cell r="AO227">
            <v>4</v>
          </cell>
          <cell r="AP227">
            <v>1</v>
          </cell>
          <cell r="AQ227">
            <v>4</v>
          </cell>
          <cell r="AR227">
            <v>4</v>
          </cell>
          <cell r="AS227">
            <v>3</v>
          </cell>
          <cell r="AU227">
            <v>3</v>
          </cell>
          <cell r="AV227">
            <v>3</v>
          </cell>
          <cell r="AW227">
            <v>4</v>
          </cell>
          <cell r="AX227">
            <v>4</v>
          </cell>
          <cell r="AY227">
            <v>3</v>
          </cell>
          <cell r="AZ227">
            <v>4</v>
          </cell>
          <cell r="BA227">
            <v>4</v>
          </cell>
          <cell r="BB227">
            <v>4</v>
          </cell>
          <cell r="BC227" t="str">
            <v>Femenino</v>
          </cell>
          <cell r="BD227" t="str">
            <v>Casado (a)</v>
          </cell>
          <cell r="BE227" t="str">
            <v>Entre 1965 y 1981</v>
          </cell>
          <cell r="BF227" t="str">
            <v>Técnico / tecnólogo</v>
          </cell>
          <cell r="BG227" t="str">
            <v>Arrendada</v>
          </cell>
          <cell r="BH227">
            <v>1</v>
          </cell>
          <cell r="BI227" t="str">
            <v>Entre 12 y 18 años</v>
          </cell>
          <cell r="BP227">
            <v>1</v>
          </cell>
          <cell r="BU227" t="str">
            <v>sí</v>
          </cell>
          <cell r="BV227" t="str">
            <v>Amigos o familiares</v>
          </cell>
          <cell r="BX227">
            <v>10</v>
          </cell>
          <cell r="BY227">
            <v>10</v>
          </cell>
          <cell r="BZ227">
            <v>4</v>
          </cell>
          <cell r="CA227">
            <v>10</v>
          </cell>
          <cell r="CB227">
            <v>10</v>
          </cell>
          <cell r="CC227">
            <v>5</v>
          </cell>
          <cell r="CD227">
            <v>10</v>
          </cell>
          <cell r="CF227">
            <v>1</v>
          </cell>
          <cell r="CG227">
            <v>1</v>
          </cell>
          <cell r="CH227">
            <v>2</v>
          </cell>
          <cell r="CJ227">
            <v>1</v>
          </cell>
          <cell r="CK227">
            <v>3</v>
          </cell>
          <cell r="CL227">
            <v>3</v>
          </cell>
          <cell r="CN227" t="str">
            <v>Entre 1 y 5 años</v>
          </cell>
          <cell r="CO227" t="str">
            <v>Contratista</v>
          </cell>
          <cell r="CP227" t="str">
            <v>FUNZA</v>
          </cell>
        </row>
        <row r="228">
          <cell r="C228">
            <v>52506991</v>
          </cell>
          <cell r="D228" t="str">
            <v>02.05.2023 21:55</v>
          </cell>
          <cell r="E228" t="str">
            <v>02.05.2023 22:07</v>
          </cell>
          <cell r="F228" t="str">
            <v>Participación completa</v>
          </cell>
          <cell r="G228">
            <v>8</v>
          </cell>
          <cell r="H228">
            <v>6</v>
          </cell>
          <cell r="I228" t="str">
            <v>Es pregunta, los OPS deben llegar todos los días a las 8 am? O pedir permiso para salir? Gracias</v>
          </cell>
          <cell r="K228">
            <v>3</v>
          </cell>
          <cell r="L228">
            <v>3</v>
          </cell>
          <cell r="M228">
            <v>3</v>
          </cell>
          <cell r="N228">
            <v>3</v>
          </cell>
          <cell r="O228">
            <v>2</v>
          </cell>
          <cell r="P228">
            <v>2</v>
          </cell>
          <cell r="Q228">
            <v>3</v>
          </cell>
          <cell r="R228">
            <v>2</v>
          </cell>
          <cell r="T228">
            <v>2</v>
          </cell>
          <cell r="U228">
            <v>2</v>
          </cell>
          <cell r="V228">
            <v>4</v>
          </cell>
          <cell r="W228">
            <v>2</v>
          </cell>
          <cell r="X228">
            <v>3</v>
          </cell>
          <cell r="Y228">
            <v>3</v>
          </cell>
          <cell r="Z228">
            <v>2</v>
          </cell>
          <cell r="AA228">
            <v>2</v>
          </cell>
          <cell r="AC228">
            <v>2</v>
          </cell>
          <cell r="AD228">
            <v>3</v>
          </cell>
          <cell r="AE228">
            <v>3</v>
          </cell>
          <cell r="AF228">
            <v>3</v>
          </cell>
          <cell r="AG228">
            <v>3</v>
          </cell>
          <cell r="AH228">
            <v>3</v>
          </cell>
          <cell r="AI228">
            <v>2</v>
          </cell>
          <cell r="AJ228">
            <v>2</v>
          </cell>
          <cell r="AL228">
            <v>3</v>
          </cell>
          <cell r="AM228">
            <v>2</v>
          </cell>
          <cell r="AN228">
            <v>3</v>
          </cell>
          <cell r="AO228">
            <v>3</v>
          </cell>
          <cell r="AP228">
            <v>3</v>
          </cell>
          <cell r="AQ228">
            <v>3</v>
          </cell>
          <cell r="AR228">
            <v>4</v>
          </cell>
          <cell r="AS228">
            <v>4</v>
          </cell>
          <cell r="AU228">
            <v>2</v>
          </cell>
          <cell r="AV228">
            <v>4</v>
          </cell>
          <cell r="AW228">
            <v>3</v>
          </cell>
          <cell r="AX228">
            <v>3</v>
          </cell>
          <cell r="AY228">
            <v>3</v>
          </cell>
          <cell r="AZ228">
            <v>3</v>
          </cell>
          <cell r="BA228">
            <v>4</v>
          </cell>
          <cell r="BB228">
            <v>3</v>
          </cell>
          <cell r="BC228" t="str">
            <v>Femenino</v>
          </cell>
          <cell r="BD228" t="str">
            <v>Separado (a) / Divorciado (a)</v>
          </cell>
          <cell r="BE228" t="str">
            <v>Entre 1982 y 1994</v>
          </cell>
          <cell r="BF228" t="str">
            <v>Estudiante universitario</v>
          </cell>
          <cell r="BG228" t="str">
            <v>Propia</v>
          </cell>
          <cell r="BH228">
            <v>2</v>
          </cell>
          <cell r="BI228" t="str">
            <v>De 6 a 12 años</v>
          </cell>
          <cell r="BJ228" t="str">
            <v>De 6 a 12 años</v>
          </cell>
          <cell r="BO228">
            <v>1</v>
          </cell>
          <cell r="BU228" t="str">
            <v>sí</v>
          </cell>
          <cell r="BV228" t="str">
            <v>Caja de compensación</v>
          </cell>
          <cell r="BX228">
            <v>10</v>
          </cell>
          <cell r="BY228">
            <v>10</v>
          </cell>
          <cell r="BZ228">
            <v>10</v>
          </cell>
          <cell r="CA228">
            <v>10</v>
          </cell>
          <cell r="CB228">
            <v>10</v>
          </cell>
          <cell r="CC228">
            <v>10</v>
          </cell>
          <cell r="CD228">
            <v>10</v>
          </cell>
          <cell r="CF228">
            <v>2</v>
          </cell>
          <cell r="CG228">
            <v>2</v>
          </cell>
          <cell r="CH228">
            <v>2</v>
          </cell>
          <cell r="CJ228">
            <v>2</v>
          </cell>
          <cell r="CK228">
            <v>2</v>
          </cell>
          <cell r="CL228">
            <v>2</v>
          </cell>
          <cell r="CN228" t="str">
            <v>Menos de 1 año</v>
          </cell>
          <cell r="CO228" t="str">
            <v>Contratista</v>
          </cell>
          <cell r="CP228" t="str">
            <v>FUNZA</v>
          </cell>
        </row>
        <row r="229">
          <cell r="C229">
            <v>1073513283</v>
          </cell>
          <cell r="D229" t="str">
            <v>02.05.2023 21:56</v>
          </cell>
          <cell r="E229" t="str">
            <v>02.05.2023 22:06</v>
          </cell>
          <cell r="F229" t="str">
            <v>Participación completa</v>
          </cell>
          <cell r="G229">
            <v>10</v>
          </cell>
          <cell r="H229">
            <v>8</v>
          </cell>
          <cell r="I229" t="str">
            <v>No</v>
          </cell>
          <cell r="K229">
            <v>4</v>
          </cell>
          <cell r="L229">
            <v>4</v>
          </cell>
          <cell r="M229">
            <v>4</v>
          </cell>
          <cell r="N229">
            <v>4</v>
          </cell>
          <cell r="O229">
            <v>2</v>
          </cell>
          <cell r="P229">
            <v>2</v>
          </cell>
          <cell r="Q229">
            <v>3</v>
          </cell>
          <cell r="R229">
            <v>4</v>
          </cell>
          <cell r="T229">
            <v>4</v>
          </cell>
          <cell r="U229">
            <v>4</v>
          </cell>
          <cell r="V229">
            <v>4</v>
          </cell>
          <cell r="W229">
            <v>3</v>
          </cell>
          <cell r="X229">
            <v>4</v>
          </cell>
          <cell r="Y229">
            <v>4</v>
          </cell>
          <cell r="Z229">
            <v>3</v>
          </cell>
          <cell r="AA229">
            <v>3</v>
          </cell>
          <cell r="AC229">
            <v>2</v>
          </cell>
          <cell r="AD229">
            <v>3</v>
          </cell>
          <cell r="AE229">
            <v>2</v>
          </cell>
          <cell r="AF229">
            <v>2</v>
          </cell>
          <cell r="AG229">
            <v>2</v>
          </cell>
          <cell r="AH229">
            <v>2</v>
          </cell>
          <cell r="AI229">
            <v>3</v>
          </cell>
          <cell r="AJ229">
            <v>3</v>
          </cell>
          <cell r="AL229">
            <v>3</v>
          </cell>
          <cell r="AM229">
            <v>4</v>
          </cell>
          <cell r="AN229">
            <v>3</v>
          </cell>
          <cell r="AO229">
            <v>4</v>
          </cell>
          <cell r="AP229">
            <v>4</v>
          </cell>
          <cell r="AQ229">
            <v>4</v>
          </cell>
          <cell r="AR229">
            <v>4</v>
          </cell>
          <cell r="AS229">
            <v>4</v>
          </cell>
          <cell r="AU229">
            <v>2</v>
          </cell>
          <cell r="AV229">
            <v>3</v>
          </cell>
          <cell r="AW229">
            <v>4</v>
          </cell>
          <cell r="AX229">
            <v>4</v>
          </cell>
          <cell r="AY229">
            <v>2</v>
          </cell>
          <cell r="AZ229">
            <v>2</v>
          </cell>
          <cell r="BA229">
            <v>3</v>
          </cell>
          <cell r="BB229">
            <v>3</v>
          </cell>
          <cell r="BC229" t="str">
            <v>Femenino</v>
          </cell>
          <cell r="BD229" t="str">
            <v>Unión Libre</v>
          </cell>
          <cell r="BE229" t="str">
            <v>Entre 1982 y 1994</v>
          </cell>
          <cell r="BF229" t="str">
            <v>Profesional</v>
          </cell>
          <cell r="BG229" t="str">
            <v>Arrendada</v>
          </cell>
          <cell r="BH229" t="str">
            <v>Ninguno (a)</v>
          </cell>
          <cell r="BP229">
            <v>1</v>
          </cell>
          <cell r="BU229" t="str">
            <v>no</v>
          </cell>
          <cell r="BV229" t="str">
            <v>Amigos o familiares</v>
          </cell>
          <cell r="BX229">
            <v>1</v>
          </cell>
          <cell r="BY229">
            <v>1</v>
          </cell>
          <cell r="BZ229">
            <v>9</v>
          </cell>
          <cell r="CA229">
            <v>10</v>
          </cell>
          <cell r="CB229">
            <v>10</v>
          </cell>
          <cell r="CC229">
            <v>1</v>
          </cell>
          <cell r="CD229">
            <v>10</v>
          </cell>
          <cell r="CF229">
            <v>2</v>
          </cell>
          <cell r="CG229">
            <v>2</v>
          </cell>
          <cell r="CH229">
            <v>3</v>
          </cell>
          <cell r="CJ229">
            <v>2</v>
          </cell>
          <cell r="CK229">
            <v>2</v>
          </cell>
          <cell r="CL229">
            <v>2</v>
          </cell>
          <cell r="CN229" t="str">
            <v>Entre 1 y 5 años</v>
          </cell>
          <cell r="CO229" t="str">
            <v>Contratista</v>
          </cell>
          <cell r="CP229" t="str">
            <v>FUNZA</v>
          </cell>
        </row>
        <row r="230">
          <cell r="C230">
            <v>52662739</v>
          </cell>
          <cell r="D230" t="str">
            <v>02.05.2023 21:57</v>
          </cell>
          <cell r="E230" t="str">
            <v>03.05.2023 13:08</v>
          </cell>
          <cell r="F230" t="str">
            <v>Participación completa</v>
          </cell>
          <cell r="G230">
            <v>9</v>
          </cell>
          <cell r="H230">
            <v>6</v>
          </cell>
          <cell r="K230">
            <v>3</v>
          </cell>
          <cell r="L230">
            <v>3</v>
          </cell>
          <cell r="M230">
            <v>4</v>
          </cell>
          <cell r="N230">
            <v>3</v>
          </cell>
          <cell r="O230">
            <v>2</v>
          </cell>
          <cell r="P230">
            <v>2</v>
          </cell>
          <cell r="Q230">
            <v>3</v>
          </cell>
          <cell r="R230">
            <v>3</v>
          </cell>
          <cell r="T230">
            <v>2</v>
          </cell>
          <cell r="U230">
            <v>3</v>
          </cell>
          <cell r="V230">
            <v>4</v>
          </cell>
          <cell r="W230">
            <v>4</v>
          </cell>
          <cell r="X230">
            <v>4</v>
          </cell>
          <cell r="Y230">
            <v>2</v>
          </cell>
          <cell r="Z230">
            <v>3</v>
          </cell>
          <cell r="AA230">
            <v>3</v>
          </cell>
          <cell r="AC230">
            <v>3</v>
          </cell>
          <cell r="AD230">
            <v>4</v>
          </cell>
          <cell r="AE230">
            <v>2</v>
          </cell>
          <cell r="AF230">
            <v>3</v>
          </cell>
          <cell r="AG230">
            <v>3</v>
          </cell>
          <cell r="AH230">
            <v>3</v>
          </cell>
          <cell r="AI230">
            <v>3</v>
          </cell>
          <cell r="AJ230">
            <v>3</v>
          </cell>
          <cell r="AL230">
            <v>3</v>
          </cell>
          <cell r="AM230">
            <v>2</v>
          </cell>
          <cell r="AN230">
            <v>3</v>
          </cell>
          <cell r="AO230">
            <v>3</v>
          </cell>
          <cell r="AP230">
            <v>4</v>
          </cell>
          <cell r="AQ230">
            <v>4</v>
          </cell>
          <cell r="AR230">
            <v>4</v>
          </cell>
          <cell r="AS230">
            <v>4</v>
          </cell>
          <cell r="AU230">
            <v>3</v>
          </cell>
          <cell r="AV230">
            <v>4</v>
          </cell>
          <cell r="AW230">
            <v>4</v>
          </cell>
          <cell r="AX230">
            <v>3</v>
          </cell>
          <cell r="AY230">
            <v>3</v>
          </cell>
          <cell r="AZ230">
            <v>3</v>
          </cell>
          <cell r="BA230">
            <v>4</v>
          </cell>
          <cell r="BB230">
            <v>3</v>
          </cell>
          <cell r="BC230" t="str">
            <v>Femenino</v>
          </cell>
          <cell r="BD230" t="str">
            <v>Soltero (a)</v>
          </cell>
          <cell r="BE230" t="str">
            <v>Entre 1965 y 1981</v>
          </cell>
          <cell r="BF230" t="str">
            <v>Profesional</v>
          </cell>
          <cell r="BG230" t="str">
            <v>Arrendada</v>
          </cell>
          <cell r="BH230">
            <v>2</v>
          </cell>
          <cell r="BI230" t="str">
            <v>Entre 12 y 18 años</v>
          </cell>
          <cell r="BJ230" t="str">
            <v>De 6 a 12 años</v>
          </cell>
          <cell r="BO230">
            <v>1</v>
          </cell>
          <cell r="BU230" t="str">
            <v>no</v>
          </cell>
          <cell r="BV230" t="str">
            <v>Bancos</v>
          </cell>
          <cell r="BX230">
            <v>5</v>
          </cell>
          <cell r="BY230">
            <v>9</v>
          </cell>
          <cell r="BZ230">
            <v>5</v>
          </cell>
          <cell r="CA230">
            <v>7</v>
          </cell>
          <cell r="CB230">
            <v>6</v>
          </cell>
          <cell r="CC230">
            <v>6</v>
          </cell>
          <cell r="CD230">
            <v>7</v>
          </cell>
          <cell r="CF230">
            <v>1</v>
          </cell>
          <cell r="CG230">
            <v>2</v>
          </cell>
          <cell r="CH230">
            <v>3</v>
          </cell>
          <cell r="CJ230">
            <v>1</v>
          </cell>
          <cell r="CK230">
            <v>2</v>
          </cell>
          <cell r="CL230">
            <v>3</v>
          </cell>
          <cell r="CN230" t="str">
            <v>Entre 1 y 5 años</v>
          </cell>
          <cell r="CO230" t="str">
            <v>Contratista</v>
          </cell>
          <cell r="CP230" t="str">
            <v>FUNZA</v>
          </cell>
        </row>
        <row r="231">
          <cell r="C231">
            <v>52663064</v>
          </cell>
          <cell r="D231" t="str">
            <v>02.05.2023 22:18</v>
          </cell>
          <cell r="E231" t="str">
            <v>02.05.2023 22:30</v>
          </cell>
          <cell r="F231" t="str">
            <v>Participación completa</v>
          </cell>
          <cell r="G231">
            <v>10</v>
          </cell>
          <cell r="H231">
            <v>10</v>
          </cell>
          <cell r="I231" t="str">
            <v>Excelente</v>
          </cell>
          <cell r="K231">
            <v>4</v>
          </cell>
          <cell r="L231">
            <v>4</v>
          </cell>
          <cell r="M231">
            <v>4</v>
          </cell>
          <cell r="N231">
            <v>4</v>
          </cell>
          <cell r="O231">
            <v>3</v>
          </cell>
          <cell r="P231">
            <v>4</v>
          </cell>
          <cell r="Q231">
            <v>3</v>
          </cell>
          <cell r="R231">
            <v>3</v>
          </cell>
          <cell r="T231">
            <v>4</v>
          </cell>
          <cell r="U231">
            <v>4</v>
          </cell>
          <cell r="V231">
            <v>4</v>
          </cell>
          <cell r="W231">
            <v>4</v>
          </cell>
          <cell r="X231">
            <v>4</v>
          </cell>
          <cell r="Y231">
            <v>3</v>
          </cell>
          <cell r="Z231">
            <v>3</v>
          </cell>
          <cell r="AA231">
            <v>4</v>
          </cell>
          <cell r="AC231">
            <v>3</v>
          </cell>
          <cell r="AD231">
            <v>4</v>
          </cell>
          <cell r="AE231">
            <v>4</v>
          </cell>
          <cell r="AF231">
            <v>3</v>
          </cell>
          <cell r="AG231">
            <v>4</v>
          </cell>
          <cell r="AH231">
            <v>4</v>
          </cell>
          <cell r="AI231">
            <v>4</v>
          </cell>
          <cell r="AJ231">
            <v>4</v>
          </cell>
          <cell r="AL231">
            <v>4</v>
          </cell>
          <cell r="AM231">
            <v>4</v>
          </cell>
          <cell r="AN231">
            <v>4</v>
          </cell>
          <cell r="AO231">
            <v>4</v>
          </cell>
          <cell r="AP231">
            <v>4</v>
          </cell>
          <cell r="AQ231">
            <v>4</v>
          </cell>
          <cell r="AR231">
            <v>4</v>
          </cell>
          <cell r="AS231">
            <v>4</v>
          </cell>
          <cell r="AU231">
            <v>4</v>
          </cell>
          <cell r="AV231">
            <v>4</v>
          </cell>
          <cell r="AW231">
            <v>4</v>
          </cell>
          <cell r="AX231">
            <v>4</v>
          </cell>
          <cell r="AY231">
            <v>4</v>
          </cell>
          <cell r="AZ231">
            <v>4</v>
          </cell>
          <cell r="BA231">
            <v>3</v>
          </cell>
          <cell r="BB231">
            <v>4</v>
          </cell>
          <cell r="BC231" t="str">
            <v>Femenino</v>
          </cell>
          <cell r="BD231" t="str">
            <v>Unión Libre</v>
          </cell>
          <cell r="BE231" t="str">
            <v>Entre 1982 y 1994</v>
          </cell>
          <cell r="BF231" t="str">
            <v>Técnico / tecnólogo</v>
          </cell>
          <cell r="BG231" t="str">
            <v>Propia</v>
          </cell>
          <cell r="BH231">
            <v>1</v>
          </cell>
          <cell r="BI231" t="str">
            <v>Más de 18 años</v>
          </cell>
          <cell r="BP231">
            <v>1</v>
          </cell>
          <cell r="BQ231">
            <v>1</v>
          </cell>
          <cell r="BU231" t="str">
            <v>no</v>
          </cell>
          <cell r="BV231" t="str">
            <v>Amigos o familiares</v>
          </cell>
          <cell r="BX231">
            <v>10</v>
          </cell>
          <cell r="BY231">
            <v>10</v>
          </cell>
          <cell r="BZ231">
            <v>5</v>
          </cell>
          <cell r="CA231">
            <v>10</v>
          </cell>
          <cell r="CB231">
            <v>10</v>
          </cell>
          <cell r="CC231">
            <v>5</v>
          </cell>
          <cell r="CD231">
            <v>10</v>
          </cell>
          <cell r="CF231">
            <v>1</v>
          </cell>
          <cell r="CG231">
            <v>2</v>
          </cell>
          <cell r="CH231">
            <v>1</v>
          </cell>
          <cell r="CJ231">
            <v>1</v>
          </cell>
          <cell r="CK231">
            <v>1</v>
          </cell>
          <cell r="CL231">
            <v>1</v>
          </cell>
          <cell r="CN231" t="str">
            <v>Menos de 1 año</v>
          </cell>
          <cell r="CO231" t="str">
            <v>Contratista</v>
          </cell>
          <cell r="CP231" t="str">
            <v>FUNZA</v>
          </cell>
        </row>
        <row r="232">
          <cell r="C232">
            <v>1013635890</v>
          </cell>
          <cell r="D232" t="str">
            <v>02.05.2023 22:32</v>
          </cell>
          <cell r="E232" t="str">
            <v>02.05.2023 22:44</v>
          </cell>
          <cell r="F232" t="str">
            <v>Participación completa</v>
          </cell>
          <cell r="G232">
            <v>3</v>
          </cell>
          <cell r="H232">
            <v>4</v>
          </cell>
          <cell r="I232" t="str">
            <v>El salario no corresponde con el estudio profesional que se desempeña.</v>
          </cell>
          <cell r="K232">
            <v>3</v>
          </cell>
          <cell r="L232">
            <v>3</v>
          </cell>
          <cell r="M232">
            <v>3</v>
          </cell>
          <cell r="N232">
            <v>3</v>
          </cell>
          <cell r="O232">
            <v>2</v>
          </cell>
          <cell r="P232">
            <v>2</v>
          </cell>
          <cell r="Q232">
            <v>2</v>
          </cell>
          <cell r="R232">
            <v>2</v>
          </cell>
          <cell r="T232">
            <v>3</v>
          </cell>
          <cell r="U232">
            <v>3</v>
          </cell>
          <cell r="V232">
            <v>2</v>
          </cell>
          <cell r="W232">
            <v>2</v>
          </cell>
          <cell r="X232">
            <v>2</v>
          </cell>
          <cell r="Y232">
            <v>2</v>
          </cell>
          <cell r="Z232">
            <v>3</v>
          </cell>
          <cell r="AA232">
            <v>3</v>
          </cell>
          <cell r="AC232">
            <v>2</v>
          </cell>
          <cell r="AD232">
            <v>3</v>
          </cell>
          <cell r="AE232">
            <v>3</v>
          </cell>
          <cell r="AF232">
            <v>4</v>
          </cell>
          <cell r="AG232">
            <v>3</v>
          </cell>
          <cell r="AH232">
            <v>3</v>
          </cell>
          <cell r="AI232">
            <v>3</v>
          </cell>
          <cell r="AJ232">
            <v>2</v>
          </cell>
          <cell r="AL232">
            <v>3</v>
          </cell>
          <cell r="AM232">
            <v>3</v>
          </cell>
          <cell r="AN232">
            <v>3</v>
          </cell>
          <cell r="AO232">
            <v>3</v>
          </cell>
          <cell r="AP232">
            <v>2</v>
          </cell>
          <cell r="AQ232">
            <v>3</v>
          </cell>
          <cell r="AR232">
            <v>4</v>
          </cell>
          <cell r="AS232">
            <v>4</v>
          </cell>
          <cell r="AU232">
            <v>3</v>
          </cell>
          <cell r="AV232">
            <v>3</v>
          </cell>
          <cell r="AW232">
            <v>3</v>
          </cell>
          <cell r="AX232">
            <v>3</v>
          </cell>
          <cell r="AY232">
            <v>3</v>
          </cell>
          <cell r="AZ232">
            <v>3</v>
          </cell>
          <cell r="BA232">
            <v>3</v>
          </cell>
          <cell r="BB232">
            <v>4</v>
          </cell>
          <cell r="BC232" t="str">
            <v>Femenino</v>
          </cell>
          <cell r="BD232" t="str">
            <v>Unión Libre</v>
          </cell>
          <cell r="BE232" t="str">
            <v>Entre 1982 y 1994</v>
          </cell>
          <cell r="BF232" t="str">
            <v>Profesional</v>
          </cell>
          <cell r="BG232" t="str">
            <v>Arrendada</v>
          </cell>
          <cell r="BH232" t="str">
            <v>Ninguno (a)</v>
          </cell>
          <cell r="BP232">
            <v>1</v>
          </cell>
          <cell r="BU232" t="str">
            <v>sí</v>
          </cell>
          <cell r="BV232" t="str">
            <v>Fondo de empleados</v>
          </cell>
          <cell r="BX232">
            <v>7</v>
          </cell>
          <cell r="BY232">
            <v>10</v>
          </cell>
          <cell r="BZ232">
            <v>8</v>
          </cell>
          <cell r="CA232">
            <v>10</v>
          </cell>
          <cell r="CB232">
            <v>8</v>
          </cell>
          <cell r="CC232">
            <v>8</v>
          </cell>
          <cell r="CD232">
            <v>6</v>
          </cell>
          <cell r="CF232">
            <v>3</v>
          </cell>
          <cell r="CG232">
            <v>3</v>
          </cell>
          <cell r="CH232">
            <v>4</v>
          </cell>
          <cell r="CJ232">
            <v>3</v>
          </cell>
          <cell r="CK232">
            <v>4</v>
          </cell>
          <cell r="CL232">
            <v>4</v>
          </cell>
          <cell r="CN232" t="str">
            <v>Entre 1 y 5 años</v>
          </cell>
          <cell r="CO232" t="str">
            <v>Contratista</v>
          </cell>
          <cell r="CP232" t="str">
            <v>FUNZA</v>
          </cell>
        </row>
        <row r="233">
          <cell r="C233">
            <v>1015435595</v>
          </cell>
          <cell r="D233" t="str">
            <v>02.05.2023 22:33</v>
          </cell>
          <cell r="E233" t="str">
            <v>02.05.2023 22:52</v>
          </cell>
          <cell r="F233" t="str">
            <v>Participación completa</v>
          </cell>
          <cell r="G233">
            <v>9</v>
          </cell>
          <cell r="H233">
            <v>9</v>
          </cell>
          <cell r="I233" t="str">
            <v>en las 2 anteriores califiqué con 9; debido a que es importante que haya equidad para funcionarios de planta y contratistas, en aspectos como la distribución de trabajo, los detalles de navidad y la celebración de los cumpleaños.</v>
          </cell>
          <cell r="K233">
            <v>4</v>
          </cell>
          <cell r="L233">
            <v>3</v>
          </cell>
          <cell r="M233">
            <v>3</v>
          </cell>
          <cell r="N233">
            <v>3</v>
          </cell>
          <cell r="O233">
            <v>1</v>
          </cell>
          <cell r="P233">
            <v>3</v>
          </cell>
          <cell r="Q233">
            <v>3</v>
          </cell>
          <cell r="R233">
            <v>3</v>
          </cell>
          <cell r="T233">
            <v>3</v>
          </cell>
          <cell r="U233">
            <v>2</v>
          </cell>
          <cell r="V233">
            <v>2</v>
          </cell>
          <cell r="W233">
            <v>3</v>
          </cell>
          <cell r="X233">
            <v>2</v>
          </cell>
          <cell r="Y233">
            <v>1</v>
          </cell>
          <cell r="Z233">
            <v>2</v>
          </cell>
          <cell r="AA233">
            <v>2</v>
          </cell>
          <cell r="AC233">
            <v>2</v>
          </cell>
          <cell r="AD233">
            <v>3</v>
          </cell>
          <cell r="AE233">
            <v>3</v>
          </cell>
          <cell r="AF233">
            <v>3</v>
          </cell>
          <cell r="AG233">
            <v>3</v>
          </cell>
          <cell r="AH233">
            <v>2</v>
          </cell>
          <cell r="AI233">
            <v>3</v>
          </cell>
          <cell r="AJ233">
            <v>2</v>
          </cell>
          <cell r="AL233">
            <v>3</v>
          </cell>
          <cell r="AM233">
            <v>3</v>
          </cell>
          <cell r="AN233">
            <v>3</v>
          </cell>
          <cell r="AO233">
            <v>3</v>
          </cell>
          <cell r="AP233">
            <v>4</v>
          </cell>
          <cell r="AQ233">
            <v>3</v>
          </cell>
          <cell r="AR233">
            <v>3</v>
          </cell>
          <cell r="AS233">
            <v>3</v>
          </cell>
          <cell r="AU233">
            <v>2</v>
          </cell>
          <cell r="AV233">
            <v>4</v>
          </cell>
          <cell r="AW233">
            <v>3</v>
          </cell>
          <cell r="AX233">
            <v>4</v>
          </cell>
          <cell r="AY233">
            <v>3</v>
          </cell>
          <cell r="AZ233">
            <v>3</v>
          </cell>
          <cell r="BA233">
            <v>4</v>
          </cell>
          <cell r="BB233">
            <v>4</v>
          </cell>
          <cell r="BC233" t="str">
            <v>Femenino</v>
          </cell>
          <cell r="BD233" t="str">
            <v>Soltero (a)</v>
          </cell>
          <cell r="BE233" t="str">
            <v>Entre 1982 y 1994</v>
          </cell>
          <cell r="BF233" t="str">
            <v>Profesional</v>
          </cell>
          <cell r="BG233" t="str">
            <v>Arrendada</v>
          </cell>
          <cell r="BH233" t="str">
            <v>Ninguno (a)</v>
          </cell>
          <cell r="BS233">
            <v>1</v>
          </cell>
          <cell r="BU233" t="str">
            <v>no</v>
          </cell>
          <cell r="BV233" t="str">
            <v>Amigos o familiares</v>
          </cell>
          <cell r="BX233">
            <v>7</v>
          </cell>
          <cell r="BY233">
            <v>7</v>
          </cell>
          <cell r="BZ233">
            <v>6</v>
          </cell>
          <cell r="CA233">
            <v>10</v>
          </cell>
          <cell r="CB233">
            <v>10</v>
          </cell>
          <cell r="CC233">
            <v>10</v>
          </cell>
          <cell r="CD233">
            <v>10</v>
          </cell>
          <cell r="CF233">
            <v>3</v>
          </cell>
          <cell r="CG233">
            <v>3</v>
          </cell>
          <cell r="CH233">
            <v>4</v>
          </cell>
          <cell r="CJ233">
            <v>2</v>
          </cell>
          <cell r="CK233">
            <v>3</v>
          </cell>
          <cell r="CL233">
            <v>4</v>
          </cell>
          <cell r="CN233" t="str">
            <v>Entre 1 y 5 años</v>
          </cell>
          <cell r="CO233" t="str">
            <v>Contratista</v>
          </cell>
          <cell r="CP233" t="str">
            <v>BOGOTA</v>
          </cell>
        </row>
        <row r="234">
          <cell r="C234">
            <v>80656114</v>
          </cell>
          <cell r="D234" t="str">
            <v>02.05.2023 23:08</v>
          </cell>
          <cell r="E234" t="str">
            <v>02.05.2023 23:18</v>
          </cell>
          <cell r="F234" t="str">
            <v>Participación completa</v>
          </cell>
          <cell r="G234">
            <v>10</v>
          </cell>
          <cell r="H234">
            <v>9</v>
          </cell>
          <cell r="K234">
            <v>4</v>
          </cell>
          <cell r="L234">
            <v>4</v>
          </cell>
          <cell r="M234">
            <v>4</v>
          </cell>
          <cell r="N234">
            <v>4</v>
          </cell>
          <cell r="O234">
            <v>3</v>
          </cell>
          <cell r="P234">
            <v>4</v>
          </cell>
          <cell r="Q234">
            <v>3</v>
          </cell>
          <cell r="R234">
            <v>4</v>
          </cell>
          <cell r="T234">
            <v>4</v>
          </cell>
          <cell r="U234">
            <v>4</v>
          </cell>
          <cell r="V234">
            <v>4</v>
          </cell>
          <cell r="W234">
            <v>4</v>
          </cell>
          <cell r="X234">
            <v>4</v>
          </cell>
          <cell r="Y234">
            <v>4</v>
          </cell>
          <cell r="Z234">
            <v>4</v>
          </cell>
          <cell r="AA234">
            <v>4</v>
          </cell>
          <cell r="AC234">
            <v>4</v>
          </cell>
          <cell r="AD234">
            <v>4</v>
          </cell>
          <cell r="AE234">
            <v>4</v>
          </cell>
          <cell r="AF234">
            <v>4</v>
          </cell>
          <cell r="AG234">
            <v>4</v>
          </cell>
          <cell r="AH234">
            <v>4</v>
          </cell>
          <cell r="AI234">
            <v>4</v>
          </cell>
          <cell r="AJ234">
            <v>4</v>
          </cell>
          <cell r="AL234">
            <v>4</v>
          </cell>
          <cell r="AM234">
            <v>4</v>
          </cell>
          <cell r="AN234">
            <v>4</v>
          </cell>
          <cell r="AO234">
            <v>4</v>
          </cell>
          <cell r="AP234">
            <v>4</v>
          </cell>
          <cell r="AQ234">
            <v>4</v>
          </cell>
          <cell r="AR234">
            <v>4</v>
          </cell>
          <cell r="AS234">
            <v>4</v>
          </cell>
          <cell r="AU234">
            <v>4</v>
          </cell>
          <cell r="AV234">
            <v>4</v>
          </cell>
          <cell r="AW234">
            <v>4</v>
          </cell>
          <cell r="AX234">
            <v>4</v>
          </cell>
          <cell r="AY234">
            <v>4</v>
          </cell>
          <cell r="AZ234">
            <v>4</v>
          </cell>
          <cell r="BA234">
            <v>4</v>
          </cell>
          <cell r="BB234">
            <v>4</v>
          </cell>
          <cell r="BC234" t="str">
            <v>Masculino</v>
          </cell>
          <cell r="BD234" t="str">
            <v>Casado (a)</v>
          </cell>
          <cell r="BE234" t="str">
            <v>Entre 1965 y 1981</v>
          </cell>
          <cell r="BF234" t="str">
            <v>Especialización / Maestria</v>
          </cell>
          <cell r="BG234" t="str">
            <v>Propia</v>
          </cell>
          <cell r="BH234">
            <v>2</v>
          </cell>
          <cell r="BI234" t="str">
            <v>Entre 12 y 18 años</v>
          </cell>
          <cell r="BJ234" t="str">
            <v>De 6 a 12 años</v>
          </cell>
          <cell r="BP234">
            <v>1</v>
          </cell>
          <cell r="BU234" t="str">
            <v>no</v>
          </cell>
          <cell r="BV234" t="str">
            <v>Bancos</v>
          </cell>
          <cell r="BX234">
            <v>7</v>
          </cell>
          <cell r="BY234">
            <v>9</v>
          </cell>
          <cell r="BZ234">
            <v>9</v>
          </cell>
          <cell r="CA234">
            <v>9</v>
          </cell>
          <cell r="CB234">
            <v>9</v>
          </cell>
          <cell r="CC234">
            <v>7</v>
          </cell>
          <cell r="CD234">
            <v>8</v>
          </cell>
          <cell r="CF234">
            <v>3</v>
          </cell>
          <cell r="CG234">
            <v>3</v>
          </cell>
          <cell r="CH234">
            <v>2</v>
          </cell>
          <cell r="CJ234">
            <v>2</v>
          </cell>
          <cell r="CK234">
            <v>2</v>
          </cell>
          <cell r="CL234">
            <v>2</v>
          </cell>
          <cell r="CN234" t="str">
            <v>Entre 1 y 5 años</v>
          </cell>
          <cell r="CO234" t="str">
            <v>Libre Nombramiento</v>
          </cell>
          <cell r="CP234" t="str">
            <v>FUNZA</v>
          </cell>
        </row>
        <row r="235">
          <cell r="C235">
            <v>20405006</v>
          </cell>
          <cell r="D235" t="str">
            <v>02.05.2023 23:12</v>
          </cell>
          <cell r="E235" t="str">
            <v>02.05.2023 23:27</v>
          </cell>
          <cell r="F235" t="str">
            <v>Participación completa</v>
          </cell>
          <cell r="G235">
            <v>10</v>
          </cell>
          <cell r="H235">
            <v>9</v>
          </cell>
          <cell r="K235">
            <v>4</v>
          </cell>
          <cell r="L235">
            <v>4</v>
          </cell>
          <cell r="M235">
            <v>4</v>
          </cell>
          <cell r="N235">
            <v>4</v>
          </cell>
          <cell r="O235">
            <v>3</v>
          </cell>
          <cell r="P235">
            <v>3</v>
          </cell>
          <cell r="Q235">
            <v>3</v>
          </cell>
          <cell r="R235">
            <v>3</v>
          </cell>
          <cell r="T235">
            <v>3</v>
          </cell>
          <cell r="U235">
            <v>4</v>
          </cell>
          <cell r="V235">
            <v>4</v>
          </cell>
          <cell r="W235">
            <v>4</v>
          </cell>
          <cell r="X235">
            <v>4</v>
          </cell>
          <cell r="Y235">
            <v>3</v>
          </cell>
          <cell r="Z235">
            <v>3</v>
          </cell>
          <cell r="AA235">
            <v>3</v>
          </cell>
          <cell r="AC235">
            <v>3</v>
          </cell>
          <cell r="AD235">
            <v>4</v>
          </cell>
          <cell r="AE235">
            <v>4</v>
          </cell>
          <cell r="AF235">
            <v>4</v>
          </cell>
          <cell r="AG235">
            <v>3</v>
          </cell>
          <cell r="AH235">
            <v>4</v>
          </cell>
          <cell r="AI235">
            <v>3</v>
          </cell>
          <cell r="AJ235">
            <v>4</v>
          </cell>
          <cell r="AL235">
            <v>4</v>
          </cell>
          <cell r="AM235">
            <v>4</v>
          </cell>
          <cell r="AN235">
            <v>4</v>
          </cell>
          <cell r="AO235">
            <v>4</v>
          </cell>
          <cell r="AP235">
            <v>3</v>
          </cell>
          <cell r="AQ235">
            <v>4</v>
          </cell>
          <cell r="AR235">
            <v>4</v>
          </cell>
          <cell r="AS235">
            <v>4</v>
          </cell>
          <cell r="AU235">
            <v>3</v>
          </cell>
          <cell r="AV235">
            <v>4</v>
          </cell>
          <cell r="AW235">
            <v>3</v>
          </cell>
          <cell r="AX235">
            <v>3</v>
          </cell>
          <cell r="AY235">
            <v>3</v>
          </cell>
          <cell r="AZ235">
            <v>3</v>
          </cell>
          <cell r="BA235">
            <v>3</v>
          </cell>
          <cell r="BB235">
            <v>4</v>
          </cell>
          <cell r="BC235" t="str">
            <v>Femenino</v>
          </cell>
          <cell r="BD235" t="str">
            <v>Soltero (a)</v>
          </cell>
          <cell r="BE235" t="str">
            <v>Entre 1982 y 1994</v>
          </cell>
          <cell r="BF235" t="str">
            <v>Profesional</v>
          </cell>
          <cell r="BG235" t="str">
            <v>Arrendada</v>
          </cell>
          <cell r="BH235">
            <v>1</v>
          </cell>
          <cell r="BI235" t="str">
            <v>Más de 18 años</v>
          </cell>
          <cell r="BO235">
            <v>1</v>
          </cell>
          <cell r="BU235" t="str">
            <v>no</v>
          </cell>
          <cell r="BV235" t="str">
            <v>Fondo de empleados</v>
          </cell>
          <cell r="BX235">
            <v>8</v>
          </cell>
          <cell r="BY235">
            <v>10</v>
          </cell>
          <cell r="BZ235">
            <v>10</v>
          </cell>
          <cell r="CA235">
            <v>10</v>
          </cell>
          <cell r="CB235">
            <v>8</v>
          </cell>
          <cell r="CC235">
            <v>8</v>
          </cell>
          <cell r="CD235">
            <v>8</v>
          </cell>
          <cell r="CF235">
            <v>2</v>
          </cell>
          <cell r="CG235">
            <v>3</v>
          </cell>
          <cell r="CH235">
            <v>2</v>
          </cell>
          <cell r="CJ235">
            <v>2</v>
          </cell>
          <cell r="CK235">
            <v>2</v>
          </cell>
          <cell r="CL235">
            <v>1</v>
          </cell>
          <cell r="CN235" t="str">
            <v>Entre 1 y 5 años</v>
          </cell>
          <cell r="CO235" t="str">
            <v>Contratista</v>
          </cell>
          <cell r="CP235" t="str">
            <v>FUNZA</v>
          </cell>
        </row>
        <row r="236">
          <cell r="C236">
            <v>52664723</v>
          </cell>
          <cell r="D236" t="str">
            <v>03.05.2023 06:44</v>
          </cell>
          <cell r="E236" t="str">
            <v>03.05.2023 07:01</v>
          </cell>
          <cell r="F236" t="str">
            <v>Participación completa</v>
          </cell>
          <cell r="G236">
            <v>7</v>
          </cell>
          <cell r="H236">
            <v>7</v>
          </cell>
          <cell r="I236" t="str">
            <v>Constante información cruzada frente a la realización de cuentas de cobro y cambios por realizar en cada entrega de cuentas de cobro, dificultando un avance en la entrega a tiempo de las mismas y posteriores pagos.</v>
          </cell>
          <cell r="K236">
            <v>3</v>
          </cell>
          <cell r="L236">
            <v>3</v>
          </cell>
          <cell r="M236">
            <v>2</v>
          </cell>
          <cell r="N236">
            <v>3</v>
          </cell>
          <cell r="O236">
            <v>2</v>
          </cell>
          <cell r="P236">
            <v>2</v>
          </cell>
          <cell r="Q236">
            <v>3</v>
          </cell>
          <cell r="R236">
            <v>3</v>
          </cell>
          <cell r="T236">
            <v>2</v>
          </cell>
          <cell r="U236">
            <v>2</v>
          </cell>
          <cell r="V236">
            <v>2</v>
          </cell>
          <cell r="W236">
            <v>2</v>
          </cell>
          <cell r="X236">
            <v>3</v>
          </cell>
          <cell r="Y236">
            <v>2</v>
          </cell>
          <cell r="Z236">
            <v>2</v>
          </cell>
          <cell r="AA236">
            <v>3</v>
          </cell>
          <cell r="AC236">
            <v>2</v>
          </cell>
          <cell r="AD236">
            <v>3</v>
          </cell>
          <cell r="AE236">
            <v>2</v>
          </cell>
          <cell r="AF236">
            <v>3</v>
          </cell>
          <cell r="AG236">
            <v>2</v>
          </cell>
          <cell r="AH236">
            <v>3</v>
          </cell>
          <cell r="AI236">
            <v>2</v>
          </cell>
          <cell r="AJ236">
            <v>2</v>
          </cell>
          <cell r="AL236">
            <v>2</v>
          </cell>
          <cell r="AM236">
            <v>2</v>
          </cell>
          <cell r="AN236">
            <v>2</v>
          </cell>
          <cell r="AO236">
            <v>3</v>
          </cell>
          <cell r="AP236">
            <v>2</v>
          </cell>
          <cell r="AQ236">
            <v>3</v>
          </cell>
          <cell r="AR236">
            <v>3</v>
          </cell>
          <cell r="AS236">
            <v>3</v>
          </cell>
          <cell r="AU236">
            <v>3</v>
          </cell>
          <cell r="AV236">
            <v>3</v>
          </cell>
          <cell r="AW236">
            <v>4</v>
          </cell>
          <cell r="AX236">
            <v>3</v>
          </cell>
          <cell r="AY236">
            <v>2</v>
          </cell>
          <cell r="AZ236">
            <v>2</v>
          </cell>
          <cell r="BA236">
            <v>4</v>
          </cell>
          <cell r="BB236">
            <v>2</v>
          </cell>
          <cell r="BC236" t="str">
            <v>Femenino</v>
          </cell>
          <cell r="BD236" t="str">
            <v>Casado (a)</v>
          </cell>
          <cell r="BE236" t="str">
            <v>Entre 1982 y 1994</v>
          </cell>
          <cell r="BF236" t="str">
            <v>Técnico / tecnólogo</v>
          </cell>
          <cell r="BG236" t="str">
            <v>Propia</v>
          </cell>
          <cell r="BH236">
            <v>2</v>
          </cell>
          <cell r="BI236" t="str">
            <v>Entre 12 y 18 años</v>
          </cell>
          <cell r="BJ236" t="str">
            <v>De 6 a 12 años</v>
          </cell>
          <cell r="BP236">
            <v>1</v>
          </cell>
          <cell r="BU236" t="str">
            <v>sí</v>
          </cell>
          <cell r="BV236" t="str">
            <v>Fondo de empleados</v>
          </cell>
          <cell r="BX236">
            <v>5</v>
          </cell>
          <cell r="BY236">
            <v>10</v>
          </cell>
          <cell r="BZ236">
            <v>10</v>
          </cell>
          <cell r="CA236">
            <v>5</v>
          </cell>
          <cell r="CB236">
            <v>10</v>
          </cell>
          <cell r="CC236">
            <v>3</v>
          </cell>
          <cell r="CD236">
            <v>5</v>
          </cell>
          <cell r="CF236">
            <v>3</v>
          </cell>
          <cell r="CG236">
            <v>4</v>
          </cell>
          <cell r="CH236">
            <v>3</v>
          </cell>
          <cell r="CJ236">
            <v>2</v>
          </cell>
          <cell r="CK236">
            <v>2</v>
          </cell>
          <cell r="CL236">
            <v>2</v>
          </cell>
          <cell r="CN236" t="str">
            <v>Menos de 1 año</v>
          </cell>
          <cell r="CO236" t="str">
            <v>Contratista</v>
          </cell>
          <cell r="CP236" t="str">
            <v>FUNZA</v>
          </cell>
        </row>
        <row r="237">
          <cell r="C237">
            <v>1073511634</v>
          </cell>
          <cell r="D237" t="str">
            <v>03.05.2023 06:58</v>
          </cell>
          <cell r="E237" t="str">
            <v>03.05.2023 07:05</v>
          </cell>
          <cell r="F237" t="str">
            <v>Participación completa</v>
          </cell>
          <cell r="G237">
            <v>10</v>
          </cell>
          <cell r="H237">
            <v>9</v>
          </cell>
          <cell r="I237" t="str">
            <v>N/A</v>
          </cell>
          <cell r="K237">
            <v>4</v>
          </cell>
          <cell r="L237">
            <v>4</v>
          </cell>
          <cell r="M237">
            <v>4</v>
          </cell>
          <cell r="N237">
            <v>4</v>
          </cell>
          <cell r="O237">
            <v>4</v>
          </cell>
          <cell r="P237">
            <v>3</v>
          </cell>
          <cell r="Q237">
            <v>3</v>
          </cell>
          <cell r="R237">
            <v>3</v>
          </cell>
          <cell r="T237">
            <v>3</v>
          </cell>
          <cell r="U237">
            <v>3</v>
          </cell>
          <cell r="V237">
            <v>4</v>
          </cell>
          <cell r="W237">
            <v>3</v>
          </cell>
          <cell r="X237">
            <v>3</v>
          </cell>
          <cell r="Y237">
            <v>3</v>
          </cell>
          <cell r="Z237">
            <v>3</v>
          </cell>
          <cell r="AA237">
            <v>3</v>
          </cell>
          <cell r="AC237">
            <v>3</v>
          </cell>
          <cell r="AD237">
            <v>3</v>
          </cell>
          <cell r="AE237">
            <v>3</v>
          </cell>
          <cell r="AF237">
            <v>3</v>
          </cell>
          <cell r="AG237">
            <v>3</v>
          </cell>
          <cell r="AH237">
            <v>3</v>
          </cell>
          <cell r="AI237">
            <v>4</v>
          </cell>
          <cell r="AJ237">
            <v>3</v>
          </cell>
          <cell r="AL237">
            <v>3</v>
          </cell>
          <cell r="AM237">
            <v>3</v>
          </cell>
          <cell r="AN237">
            <v>3</v>
          </cell>
          <cell r="AO237">
            <v>3</v>
          </cell>
          <cell r="AP237">
            <v>3</v>
          </cell>
          <cell r="AQ237">
            <v>3</v>
          </cell>
          <cell r="AR237">
            <v>3</v>
          </cell>
          <cell r="AS237">
            <v>3</v>
          </cell>
          <cell r="AU237">
            <v>3</v>
          </cell>
          <cell r="AV237">
            <v>3</v>
          </cell>
          <cell r="AW237">
            <v>3</v>
          </cell>
          <cell r="AX237">
            <v>3</v>
          </cell>
          <cell r="AY237">
            <v>3</v>
          </cell>
          <cell r="AZ237">
            <v>3</v>
          </cell>
          <cell r="BA237">
            <v>3</v>
          </cell>
          <cell r="BB237">
            <v>3</v>
          </cell>
          <cell r="BC237" t="str">
            <v>Femenino</v>
          </cell>
          <cell r="BD237" t="str">
            <v>Soltero (a)</v>
          </cell>
          <cell r="BE237" t="str">
            <v>Entre 1982 y 1994</v>
          </cell>
          <cell r="BF237" t="str">
            <v>Técnico / tecnólogo</v>
          </cell>
          <cell r="BG237" t="str">
            <v>Arrendada</v>
          </cell>
          <cell r="BH237">
            <v>2</v>
          </cell>
          <cell r="BI237" t="str">
            <v>De 6 a 12 años</v>
          </cell>
          <cell r="BJ237" t="str">
            <v>De 6 a 12 años</v>
          </cell>
          <cell r="BO237">
            <v>1</v>
          </cell>
          <cell r="BU237" t="str">
            <v>sí</v>
          </cell>
          <cell r="BV237" t="str">
            <v>Fondo de empleados</v>
          </cell>
          <cell r="BX237">
            <v>4</v>
          </cell>
          <cell r="BY237">
            <v>10</v>
          </cell>
          <cell r="BZ237">
            <v>8</v>
          </cell>
          <cell r="CA237">
            <v>10</v>
          </cell>
          <cell r="CB237">
            <v>10</v>
          </cell>
          <cell r="CC237">
            <v>7</v>
          </cell>
          <cell r="CD237">
            <v>6</v>
          </cell>
          <cell r="CF237">
            <v>2</v>
          </cell>
          <cell r="CG237">
            <v>3</v>
          </cell>
          <cell r="CH237">
            <v>3</v>
          </cell>
          <cell r="CJ237">
            <v>2</v>
          </cell>
          <cell r="CK237">
            <v>3</v>
          </cell>
          <cell r="CL237">
            <v>2</v>
          </cell>
          <cell r="CN237" t="str">
            <v>Entre 1 y 5 años</v>
          </cell>
          <cell r="CO237" t="str">
            <v>Contratista</v>
          </cell>
          <cell r="CP237" t="str">
            <v>FUNZA</v>
          </cell>
        </row>
        <row r="238">
          <cell r="C238">
            <v>1019078929</v>
          </cell>
          <cell r="D238" t="str">
            <v>03.05.2023 07:43</v>
          </cell>
          <cell r="E238" t="str">
            <v>03.05.2023 07:53</v>
          </cell>
          <cell r="F238" t="str">
            <v>Participación completa</v>
          </cell>
          <cell r="G238">
            <v>8</v>
          </cell>
          <cell r="H238">
            <v>8</v>
          </cell>
          <cell r="K238">
            <v>3</v>
          </cell>
          <cell r="L238">
            <v>3</v>
          </cell>
          <cell r="M238">
            <v>3</v>
          </cell>
          <cell r="N238">
            <v>3</v>
          </cell>
          <cell r="O238">
            <v>3</v>
          </cell>
          <cell r="P238">
            <v>3</v>
          </cell>
          <cell r="Q238">
            <v>3</v>
          </cell>
          <cell r="R238">
            <v>3</v>
          </cell>
          <cell r="T238">
            <v>3</v>
          </cell>
          <cell r="U238">
            <v>3</v>
          </cell>
          <cell r="V238">
            <v>3</v>
          </cell>
          <cell r="W238">
            <v>3</v>
          </cell>
          <cell r="X238">
            <v>3</v>
          </cell>
          <cell r="Y238">
            <v>3</v>
          </cell>
          <cell r="Z238">
            <v>3</v>
          </cell>
          <cell r="AA238">
            <v>3</v>
          </cell>
          <cell r="AC238">
            <v>3</v>
          </cell>
          <cell r="AD238">
            <v>2</v>
          </cell>
          <cell r="AE238">
            <v>3</v>
          </cell>
          <cell r="AF238">
            <v>3</v>
          </cell>
          <cell r="AG238">
            <v>3</v>
          </cell>
          <cell r="AH238">
            <v>3</v>
          </cell>
          <cell r="AI238">
            <v>3</v>
          </cell>
          <cell r="AJ238">
            <v>2</v>
          </cell>
          <cell r="AL238">
            <v>3</v>
          </cell>
          <cell r="AM238">
            <v>3</v>
          </cell>
          <cell r="AN238">
            <v>3</v>
          </cell>
          <cell r="AO238">
            <v>3</v>
          </cell>
          <cell r="AP238">
            <v>3</v>
          </cell>
          <cell r="AQ238">
            <v>3</v>
          </cell>
          <cell r="AR238">
            <v>3</v>
          </cell>
          <cell r="AS238">
            <v>3</v>
          </cell>
          <cell r="AU238">
            <v>3</v>
          </cell>
          <cell r="AV238">
            <v>3</v>
          </cell>
          <cell r="AW238">
            <v>3</v>
          </cell>
          <cell r="AX238">
            <v>4</v>
          </cell>
          <cell r="AY238">
            <v>3</v>
          </cell>
          <cell r="AZ238">
            <v>3</v>
          </cell>
          <cell r="BA238">
            <v>4</v>
          </cell>
          <cell r="BB238">
            <v>3</v>
          </cell>
          <cell r="BC238" t="str">
            <v>Femenino</v>
          </cell>
          <cell r="BD238" t="str">
            <v>Soltero (a)</v>
          </cell>
          <cell r="BE238" t="str">
            <v>Entre 1982 y 1994</v>
          </cell>
          <cell r="BF238" t="str">
            <v>Especialización / Maestria</v>
          </cell>
          <cell r="BG238" t="str">
            <v>Arrendada</v>
          </cell>
          <cell r="BH238" t="str">
            <v>Ninguno (a)</v>
          </cell>
          <cell r="BO238">
            <v>1</v>
          </cell>
          <cell r="BU238" t="str">
            <v>no</v>
          </cell>
          <cell r="BV238" t="str">
            <v>Bancos</v>
          </cell>
          <cell r="BX238">
            <v>8</v>
          </cell>
          <cell r="BY238">
            <v>10</v>
          </cell>
          <cell r="BZ238">
            <v>8</v>
          </cell>
          <cell r="CA238">
            <v>8</v>
          </cell>
          <cell r="CB238">
            <v>7</v>
          </cell>
          <cell r="CC238">
            <v>7</v>
          </cell>
          <cell r="CD238">
            <v>9</v>
          </cell>
          <cell r="CF238">
            <v>1</v>
          </cell>
          <cell r="CG238">
            <v>1</v>
          </cell>
          <cell r="CH238">
            <v>1</v>
          </cell>
          <cell r="CJ238">
            <v>1</v>
          </cell>
          <cell r="CK238">
            <v>1</v>
          </cell>
          <cell r="CL238">
            <v>1</v>
          </cell>
          <cell r="CN238" t="str">
            <v>Entre 1 y 5 años</v>
          </cell>
          <cell r="CO238" t="str">
            <v>Carrera Administrativa</v>
          </cell>
          <cell r="CP238" t="str">
            <v>FACATATIVA</v>
          </cell>
        </row>
        <row r="239">
          <cell r="C239">
            <v>63354121</v>
          </cell>
          <cell r="D239" t="str">
            <v>03.05.2023 07:35</v>
          </cell>
          <cell r="E239" t="str">
            <v>03.05.2023 08:14</v>
          </cell>
          <cell r="F239" t="str">
            <v>Participación completa</v>
          </cell>
          <cell r="G239">
            <v>9</v>
          </cell>
          <cell r="H239">
            <v>8</v>
          </cell>
          <cell r="I239" t="str">
            <v>Ninguno</v>
          </cell>
          <cell r="K239">
            <v>4</v>
          </cell>
          <cell r="L239">
            <v>4</v>
          </cell>
          <cell r="M239">
            <v>4</v>
          </cell>
          <cell r="N239">
            <v>4</v>
          </cell>
          <cell r="O239">
            <v>2</v>
          </cell>
          <cell r="P239">
            <v>1</v>
          </cell>
          <cell r="Q239">
            <v>2</v>
          </cell>
          <cell r="R239">
            <v>2</v>
          </cell>
          <cell r="T239">
            <v>2</v>
          </cell>
          <cell r="U239">
            <v>3</v>
          </cell>
          <cell r="V239">
            <v>4</v>
          </cell>
          <cell r="W239">
            <v>2</v>
          </cell>
          <cell r="X239">
            <v>3</v>
          </cell>
          <cell r="Y239">
            <v>1</v>
          </cell>
          <cell r="Z239">
            <v>1</v>
          </cell>
          <cell r="AA239">
            <v>2</v>
          </cell>
          <cell r="AC239">
            <v>1</v>
          </cell>
          <cell r="AD239">
            <v>2</v>
          </cell>
          <cell r="AE239">
            <v>1</v>
          </cell>
          <cell r="AF239">
            <v>2</v>
          </cell>
          <cell r="AG239">
            <v>3</v>
          </cell>
          <cell r="AH239">
            <v>2</v>
          </cell>
          <cell r="AI239">
            <v>2</v>
          </cell>
          <cell r="AJ239">
            <v>2</v>
          </cell>
          <cell r="AL239">
            <v>2</v>
          </cell>
          <cell r="AM239">
            <v>4</v>
          </cell>
          <cell r="AN239">
            <v>2</v>
          </cell>
          <cell r="AO239">
            <v>2</v>
          </cell>
          <cell r="AP239">
            <v>2</v>
          </cell>
          <cell r="AQ239">
            <v>4</v>
          </cell>
          <cell r="AR239">
            <v>4</v>
          </cell>
          <cell r="AS239">
            <v>4</v>
          </cell>
          <cell r="AU239">
            <v>4</v>
          </cell>
          <cell r="AV239">
            <v>3</v>
          </cell>
          <cell r="AW239">
            <v>4</v>
          </cell>
          <cell r="AX239">
            <v>3</v>
          </cell>
          <cell r="AY239">
            <v>1</v>
          </cell>
          <cell r="AZ239">
            <v>3</v>
          </cell>
          <cell r="BA239">
            <v>4</v>
          </cell>
          <cell r="BB239">
            <v>3</v>
          </cell>
          <cell r="BC239" t="str">
            <v>Femenino</v>
          </cell>
          <cell r="BD239" t="str">
            <v>Soltero (a)</v>
          </cell>
          <cell r="BE239" t="str">
            <v>Entre 1965 y 1981</v>
          </cell>
          <cell r="BF239" t="str">
            <v>Profesional</v>
          </cell>
          <cell r="BG239" t="str">
            <v>Propia</v>
          </cell>
          <cell r="BH239">
            <v>1</v>
          </cell>
          <cell r="BI239" t="str">
            <v>Más de 18 años</v>
          </cell>
          <cell r="BO239">
            <v>1</v>
          </cell>
          <cell r="BU239" t="str">
            <v>no</v>
          </cell>
          <cell r="BV239" t="str">
            <v>Amigos o familiares</v>
          </cell>
          <cell r="BX239">
            <v>2</v>
          </cell>
          <cell r="BY239">
            <v>9</v>
          </cell>
          <cell r="BZ239">
            <v>1</v>
          </cell>
          <cell r="CA239">
            <v>1</v>
          </cell>
          <cell r="CB239">
            <v>9</v>
          </cell>
          <cell r="CC239">
            <v>5</v>
          </cell>
          <cell r="CD239">
            <v>4</v>
          </cell>
          <cell r="CF239">
            <v>1</v>
          </cell>
          <cell r="CG239">
            <v>1</v>
          </cell>
          <cell r="CH239">
            <v>3</v>
          </cell>
          <cell r="CJ239">
            <v>1</v>
          </cell>
          <cell r="CK239">
            <v>3</v>
          </cell>
          <cell r="CL239">
            <v>4</v>
          </cell>
          <cell r="CN239" t="str">
            <v>Entre 6 y 10 años</v>
          </cell>
          <cell r="CO239" t="str">
            <v>Contratista</v>
          </cell>
          <cell r="CP239" t="str">
            <v>FUNZA</v>
          </cell>
        </row>
        <row r="240">
          <cell r="C240">
            <v>52377049</v>
          </cell>
          <cell r="D240" t="str">
            <v>03.05.2023 08:07</v>
          </cell>
          <cell r="E240" t="str">
            <v>03.05.2023 08:23</v>
          </cell>
          <cell r="F240" t="str">
            <v>Participación completa</v>
          </cell>
          <cell r="G240">
            <v>7</v>
          </cell>
          <cell r="H240">
            <v>7</v>
          </cell>
          <cell r="I240" t="str">
            <v>no</v>
          </cell>
          <cell r="K240">
            <v>3</v>
          </cell>
          <cell r="L240">
            <v>3</v>
          </cell>
          <cell r="M240">
            <v>3</v>
          </cell>
          <cell r="N240">
            <v>3</v>
          </cell>
          <cell r="O240">
            <v>2</v>
          </cell>
          <cell r="P240">
            <v>3</v>
          </cell>
          <cell r="Q240">
            <v>3</v>
          </cell>
          <cell r="R240">
            <v>2</v>
          </cell>
          <cell r="T240">
            <v>3</v>
          </cell>
          <cell r="U240">
            <v>3</v>
          </cell>
          <cell r="V240">
            <v>3</v>
          </cell>
          <cell r="W240">
            <v>3</v>
          </cell>
          <cell r="X240">
            <v>2</v>
          </cell>
          <cell r="Y240">
            <v>2</v>
          </cell>
          <cell r="Z240">
            <v>2</v>
          </cell>
          <cell r="AA240">
            <v>3</v>
          </cell>
          <cell r="AC240">
            <v>2</v>
          </cell>
          <cell r="AD240">
            <v>3</v>
          </cell>
          <cell r="AE240">
            <v>2</v>
          </cell>
          <cell r="AF240">
            <v>3</v>
          </cell>
          <cell r="AG240">
            <v>2</v>
          </cell>
          <cell r="AH240">
            <v>2</v>
          </cell>
          <cell r="AI240">
            <v>2</v>
          </cell>
          <cell r="AJ240">
            <v>2</v>
          </cell>
          <cell r="AL240">
            <v>4</v>
          </cell>
          <cell r="AM240">
            <v>3</v>
          </cell>
          <cell r="AN240">
            <v>3</v>
          </cell>
          <cell r="AO240">
            <v>3</v>
          </cell>
          <cell r="AP240">
            <v>4</v>
          </cell>
          <cell r="AQ240">
            <v>4</v>
          </cell>
          <cell r="AR240">
            <v>3</v>
          </cell>
          <cell r="AS240">
            <v>3</v>
          </cell>
          <cell r="AU240">
            <v>3</v>
          </cell>
          <cell r="AV240">
            <v>3</v>
          </cell>
          <cell r="AW240">
            <v>3</v>
          </cell>
          <cell r="AX240">
            <v>3</v>
          </cell>
          <cell r="AY240">
            <v>2</v>
          </cell>
          <cell r="AZ240">
            <v>3</v>
          </cell>
          <cell r="BA240">
            <v>3</v>
          </cell>
          <cell r="BB240">
            <v>3</v>
          </cell>
          <cell r="BC240" t="str">
            <v>Femenino</v>
          </cell>
          <cell r="BD240" t="str">
            <v>Unión Libre</v>
          </cell>
          <cell r="BE240" t="str">
            <v>Entre 1965 y 1981</v>
          </cell>
          <cell r="BF240" t="str">
            <v>Especialización / Maestria</v>
          </cell>
          <cell r="BG240" t="str">
            <v>Propia</v>
          </cell>
          <cell r="BH240">
            <v>2</v>
          </cell>
          <cell r="BI240" t="str">
            <v>Más de 18 años</v>
          </cell>
          <cell r="BJ240" t="str">
            <v>Entre 12 y 18 años</v>
          </cell>
          <cell r="BP240">
            <v>1</v>
          </cell>
          <cell r="BU240" t="str">
            <v>no</v>
          </cell>
          <cell r="BV240" t="str">
            <v>Amigos o familiares</v>
          </cell>
          <cell r="BX240">
            <v>1</v>
          </cell>
          <cell r="BY240">
            <v>1</v>
          </cell>
          <cell r="BZ240">
            <v>9</v>
          </cell>
          <cell r="CA240">
            <v>9</v>
          </cell>
          <cell r="CB240">
            <v>7</v>
          </cell>
          <cell r="CC240">
            <v>7</v>
          </cell>
          <cell r="CD240">
            <v>7</v>
          </cell>
          <cell r="CF240">
            <v>2</v>
          </cell>
          <cell r="CG240">
            <v>2</v>
          </cell>
          <cell r="CH240">
            <v>2</v>
          </cell>
          <cell r="CJ240">
            <v>2</v>
          </cell>
          <cell r="CK240">
            <v>2</v>
          </cell>
          <cell r="CL240">
            <v>2</v>
          </cell>
          <cell r="CN240" t="str">
            <v>Entre 1 y 5 años</v>
          </cell>
          <cell r="CO240" t="str">
            <v>Contratista</v>
          </cell>
          <cell r="CP240" t="str">
            <v>FUNZA</v>
          </cell>
        </row>
        <row r="241">
          <cell r="C241">
            <v>86072500</v>
          </cell>
          <cell r="D241" t="str">
            <v>03.05.2023 08:11</v>
          </cell>
          <cell r="E241" t="str">
            <v>03.05.2023 08:25</v>
          </cell>
          <cell r="F241" t="str">
            <v>Participación completa</v>
          </cell>
          <cell r="G241">
            <v>10</v>
          </cell>
          <cell r="H241">
            <v>9</v>
          </cell>
          <cell r="K241">
            <v>4</v>
          </cell>
          <cell r="L241">
            <v>4</v>
          </cell>
          <cell r="M241">
            <v>4</v>
          </cell>
          <cell r="N241">
            <v>3</v>
          </cell>
          <cell r="O241">
            <v>1</v>
          </cell>
          <cell r="P241">
            <v>3</v>
          </cell>
          <cell r="Q241">
            <v>4</v>
          </cell>
          <cell r="R241">
            <v>3</v>
          </cell>
          <cell r="T241">
            <v>3</v>
          </cell>
          <cell r="U241">
            <v>3</v>
          </cell>
          <cell r="V241">
            <v>3</v>
          </cell>
          <cell r="W241">
            <v>3</v>
          </cell>
          <cell r="X241">
            <v>3</v>
          </cell>
          <cell r="Y241">
            <v>2</v>
          </cell>
          <cell r="Z241">
            <v>3</v>
          </cell>
          <cell r="AA241">
            <v>3</v>
          </cell>
          <cell r="AC241">
            <v>3</v>
          </cell>
          <cell r="AD241">
            <v>3</v>
          </cell>
          <cell r="AE241">
            <v>3</v>
          </cell>
          <cell r="AF241">
            <v>4</v>
          </cell>
          <cell r="AG241">
            <v>3</v>
          </cell>
          <cell r="AH241">
            <v>3</v>
          </cell>
          <cell r="AI241">
            <v>3</v>
          </cell>
          <cell r="AJ241">
            <v>3</v>
          </cell>
          <cell r="AL241">
            <v>3</v>
          </cell>
          <cell r="AM241">
            <v>3</v>
          </cell>
          <cell r="AN241">
            <v>4</v>
          </cell>
          <cell r="AO241">
            <v>3</v>
          </cell>
          <cell r="AP241">
            <v>4</v>
          </cell>
          <cell r="AQ241">
            <v>1</v>
          </cell>
          <cell r="AR241">
            <v>4</v>
          </cell>
          <cell r="AS241">
            <v>4</v>
          </cell>
          <cell r="AU241">
            <v>4</v>
          </cell>
          <cell r="AV241">
            <v>4</v>
          </cell>
          <cell r="AW241">
            <v>3</v>
          </cell>
          <cell r="AX241">
            <v>4</v>
          </cell>
          <cell r="AY241">
            <v>3</v>
          </cell>
          <cell r="AZ241">
            <v>3</v>
          </cell>
          <cell r="BA241">
            <v>4</v>
          </cell>
          <cell r="BB241">
            <v>3</v>
          </cell>
          <cell r="BC241" t="str">
            <v>Masculino</v>
          </cell>
          <cell r="BD241" t="str">
            <v>Casado (a)</v>
          </cell>
          <cell r="BE241" t="str">
            <v>Entre 1965 y 1981</v>
          </cell>
          <cell r="BF241" t="str">
            <v>Especialización / Maestria</v>
          </cell>
          <cell r="BG241" t="str">
            <v>Propia</v>
          </cell>
          <cell r="BH241">
            <v>2</v>
          </cell>
          <cell r="BI241" t="str">
            <v>Entre 12 y 18 años</v>
          </cell>
          <cell r="BJ241" t="str">
            <v>De 6 a 12 años</v>
          </cell>
          <cell r="BP241">
            <v>1</v>
          </cell>
          <cell r="BU241" t="str">
            <v>sí</v>
          </cell>
          <cell r="BV241" t="str">
            <v>Bancos</v>
          </cell>
          <cell r="BX241">
            <v>1</v>
          </cell>
          <cell r="BY241">
            <v>10</v>
          </cell>
          <cell r="BZ241">
            <v>8</v>
          </cell>
          <cell r="CA241">
            <v>8</v>
          </cell>
          <cell r="CB241">
            <v>9</v>
          </cell>
          <cell r="CC241">
            <v>2</v>
          </cell>
          <cell r="CD241">
            <v>10</v>
          </cell>
          <cell r="CF241">
            <v>1</v>
          </cell>
          <cell r="CG241">
            <v>2</v>
          </cell>
          <cell r="CH241">
            <v>2</v>
          </cell>
          <cell r="CJ241">
            <v>1</v>
          </cell>
          <cell r="CK241">
            <v>2</v>
          </cell>
          <cell r="CL241">
            <v>2</v>
          </cell>
          <cell r="CN241" t="str">
            <v>Entre 1 y 5 años</v>
          </cell>
          <cell r="CO241" t="str">
            <v>Contratista</v>
          </cell>
          <cell r="CP241" t="str">
            <v>FUNZA</v>
          </cell>
        </row>
        <row r="242">
          <cell r="C242">
            <v>39736542</v>
          </cell>
          <cell r="D242" t="str">
            <v>03.05.2023 08:13</v>
          </cell>
          <cell r="E242" t="str">
            <v>03.05.2023 08:46</v>
          </cell>
          <cell r="F242" t="str">
            <v>Participación completa</v>
          </cell>
          <cell r="G242">
            <v>9</v>
          </cell>
          <cell r="H242">
            <v>6</v>
          </cell>
          <cell r="I242" t="str">
            <v>creo que se debe tener en cuenta mas el trabajo realizado y estimular mas al trabajador</v>
          </cell>
          <cell r="K242">
            <v>4</v>
          </cell>
          <cell r="L242">
            <v>3</v>
          </cell>
          <cell r="M242">
            <v>3</v>
          </cell>
          <cell r="N242">
            <v>2</v>
          </cell>
          <cell r="O242">
            <v>2</v>
          </cell>
          <cell r="P242">
            <v>2</v>
          </cell>
          <cell r="Q242">
            <v>2</v>
          </cell>
          <cell r="R242">
            <v>2</v>
          </cell>
          <cell r="T242">
            <v>3</v>
          </cell>
          <cell r="U242">
            <v>4</v>
          </cell>
          <cell r="V242">
            <v>3</v>
          </cell>
          <cell r="W242">
            <v>3</v>
          </cell>
          <cell r="X242">
            <v>4</v>
          </cell>
          <cell r="Y242">
            <v>3</v>
          </cell>
          <cell r="Z242">
            <v>2</v>
          </cell>
          <cell r="AA242">
            <v>3</v>
          </cell>
          <cell r="AC242">
            <v>3</v>
          </cell>
          <cell r="AD242">
            <v>3</v>
          </cell>
          <cell r="AE242">
            <v>3</v>
          </cell>
          <cell r="AF242">
            <v>3</v>
          </cell>
          <cell r="AG242">
            <v>3</v>
          </cell>
          <cell r="AH242">
            <v>3</v>
          </cell>
          <cell r="AI242">
            <v>2</v>
          </cell>
          <cell r="AJ242">
            <v>2</v>
          </cell>
          <cell r="AL242">
            <v>3</v>
          </cell>
          <cell r="AM242">
            <v>1</v>
          </cell>
          <cell r="AN242">
            <v>2</v>
          </cell>
          <cell r="AO242">
            <v>2</v>
          </cell>
          <cell r="AP242">
            <v>2</v>
          </cell>
          <cell r="AQ242">
            <v>2</v>
          </cell>
          <cell r="AR242">
            <v>4</v>
          </cell>
          <cell r="AS242">
            <v>4</v>
          </cell>
          <cell r="AU242">
            <v>2</v>
          </cell>
          <cell r="AV242">
            <v>2</v>
          </cell>
          <cell r="AW242">
            <v>3</v>
          </cell>
          <cell r="AX242">
            <v>3</v>
          </cell>
          <cell r="AY242">
            <v>3</v>
          </cell>
          <cell r="AZ242">
            <v>3</v>
          </cell>
          <cell r="BA242">
            <v>3</v>
          </cell>
          <cell r="BB242">
            <v>3</v>
          </cell>
          <cell r="BC242" t="str">
            <v>Femenino</v>
          </cell>
          <cell r="BD242" t="str">
            <v>Casado (a)</v>
          </cell>
          <cell r="BE242" t="str">
            <v>Entre 1965 y 1981</v>
          </cell>
          <cell r="BF242" t="str">
            <v>Secundaria</v>
          </cell>
          <cell r="BG242" t="str">
            <v>Propia</v>
          </cell>
          <cell r="BH242">
            <v>2</v>
          </cell>
          <cell r="BI242" t="str">
            <v>Más de 18 años</v>
          </cell>
          <cell r="BJ242" t="str">
            <v>Más de 18 años</v>
          </cell>
          <cell r="BT242">
            <v>1</v>
          </cell>
          <cell r="BU242" t="str">
            <v>sí</v>
          </cell>
          <cell r="BV242" t="str">
            <v>Amigos o familiares</v>
          </cell>
          <cell r="BX242">
            <v>6</v>
          </cell>
          <cell r="BY242">
            <v>10</v>
          </cell>
          <cell r="BZ242">
            <v>1</v>
          </cell>
          <cell r="CA242">
            <v>10</v>
          </cell>
          <cell r="CB242">
            <v>8</v>
          </cell>
          <cell r="CC242">
            <v>7</v>
          </cell>
          <cell r="CD242">
            <v>8</v>
          </cell>
          <cell r="CF242">
            <v>1</v>
          </cell>
          <cell r="CG242">
            <v>1</v>
          </cell>
          <cell r="CH242">
            <v>1</v>
          </cell>
          <cell r="CJ242">
            <v>2</v>
          </cell>
          <cell r="CK242">
            <v>2</v>
          </cell>
          <cell r="CL242">
            <v>2</v>
          </cell>
          <cell r="CN242" t="str">
            <v>Entre 1 y 5 años</v>
          </cell>
          <cell r="CO242" t="str">
            <v>Contratista</v>
          </cell>
          <cell r="CP242" t="str">
            <v>FUNZA</v>
          </cell>
        </row>
        <row r="243">
          <cell r="C243">
            <v>91105317</v>
          </cell>
          <cell r="D243" t="str">
            <v>03.05.2023 08:20</v>
          </cell>
          <cell r="E243" t="str">
            <v>03.05.2023 08:30</v>
          </cell>
          <cell r="F243" t="str">
            <v>Participación completa</v>
          </cell>
          <cell r="G243">
            <v>10</v>
          </cell>
          <cell r="H243">
            <v>10</v>
          </cell>
          <cell r="K243">
            <v>4</v>
          </cell>
          <cell r="L243">
            <v>4</v>
          </cell>
          <cell r="M243">
            <v>4</v>
          </cell>
          <cell r="N243">
            <v>4</v>
          </cell>
          <cell r="O243">
            <v>4</v>
          </cell>
          <cell r="P243">
            <v>4</v>
          </cell>
          <cell r="Q243">
            <v>4</v>
          </cell>
          <cell r="R243">
            <v>4</v>
          </cell>
          <cell r="T243">
            <v>4</v>
          </cell>
          <cell r="U243">
            <v>4</v>
          </cell>
          <cell r="V243">
            <v>4</v>
          </cell>
          <cell r="W243">
            <v>4</v>
          </cell>
          <cell r="X243">
            <v>4</v>
          </cell>
          <cell r="Y243">
            <v>4</v>
          </cell>
          <cell r="Z243">
            <v>4</v>
          </cell>
          <cell r="AA243">
            <v>4</v>
          </cell>
          <cell r="AC243">
            <v>3</v>
          </cell>
          <cell r="AD243">
            <v>4</v>
          </cell>
          <cell r="AE243">
            <v>4</v>
          </cell>
          <cell r="AF243">
            <v>4</v>
          </cell>
          <cell r="AG243">
            <v>4</v>
          </cell>
          <cell r="AH243">
            <v>4</v>
          </cell>
          <cell r="AI243">
            <v>4</v>
          </cell>
          <cell r="AJ243">
            <v>4</v>
          </cell>
          <cell r="AL243">
            <v>4</v>
          </cell>
          <cell r="AM243">
            <v>4</v>
          </cell>
          <cell r="AN243">
            <v>4</v>
          </cell>
          <cell r="AO243">
            <v>4</v>
          </cell>
          <cell r="AP243">
            <v>4</v>
          </cell>
          <cell r="AQ243">
            <v>4</v>
          </cell>
          <cell r="AR243">
            <v>4</v>
          </cell>
          <cell r="AS243">
            <v>4</v>
          </cell>
          <cell r="AU243">
            <v>3</v>
          </cell>
          <cell r="AV243">
            <v>4</v>
          </cell>
          <cell r="AW243">
            <v>3</v>
          </cell>
          <cell r="AX243">
            <v>4</v>
          </cell>
          <cell r="AY243">
            <v>3</v>
          </cell>
          <cell r="AZ243">
            <v>3</v>
          </cell>
          <cell r="BA243">
            <v>4</v>
          </cell>
          <cell r="BB243">
            <v>4</v>
          </cell>
          <cell r="BC243" t="str">
            <v>Masculino</v>
          </cell>
          <cell r="BD243" t="str">
            <v>Casado (a)</v>
          </cell>
          <cell r="BE243" t="str">
            <v>Entre 1965 y 1981</v>
          </cell>
          <cell r="BF243" t="str">
            <v>Especialización / Maestria</v>
          </cell>
          <cell r="BG243" t="str">
            <v>Propia</v>
          </cell>
          <cell r="BH243">
            <v>1</v>
          </cell>
          <cell r="BI243" t="str">
            <v>Más de 18 años</v>
          </cell>
          <cell r="BP243">
            <v>1</v>
          </cell>
          <cell r="BU243" t="str">
            <v>no</v>
          </cell>
          <cell r="BV243" t="str">
            <v>Bancos</v>
          </cell>
          <cell r="BX243">
            <v>1</v>
          </cell>
          <cell r="BY243">
            <v>6</v>
          </cell>
          <cell r="BZ243">
            <v>1</v>
          </cell>
          <cell r="CA243">
            <v>6</v>
          </cell>
          <cell r="CB243">
            <v>1</v>
          </cell>
          <cell r="CC243">
            <v>1</v>
          </cell>
          <cell r="CD243">
            <v>1</v>
          </cell>
          <cell r="CF243">
            <v>1</v>
          </cell>
          <cell r="CG243">
            <v>1</v>
          </cell>
          <cell r="CH243">
            <v>1</v>
          </cell>
          <cell r="CJ243">
            <v>1</v>
          </cell>
          <cell r="CK243">
            <v>1</v>
          </cell>
          <cell r="CL243">
            <v>1</v>
          </cell>
          <cell r="CN243" t="str">
            <v>Entre 1 y 5 años</v>
          </cell>
          <cell r="CO243" t="str">
            <v>Libre Nombramiento</v>
          </cell>
          <cell r="CP243" t="str">
            <v>FUNZA</v>
          </cell>
        </row>
        <row r="244">
          <cell r="C244">
            <v>1016083791</v>
          </cell>
          <cell r="D244" t="str">
            <v>03.05.2023 08:23</v>
          </cell>
          <cell r="E244" t="str">
            <v>03.05.2023 08:48</v>
          </cell>
          <cell r="F244" t="str">
            <v>Participación completa</v>
          </cell>
          <cell r="G244">
            <v>9</v>
          </cell>
          <cell r="H244">
            <v>9</v>
          </cell>
          <cell r="K244">
            <v>4</v>
          </cell>
          <cell r="L244">
            <v>4</v>
          </cell>
          <cell r="M244">
            <v>4</v>
          </cell>
          <cell r="N244">
            <v>4</v>
          </cell>
          <cell r="O244">
            <v>3</v>
          </cell>
          <cell r="P244">
            <v>3</v>
          </cell>
          <cell r="Q244">
            <v>4</v>
          </cell>
          <cell r="R244">
            <v>4</v>
          </cell>
          <cell r="T244">
            <v>3</v>
          </cell>
          <cell r="U244">
            <v>4</v>
          </cell>
          <cell r="V244">
            <v>4</v>
          </cell>
          <cell r="W244">
            <v>4</v>
          </cell>
          <cell r="X244">
            <v>4</v>
          </cell>
          <cell r="Y244">
            <v>4</v>
          </cell>
          <cell r="Z244">
            <v>3</v>
          </cell>
          <cell r="AA244">
            <v>4</v>
          </cell>
          <cell r="AC244">
            <v>4</v>
          </cell>
          <cell r="AD244">
            <v>4</v>
          </cell>
          <cell r="AE244">
            <v>4</v>
          </cell>
          <cell r="AF244">
            <v>4</v>
          </cell>
          <cell r="AG244">
            <v>4</v>
          </cell>
          <cell r="AH244">
            <v>4</v>
          </cell>
          <cell r="AI244">
            <v>4</v>
          </cell>
          <cell r="AJ244">
            <v>4</v>
          </cell>
          <cell r="AL244">
            <v>4</v>
          </cell>
          <cell r="AM244">
            <v>4</v>
          </cell>
          <cell r="AN244">
            <v>4</v>
          </cell>
          <cell r="AO244">
            <v>4</v>
          </cell>
          <cell r="AP244">
            <v>4</v>
          </cell>
          <cell r="AQ244">
            <v>4</v>
          </cell>
          <cell r="AR244">
            <v>4</v>
          </cell>
          <cell r="AS244">
            <v>4</v>
          </cell>
          <cell r="AU244">
            <v>4</v>
          </cell>
          <cell r="AV244">
            <v>4</v>
          </cell>
          <cell r="AW244">
            <v>4</v>
          </cell>
          <cell r="AX244">
            <v>4</v>
          </cell>
          <cell r="AY244">
            <v>3</v>
          </cell>
          <cell r="AZ244">
            <v>3</v>
          </cell>
          <cell r="BA244">
            <v>4</v>
          </cell>
          <cell r="BB244">
            <v>4</v>
          </cell>
          <cell r="BC244" t="str">
            <v>Femenino</v>
          </cell>
          <cell r="BD244" t="str">
            <v>Soltero (a)</v>
          </cell>
          <cell r="BE244" t="str">
            <v>Después de 1995</v>
          </cell>
          <cell r="BF244" t="str">
            <v>Profesional</v>
          </cell>
          <cell r="BG244" t="str">
            <v>Propia</v>
          </cell>
          <cell r="BH244" t="str">
            <v>Ninguno (a)</v>
          </cell>
          <cell r="BO244">
            <v>1</v>
          </cell>
          <cell r="BU244" t="str">
            <v>no</v>
          </cell>
          <cell r="BV244" t="str">
            <v>Amigos o familiares</v>
          </cell>
          <cell r="BX244">
            <v>8</v>
          </cell>
          <cell r="BY244">
            <v>10</v>
          </cell>
          <cell r="BZ244">
            <v>10</v>
          </cell>
          <cell r="CA244">
            <v>10</v>
          </cell>
          <cell r="CB244">
            <v>10</v>
          </cell>
          <cell r="CC244">
            <v>8</v>
          </cell>
          <cell r="CD244">
            <v>8</v>
          </cell>
          <cell r="CF244">
            <v>2</v>
          </cell>
          <cell r="CG244">
            <v>2</v>
          </cell>
          <cell r="CH244">
            <v>3</v>
          </cell>
          <cell r="CJ244">
            <v>2</v>
          </cell>
          <cell r="CK244">
            <v>2</v>
          </cell>
          <cell r="CL244">
            <v>2</v>
          </cell>
          <cell r="CN244" t="str">
            <v>Entre 1 y 5 años</v>
          </cell>
          <cell r="CO244" t="str">
            <v>Contratista</v>
          </cell>
          <cell r="CP244" t="str">
            <v>FUNZA</v>
          </cell>
        </row>
        <row r="245">
          <cell r="C245">
            <v>11366413</v>
          </cell>
          <cell r="D245" t="str">
            <v>03.05.2023 08:29</v>
          </cell>
          <cell r="E245" t="str">
            <v>03.05.2023 08:44</v>
          </cell>
          <cell r="F245" t="str">
            <v>Participación completa</v>
          </cell>
          <cell r="G245">
            <v>10</v>
          </cell>
          <cell r="H245">
            <v>10</v>
          </cell>
          <cell r="K245">
            <v>4</v>
          </cell>
          <cell r="L245">
            <v>4</v>
          </cell>
          <cell r="M245">
            <v>4</v>
          </cell>
          <cell r="N245">
            <v>4</v>
          </cell>
          <cell r="O245">
            <v>4</v>
          </cell>
          <cell r="P245">
            <v>3</v>
          </cell>
          <cell r="Q245">
            <v>4</v>
          </cell>
          <cell r="R245">
            <v>4</v>
          </cell>
          <cell r="T245">
            <v>4</v>
          </cell>
          <cell r="U245">
            <v>4</v>
          </cell>
          <cell r="V245">
            <v>4</v>
          </cell>
          <cell r="W245">
            <v>4</v>
          </cell>
          <cell r="X245">
            <v>4</v>
          </cell>
          <cell r="Y245">
            <v>3</v>
          </cell>
          <cell r="Z245">
            <v>4</v>
          </cell>
          <cell r="AA245">
            <v>4</v>
          </cell>
          <cell r="AC245">
            <v>4</v>
          </cell>
          <cell r="AD245">
            <v>4</v>
          </cell>
          <cell r="AE245">
            <v>4</v>
          </cell>
          <cell r="AF245">
            <v>3</v>
          </cell>
          <cell r="AG245">
            <v>4</v>
          </cell>
          <cell r="AH245">
            <v>3</v>
          </cell>
          <cell r="AI245">
            <v>4</v>
          </cell>
          <cell r="AJ245">
            <v>4</v>
          </cell>
          <cell r="AL245">
            <v>4</v>
          </cell>
          <cell r="AM245">
            <v>4</v>
          </cell>
          <cell r="AN245">
            <v>4</v>
          </cell>
          <cell r="AO245">
            <v>4</v>
          </cell>
          <cell r="AP245">
            <v>4</v>
          </cell>
          <cell r="AQ245">
            <v>3</v>
          </cell>
          <cell r="AR245">
            <v>4</v>
          </cell>
          <cell r="AS245">
            <v>4</v>
          </cell>
          <cell r="AU245">
            <v>4</v>
          </cell>
          <cell r="AV245">
            <v>4</v>
          </cell>
          <cell r="AW245">
            <v>4</v>
          </cell>
          <cell r="AX245">
            <v>4</v>
          </cell>
          <cell r="AY245">
            <v>4</v>
          </cell>
          <cell r="AZ245">
            <v>4</v>
          </cell>
          <cell r="BA245">
            <v>4</v>
          </cell>
          <cell r="BB245">
            <v>4</v>
          </cell>
          <cell r="BC245" t="str">
            <v>Masculino</v>
          </cell>
          <cell r="BD245" t="str">
            <v>Soltero (a)</v>
          </cell>
          <cell r="BE245" t="str">
            <v>Entre 1982 y 1994</v>
          </cell>
          <cell r="BF245" t="str">
            <v>Secundaria</v>
          </cell>
          <cell r="BG245" t="str">
            <v>Propia</v>
          </cell>
          <cell r="BH245" t="str">
            <v>Ninguno (a)</v>
          </cell>
          <cell r="BS245">
            <v>1</v>
          </cell>
          <cell r="BU245" t="str">
            <v>no</v>
          </cell>
          <cell r="BV245" t="str">
            <v>Amigos o familiares</v>
          </cell>
          <cell r="BX245">
            <v>10</v>
          </cell>
          <cell r="BY245">
            <v>10</v>
          </cell>
          <cell r="BZ245">
            <v>10</v>
          </cell>
          <cell r="CA245">
            <v>10</v>
          </cell>
          <cell r="CB245">
            <v>10</v>
          </cell>
          <cell r="CC245">
            <v>9</v>
          </cell>
          <cell r="CD245">
            <v>10</v>
          </cell>
          <cell r="CF245">
            <v>1</v>
          </cell>
          <cell r="CG245">
            <v>2</v>
          </cell>
          <cell r="CH245">
            <v>3</v>
          </cell>
          <cell r="CJ245">
            <v>1</v>
          </cell>
          <cell r="CK245">
            <v>2</v>
          </cell>
          <cell r="CL245">
            <v>2</v>
          </cell>
          <cell r="CN245" t="str">
            <v>Menos de 1 año</v>
          </cell>
          <cell r="CO245" t="str">
            <v>Contratista</v>
          </cell>
          <cell r="CP245" t="str">
            <v>FUNZA</v>
          </cell>
        </row>
        <row r="246">
          <cell r="C246">
            <v>1018411581</v>
          </cell>
          <cell r="D246" t="str">
            <v>03.05.2023 08:38</v>
          </cell>
          <cell r="E246" t="str">
            <v>03.05.2023 08:56</v>
          </cell>
          <cell r="F246" t="str">
            <v>Participación completa</v>
          </cell>
          <cell r="G246">
            <v>9</v>
          </cell>
          <cell r="H246">
            <v>8</v>
          </cell>
          <cell r="I246" t="str">
            <v>La calificación de la entidad es buena puesto que el trabajo con la alcaldía me ha permitido mejor mi experiencia laboral y profesional, sin embargo la dependencia de la que hago parte en ocasiones no me siento identificada por trato que se da a los funcionarios, igualmente en cuanto a las condiciones laborales el salario asignado a mi labor no corresponde con los de un profesional graduado ni con las labores que se asignan.</v>
          </cell>
          <cell r="K246">
            <v>3</v>
          </cell>
          <cell r="L246">
            <v>4</v>
          </cell>
          <cell r="M246">
            <v>4</v>
          </cell>
          <cell r="N246">
            <v>3</v>
          </cell>
          <cell r="O246">
            <v>2</v>
          </cell>
          <cell r="P246">
            <v>3</v>
          </cell>
          <cell r="Q246">
            <v>3</v>
          </cell>
          <cell r="R246">
            <v>3</v>
          </cell>
          <cell r="T246">
            <v>3</v>
          </cell>
          <cell r="U246">
            <v>3</v>
          </cell>
          <cell r="V246">
            <v>2</v>
          </cell>
          <cell r="W246">
            <v>2</v>
          </cell>
          <cell r="X246">
            <v>2</v>
          </cell>
          <cell r="Y246">
            <v>2</v>
          </cell>
          <cell r="Z246">
            <v>3</v>
          </cell>
          <cell r="AA246">
            <v>2</v>
          </cell>
          <cell r="AC246">
            <v>2</v>
          </cell>
          <cell r="AD246">
            <v>2</v>
          </cell>
          <cell r="AE246">
            <v>2</v>
          </cell>
          <cell r="AF246">
            <v>2</v>
          </cell>
          <cell r="AG246">
            <v>2</v>
          </cell>
          <cell r="AH246">
            <v>2</v>
          </cell>
          <cell r="AI246">
            <v>2</v>
          </cell>
          <cell r="AJ246">
            <v>2</v>
          </cell>
          <cell r="AL246">
            <v>2</v>
          </cell>
          <cell r="AM246">
            <v>2</v>
          </cell>
          <cell r="AN246">
            <v>2</v>
          </cell>
          <cell r="AO246">
            <v>3</v>
          </cell>
          <cell r="AP246">
            <v>2</v>
          </cell>
          <cell r="AQ246">
            <v>2</v>
          </cell>
          <cell r="AR246">
            <v>3</v>
          </cell>
          <cell r="AS246">
            <v>3</v>
          </cell>
          <cell r="AU246">
            <v>3</v>
          </cell>
          <cell r="AV246">
            <v>3</v>
          </cell>
          <cell r="AW246">
            <v>2</v>
          </cell>
          <cell r="AX246">
            <v>2</v>
          </cell>
          <cell r="AY246">
            <v>3</v>
          </cell>
          <cell r="AZ246">
            <v>3</v>
          </cell>
          <cell r="BA246">
            <v>3</v>
          </cell>
          <cell r="BB246">
            <v>3</v>
          </cell>
          <cell r="BC246" t="str">
            <v>Femenino</v>
          </cell>
          <cell r="BD246" t="str">
            <v>Soltero (a)</v>
          </cell>
          <cell r="BE246" t="str">
            <v>Entre 1982 y 1994</v>
          </cell>
          <cell r="BF246" t="str">
            <v>Profesional</v>
          </cell>
          <cell r="BG246" t="str">
            <v>Arrendada</v>
          </cell>
          <cell r="BH246" t="str">
            <v>Ninguno (a)</v>
          </cell>
          <cell r="BO246">
            <v>1</v>
          </cell>
          <cell r="BU246" t="str">
            <v>sí</v>
          </cell>
          <cell r="BV246" t="str">
            <v>Amigos o familiares</v>
          </cell>
          <cell r="BX246">
            <v>5</v>
          </cell>
          <cell r="BY246">
            <v>10</v>
          </cell>
          <cell r="BZ246">
            <v>10</v>
          </cell>
          <cell r="CA246">
            <v>8</v>
          </cell>
          <cell r="CB246">
            <v>10</v>
          </cell>
          <cell r="CC246">
            <v>10</v>
          </cell>
          <cell r="CD246">
            <v>7</v>
          </cell>
          <cell r="CF246">
            <v>2</v>
          </cell>
          <cell r="CG246">
            <v>2</v>
          </cell>
          <cell r="CH246">
            <v>2</v>
          </cell>
          <cell r="CJ246">
            <v>2</v>
          </cell>
          <cell r="CK246">
            <v>2</v>
          </cell>
          <cell r="CL246">
            <v>2</v>
          </cell>
          <cell r="CN246" t="str">
            <v>Entre 1 y 5 años</v>
          </cell>
          <cell r="CO246" t="str">
            <v>Contratista</v>
          </cell>
          <cell r="CP246" t="str">
            <v>FUNZA</v>
          </cell>
        </row>
        <row r="247">
          <cell r="C247">
            <v>1073502914</v>
          </cell>
          <cell r="D247" t="str">
            <v>03.05.2023 08:43</v>
          </cell>
          <cell r="E247" t="str">
            <v>04.05.2023 11:03</v>
          </cell>
          <cell r="F247" t="str">
            <v>Participación completa</v>
          </cell>
          <cell r="G247">
            <v>9</v>
          </cell>
          <cell r="H247">
            <v>9</v>
          </cell>
          <cell r="I247" t="str">
            <v>La falta de acceso a recursos de trabajo hace que se tarden demás actividades. Impresoras sin tinta, mantenimientos que no se define fecha. ; De manera general hace falta un paquete de beneficios que se equipare con los de empresas privadas sólidas; tal y como planes de atención en salud complementarios, auxilios de educación entre otros.</v>
          </cell>
          <cell r="K247">
            <v>4</v>
          </cell>
          <cell r="L247">
            <v>4</v>
          </cell>
          <cell r="M247">
            <v>3</v>
          </cell>
          <cell r="N247">
            <v>3</v>
          </cell>
          <cell r="O247">
            <v>2</v>
          </cell>
          <cell r="P247">
            <v>3</v>
          </cell>
          <cell r="Q247">
            <v>3</v>
          </cell>
          <cell r="R247">
            <v>3</v>
          </cell>
          <cell r="T247">
            <v>2</v>
          </cell>
          <cell r="U247">
            <v>3</v>
          </cell>
          <cell r="V247">
            <v>3</v>
          </cell>
          <cell r="W247">
            <v>3</v>
          </cell>
          <cell r="X247">
            <v>3</v>
          </cell>
          <cell r="Y247">
            <v>2</v>
          </cell>
          <cell r="Z247">
            <v>3</v>
          </cell>
          <cell r="AA247">
            <v>3</v>
          </cell>
          <cell r="AC247">
            <v>2</v>
          </cell>
          <cell r="AD247">
            <v>3</v>
          </cell>
          <cell r="AE247">
            <v>2</v>
          </cell>
          <cell r="AF247">
            <v>3</v>
          </cell>
          <cell r="AG247">
            <v>3</v>
          </cell>
          <cell r="AH247">
            <v>3</v>
          </cell>
          <cell r="AI247">
            <v>3</v>
          </cell>
          <cell r="AJ247">
            <v>2</v>
          </cell>
          <cell r="AL247">
            <v>3</v>
          </cell>
          <cell r="AM247">
            <v>2</v>
          </cell>
          <cell r="AN247">
            <v>3</v>
          </cell>
          <cell r="AO247">
            <v>4</v>
          </cell>
          <cell r="AP247">
            <v>4</v>
          </cell>
          <cell r="AQ247">
            <v>4</v>
          </cell>
          <cell r="AR247">
            <v>4</v>
          </cell>
          <cell r="AS247">
            <v>4</v>
          </cell>
          <cell r="AU247">
            <v>2</v>
          </cell>
          <cell r="AV247">
            <v>3</v>
          </cell>
          <cell r="AW247">
            <v>2</v>
          </cell>
          <cell r="AX247">
            <v>3</v>
          </cell>
          <cell r="AY247">
            <v>3</v>
          </cell>
          <cell r="AZ247">
            <v>2</v>
          </cell>
          <cell r="BA247">
            <v>3</v>
          </cell>
          <cell r="BB247">
            <v>3</v>
          </cell>
          <cell r="BC247" t="str">
            <v>Femenino</v>
          </cell>
          <cell r="BD247" t="str">
            <v>Casado (a)</v>
          </cell>
          <cell r="BE247" t="str">
            <v>Entre 1982 y 1994</v>
          </cell>
          <cell r="BF247" t="str">
            <v>Técnico / tecnólogo</v>
          </cell>
          <cell r="BG247" t="str">
            <v>Arrendada</v>
          </cell>
          <cell r="BH247">
            <v>2</v>
          </cell>
          <cell r="BI247" t="str">
            <v>Entre 12 y 18 años</v>
          </cell>
          <cell r="BJ247" t="str">
            <v>De 6 a 12 años</v>
          </cell>
          <cell r="BO247">
            <v>1</v>
          </cell>
          <cell r="BU247" t="str">
            <v>no</v>
          </cell>
          <cell r="BV247" t="str">
            <v>Amigos o familiares</v>
          </cell>
          <cell r="BX247">
            <v>2</v>
          </cell>
          <cell r="BY247">
            <v>10</v>
          </cell>
          <cell r="BZ247">
            <v>9</v>
          </cell>
          <cell r="CA247">
            <v>9</v>
          </cell>
          <cell r="CB247">
            <v>9</v>
          </cell>
          <cell r="CC247">
            <v>6</v>
          </cell>
          <cell r="CD247">
            <v>3</v>
          </cell>
          <cell r="CF247">
            <v>2</v>
          </cell>
          <cell r="CG247">
            <v>2</v>
          </cell>
          <cell r="CH247">
            <v>3</v>
          </cell>
          <cell r="CJ247">
            <v>2</v>
          </cell>
          <cell r="CK247">
            <v>2</v>
          </cell>
          <cell r="CL247">
            <v>3</v>
          </cell>
          <cell r="CN247" t="str">
            <v>Entre 1 y 5 años</v>
          </cell>
          <cell r="CO247" t="str">
            <v>Carrera Administrativa</v>
          </cell>
          <cell r="CP247" t="str">
            <v>FUNZA</v>
          </cell>
        </row>
        <row r="248">
          <cell r="C248">
            <v>1073151812</v>
          </cell>
          <cell r="D248" t="str">
            <v>03.05.2023 09:15</v>
          </cell>
          <cell r="E248" t="str">
            <v>08.05.2023 13:39</v>
          </cell>
          <cell r="F248" t="str">
            <v>Participación completa</v>
          </cell>
          <cell r="G248">
            <v>5</v>
          </cell>
          <cell r="H248">
            <v>5</v>
          </cell>
          <cell r="I248" t="str">
            <v>NO</v>
          </cell>
          <cell r="K248">
            <v>2</v>
          </cell>
          <cell r="L248">
            <v>2</v>
          </cell>
          <cell r="M248">
            <v>4</v>
          </cell>
          <cell r="N248">
            <v>4</v>
          </cell>
          <cell r="O248">
            <v>3</v>
          </cell>
          <cell r="P248">
            <v>2</v>
          </cell>
          <cell r="Q248">
            <v>3</v>
          </cell>
          <cell r="R248">
            <v>2</v>
          </cell>
          <cell r="T248">
            <v>2</v>
          </cell>
          <cell r="U248">
            <v>2</v>
          </cell>
          <cell r="V248">
            <v>3</v>
          </cell>
          <cell r="W248">
            <v>2</v>
          </cell>
          <cell r="X248">
            <v>3</v>
          </cell>
          <cell r="Y248">
            <v>2</v>
          </cell>
          <cell r="Z248">
            <v>2</v>
          </cell>
          <cell r="AA248">
            <v>3</v>
          </cell>
          <cell r="AC248">
            <v>3</v>
          </cell>
          <cell r="AD248">
            <v>3</v>
          </cell>
          <cell r="AE248">
            <v>3</v>
          </cell>
          <cell r="AF248">
            <v>3</v>
          </cell>
          <cell r="AG248">
            <v>3</v>
          </cell>
          <cell r="AH248">
            <v>3</v>
          </cell>
          <cell r="AI248">
            <v>3</v>
          </cell>
          <cell r="AJ248">
            <v>3</v>
          </cell>
          <cell r="AL248">
            <v>3</v>
          </cell>
          <cell r="AM248">
            <v>3</v>
          </cell>
          <cell r="AN248">
            <v>3</v>
          </cell>
          <cell r="AO248">
            <v>3</v>
          </cell>
          <cell r="AP248">
            <v>3</v>
          </cell>
          <cell r="AQ248">
            <v>3</v>
          </cell>
          <cell r="AR248">
            <v>3</v>
          </cell>
          <cell r="AS248">
            <v>3</v>
          </cell>
          <cell r="AU248">
            <v>3</v>
          </cell>
          <cell r="AV248">
            <v>3</v>
          </cell>
          <cell r="AW248">
            <v>3</v>
          </cell>
          <cell r="AX248">
            <v>3</v>
          </cell>
          <cell r="AY248">
            <v>3</v>
          </cell>
          <cell r="AZ248">
            <v>3</v>
          </cell>
          <cell r="BA248">
            <v>3</v>
          </cell>
          <cell r="BB248">
            <v>3</v>
          </cell>
          <cell r="BC248" t="str">
            <v>Femenino</v>
          </cell>
          <cell r="BD248" t="str">
            <v>Casado (a)</v>
          </cell>
          <cell r="BE248" t="str">
            <v>Entre 1982 y 1994</v>
          </cell>
          <cell r="BF248" t="str">
            <v>Profesional</v>
          </cell>
          <cell r="BG248" t="str">
            <v>Arrendada</v>
          </cell>
          <cell r="BH248">
            <v>1</v>
          </cell>
          <cell r="BI248" t="str">
            <v>De 6 a 12 años</v>
          </cell>
          <cell r="BP248">
            <v>1</v>
          </cell>
          <cell r="BU248" t="str">
            <v>no</v>
          </cell>
          <cell r="BV248" t="str">
            <v>Amigos o familiares</v>
          </cell>
          <cell r="BX248">
            <v>1</v>
          </cell>
          <cell r="BY248">
            <v>10</v>
          </cell>
          <cell r="BZ248">
            <v>10</v>
          </cell>
          <cell r="CA248">
            <v>10</v>
          </cell>
          <cell r="CB248">
            <v>10</v>
          </cell>
          <cell r="CC248">
            <v>10</v>
          </cell>
          <cell r="CD248">
            <v>10</v>
          </cell>
          <cell r="CF248">
            <v>2</v>
          </cell>
          <cell r="CG248">
            <v>3</v>
          </cell>
          <cell r="CH248">
            <v>3</v>
          </cell>
          <cell r="CJ248">
            <v>2</v>
          </cell>
          <cell r="CK248">
            <v>2</v>
          </cell>
          <cell r="CL248">
            <v>2</v>
          </cell>
          <cell r="CN248" t="str">
            <v>Entre 1 y 5 años</v>
          </cell>
          <cell r="CO248" t="str">
            <v>Contratista</v>
          </cell>
          <cell r="CP248" t="str">
            <v>FUNZA</v>
          </cell>
        </row>
        <row r="249">
          <cell r="C249">
            <v>406831</v>
          </cell>
          <cell r="D249" t="str">
            <v>03.05.2023 10:01</v>
          </cell>
          <cell r="E249" t="str">
            <v>03.05.2023 10:29</v>
          </cell>
          <cell r="F249" t="str">
            <v>Participación completa</v>
          </cell>
          <cell r="G249">
            <v>7</v>
          </cell>
          <cell r="H249">
            <v>8</v>
          </cell>
          <cell r="K249">
            <v>3</v>
          </cell>
          <cell r="L249">
            <v>3</v>
          </cell>
          <cell r="M249">
            <v>4</v>
          </cell>
          <cell r="N249">
            <v>3</v>
          </cell>
          <cell r="O249">
            <v>3</v>
          </cell>
          <cell r="P249">
            <v>2</v>
          </cell>
          <cell r="Q249">
            <v>3</v>
          </cell>
          <cell r="R249">
            <v>3</v>
          </cell>
          <cell r="T249">
            <v>2</v>
          </cell>
          <cell r="U249">
            <v>2</v>
          </cell>
          <cell r="V249">
            <v>2</v>
          </cell>
          <cell r="W249">
            <v>2</v>
          </cell>
          <cell r="X249">
            <v>2</v>
          </cell>
          <cell r="Y249">
            <v>3</v>
          </cell>
          <cell r="Z249">
            <v>2</v>
          </cell>
          <cell r="AA249">
            <v>3</v>
          </cell>
          <cell r="AC249">
            <v>2</v>
          </cell>
          <cell r="AD249">
            <v>4</v>
          </cell>
          <cell r="AE249">
            <v>2</v>
          </cell>
          <cell r="AF249">
            <v>3</v>
          </cell>
          <cell r="AG249">
            <v>3</v>
          </cell>
          <cell r="AH249">
            <v>3</v>
          </cell>
          <cell r="AI249">
            <v>3</v>
          </cell>
          <cell r="AJ249">
            <v>3</v>
          </cell>
          <cell r="AL249">
            <v>3</v>
          </cell>
          <cell r="AM249">
            <v>3</v>
          </cell>
          <cell r="AN249">
            <v>3</v>
          </cell>
          <cell r="AO249">
            <v>3</v>
          </cell>
          <cell r="AP249">
            <v>3</v>
          </cell>
          <cell r="AQ249">
            <v>3</v>
          </cell>
          <cell r="AR249">
            <v>4</v>
          </cell>
          <cell r="AS249">
            <v>4</v>
          </cell>
          <cell r="AU249">
            <v>3</v>
          </cell>
          <cell r="AV249">
            <v>3</v>
          </cell>
          <cell r="AW249">
            <v>3</v>
          </cell>
          <cell r="AX249">
            <v>3</v>
          </cell>
          <cell r="AY249">
            <v>3</v>
          </cell>
          <cell r="AZ249">
            <v>3</v>
          </cell>
          <cell r="BA249">
            <v>4</v>
          </cell>
          <cell r="BB249">
            <v>4</v>
          </cell>
          <cell r="BC249" t="str">
            <v>Masculino</v>
          </cell>
          <cell r="BD249" t="str">
            <v>Unión Libre</v>
          </cell>
          <cell r="BE249" t="str">
            <v>Entre 1965 y 1981</v>
          </cell>
          <cell r="BF249" t="str">
            <v>Secundaria</v>
          </cell>
          <cell r="BG249" t="str">
            <v>Arrendada</v>
          </cell>
          <cell r="BH249">
            <v>2</v>
          </cell>
          <cell r="BI249" t="str">
            <v>Más de 18 años</v>
          </cell>
          <cell r="BJ249" t="str">
            <v>Más de 18 años</v>
          </cell>
          <cell r="BR249">
            <v>1</v>
          </cell>
          <cell r="BU249" t="str">
            <v>sí</v>
          </cell>
          <cell r="BV249" t="str">
            <v>Amigos o familiares</v>
          </cell>
          <cell r="BX249">
            <v>8</v>
          </cell>
          <cell r="BY249">
            <v>5</v>
          </cell>
          <cell r="BZ249">
            <v>1</v>
          </cell>
          <cell r="CA249">
            <v>9</v>
          </cell>
          <cell r="CB249">
            <v>9</v>
          </cell>
          <cell r="CC249">
            <v>1</v>
          </cell>
          <cell r="CD249">
            <v>10</v>
          </cell>
          <cell r="CF249">
            <v>3</v>
          </cell>
          <cell r="CG249">
            <v>3</v>
          </cell>
          <cell r="CH249">
            <v>4</v>
          </cell>
          <cell r="CJ249">
            <v>3</v>
          </cell>
          <cell r="CK249">
            <v>4</v>
          </cell>
          <cell r="CL249">
            <v>3</v>
          </cell>
          <cell r="CN249" t="str">
            <v>Más de 20 años</v>
          </cell>
          <cell r="CO249" t="str">
            <v>Carrera Administrativa</v>
          </cell>
          <cell r="CP249" t="str">
            <v>FUNZA</v>
          </cell>
        </row>
        <row r="250">
          <cell r="C250">
            <v>80657024</v>
          </cell>
          <cell r="D250" t="str">
            <v>03.05.2023 10:06</v>
          </cell>
          <cell r="E250" t="str">
            <v>03.05.2023 10:36</v>
          </cell>
          <cell r="F250" t="str">
            <v>Participación completa</v>
          </cell>
          <cell r="G250">
            <v>7</v>
          </cell>
          <cell r="H250">
            <v>7</v>
          </cell>
          <cell r="I250" t="str">
            <v>La entidad es buena primera vez que trabajo para el sector público.</v>
          </cell>
          <cell r="K250">
            <v>4</v>
          </cell>
          <cell r="L250">
            <v>3</v>
          </cell>
          <cell r="M250">
            <v>3</v>
          </cell>
          <cell r="N250">
            <v>4</v>
          </cell>
          <cell r="O250">
            <v>1</v>
          </cell>
          <cell r="P250">
            <v>3</v>
          </cell>
          <cell r="Q250">
            <v>3</v>
          </cell>
          <cell r="R250">
            <v>3</v>
          </cell>
          <cell r="T250">
            <v>3</v>
          </cell>
          <cell r="U250">
            <v>4</v>
          </cell>
          <cell r="V250">
            <v>4</v>
          </cell>
          <cell r="W250">
            <v>4</v>
          </cell>
          <cell r="X250">
            <v>4</v>
          </cell>
          <cell r="Y250">
            <v>3</v>
          </cell>
          <cell r="Z250">
            <v>2</v>
          </cell>
          <cell r="AA250">
            <v>3</v>
          </cell>
          <cell r="AC250">
            <v>2</v>
          </cell>
          <cell r="AD250">
            <v>4</v>
          </cell>
          <cell r="AE250">
            <v>3</v>
          </cell>
          <cell r="AF250">
            <v>4</v>
          </cell>
          <cell r="AG250">
            <v>3</v>
          </cell>
          <cell r="AH250">
            <v>3</v>
          </cell>
          <cell r="AI250">
            <v>3</v>
          </cell>
          <cell r="AJ250">
            <v>4</v>
          </cell>
          <cell r="AL250">
            <v>4</v>
          </cell>
          <cell r="AM250">
            <v>4</v>
          </cell>
          <cell r="AN250">
            <v>3</v>
          </cell>
          <cell r="AO250">
            <v>4</v>
          </cell>
          <cell r="AP250">
            <v>4</v>
          </cell>
          <cell r="AQ250">
            <v>3</v>
          </cell>
          <cell r="AR250">
            <v>4</v>
          </cell>
          <cell r="AS250">
            <v>4</v>
          </cell>
          <cell r="AU250">
            <v>4</v>
          </cell>
          <cell r="AV250">
            <v>3</v>
          </cell>
          <cell r="AW250">
            <v>4</v>
          </cell>
          <cell r="AX250">
            <v>4</v>
          </cell>
          <cell r="AY250">
            <v>4</v>
          </cell>
          <cell r="AZ250">
            <v>4</v>
          </cell>
          <cell r="BA250">
            <v>4</v>
          </cell>
          <cell r="BB250">
            <v>4</v>
          </cell>
          <cell r="BC250" t="str">
            <v>Masculino</v>
          </cell>
          <cell r="BD250" t="str">
            <v>Casado (a)</v>
          </cell>
          <cell r="BE250" t="str">
            <v>Entre 1982 y 1994</v>
          </cell>
          <cell r="BF250" t="str">
            <v>Secundaria</v>
          </cell>
          <cell r="BG250" t="str">
            <v>Arrendada</v>
          </cell>
          <cell r="BH250">
            <v>1</v>
          </cell>
          <cell r="BI250" t="str">
            <v>De 6 a 12 años</v>
          </cell>
          <cell r="BO250">
            <v>1</v>
          </cell>
          <cell r="BP250">
            <v>1</v>
          </cell>
          <cell r="BU250" t="str">
            <v>sí</v>
          </cell>
          <cell r="BV250" t="str">
            <v>Bancos</v>
          </cell>
          <cell r="BX250">
            <v>10</v>
          </cell>
          <cell r="BY250">
            <v>5</v>
          </cell>
          <cell r="BZ250">
            <v>5</v>
          </cell>
          <cell r="CA250">
            <v>10</v>
          </cell>
          <cell r="CB250">
            <v>10</v>
          </cell>
          <cell r="CC250">
            <v>2</v>
          </cell>
          <cell r="CD250">
            <v>5</v>
          </cell>
          <cell r="CF250">
            <v>2</v>
          </cell>
          <cell r="CG250">
            <v>3</v>
          </cell>
          <cell r="CH250">
            <v>4</v>
          </cell>
          <cell r="CJ250">
            <v>1</v>
          </cell>
          <cell r="CK250">
            <v>1</v>
          </cell>
          <cell r="CL250">
            <v>2</v>
          </cell>
          <cell r="CN250" t="str">
            <v>Menos de 1 año</v>
          </cell>
          <cell r="CO250" t="str">
            <v>Contratista</v>
          </cell>
          <cell r="CP250" t="str">
            <v>FUNZA</v>
          </cell>
        </row>
        <row r="251">
          <cell r="C251">
            <v>1020785503</v>
          </cell>
          <cell r="D251" t="str">
            <v>03.05.2023 10:24</v>
          </cell>
          <cell r="E251" t="str">
            <v>03.05.2023 10:39</v>
          </cell>
          <cell r="F251" t="str">
            <v>Participación completa</v>
          </cell>
          <cell r="G251">
            <v>10</v>
          </cell>
          <cell r="H251">
            <v>10</v>
          </cell>
          <cell r="I251" t="str">
            <v>Ninguna.</v>
          </cell>
          <cell r="K251">
            <v>4</v>
          </cell>
          <cell r="L251">
            <v>4</v>
          </cell>
          <cell r="M251">
            <v>4</v>
          </cell>
          <cell r="N251">
            <v>4</v>
          </cell>
          <cell r="O251">
            <v>2</v>
          </cell>
          <cell r="P251">
            <v>3</v>
          </cell>
          <cell r="Q251">
            <v>3</v>
          </cell>
          <cell r="R251">
            <v>3</v>
          </cell>
          <cell r="T251">
            <v>4</v>
          </cell>
          <cell r="U251">
            <v>4</v>
          </cell>
          <cell r="V251">
            <v>4</v>
          </cell>
          <cell r="W251">
            <v>3</v>
          </cell>
          <cell r="X251">
            <v>4</v>
          </cell>
          <cell r="Y251">
            <v>4</v>
          </cell>
          <cell r="Z251">
            <v>3</v>
          </cell>
          <cell r="AA251">
            <v>4</v>
          </cell>
          <cell r="AC251">
            <v>3</v>
          </cell>
          <cell r="AD251">
            <v>4</v>
          </cell>
          <cell r="AE251">
            <v>4</v>
          </cell>
          <cell r="AF251">
            <v>3</v>
          </cell>
          <cell r="AG251">
            <v>3</v>
          </cell>
          <cell r="AH251">
            <v>4</v>
          </cell>
          <cell r="AI251">
            <v>4</v>
          </cell>
          <cell r="AJ251">
            <v>3</v>
          </cell>
          <cell r="AL251">
            <v>4</v>
          </cell>
          <cell r="AM251">
            <v>3</v>
          </cell>
          <cell r="AN251">
            <v>4</v>
          </cell>
          <cell r="AO251">
            <v>4</v>
          </cell>
          <cell r="AP251">
            <v>4</v>
          </cell>
          <cell r="AQ251">
            <v>4</v>
          </cell>
          <cell r="AR251">
            <v>4</v>
          </cell>
          <cell r="AS251">
            <v>4</v>
          </cell>
          <cell r="AU251">
            <v>4</v>
          </cell>
          <cell r="AV251">
            <v>4</v>
          </cell>
          <cell r="AW251">
            <v>3</v>
          </cell>
          <cell r="AX251">
            <v>3</v>
          </cell>
          <cell r="AY251">
            <v>2</v>
          </cell>
          <cell r="AZ251">
            <v>2</v>
          </cell>
          <cell r="BA251">
            <v>4</v>
          </cell>
          <cell r="BB251">
            <v>4</v>
          </cell>
          <cell r="BC251" t="str">
            <v>Femenino</v>
          </cell>
          <cell r="BD251" t="str">
            <v>Casado (a)</v>
          </cell>
          <cell r="BE251" t="str">
            <v>Después de 1995</v>
          </cell>
          <cell r="BF251" t="str">
            <v>Profesional</v>
          </cell>
          <cell r="BG251" t="str">
            <v>Propia</v>
          </cell>
          <cell r="BH251">
            <v>1</v>
          </cell>
          <cell r="BI251" t="str">
            <v>Entre 12 y 18 años</v>
          </cell>
          <cell r="BP251">
            <v>1</v>
          </cell>
          <cell r="BU251" t="str">
            <v>no</v>
          </cell>
          <cell r="BV251" t="str">
            <v>Bancos</v>
          </cell>
          <cell r="BX251">
            <v>1</v>
          </cell>
          <cell r="BY251">
            <v>10</v>
          </cell>
          <cell r="BZ251">
            <v>6</v>
          </cell>
          <cell r="CA251">
            <v>5</v>
          </cell>
          <cell r="CB251">
            <v>10</v>
          </cell>
          <cell r="CC251">
            <v>10</v>
          </cell>
          <cell r="CD251">
            <v>10</v>
          </cell>
          <cell r="CF251">
            <v>2</v>
          </cell>
          <cell r="CG251">
            <v>2</v>
          </cell>
          <cell r="CH251">
            <v>2</v>
          </cell>
          <cell r="CJ251">
            <v>1</v>
          </cell>
          <cell r="CK251">
            <v>1</v>
          </cell>
          <cell r="CL251">
            <v>1</v>
          </cell>
          <cell r="CN251" t="str">
            <v>Entre 1 y 5 años</v>
          </cell>
          <cell r="CO251" t="str">
            <v>Carrera Administrativa</v>
          </cell>
          <cell r="CP251" t="str">
            <v>BOGOTA</v>
          </cell>
        </row>
        <row r="252">
          <cell r="C252">
            <v>52729897</v>
          </cell>
          <cell r="D252" t="str">
            <v>03.05.2023 10:41</v>
          </cell>
          <cell r="E252" t="str">
            <v>03.05.2023 11:12</v>
          </cell>
          <cell r="F252" t="str">
            <v>Participación completa</v>
          </cell>
          <cell r="G252">
            <v>10</v>
          </cell>
          <cell r="H252">
            <v>10</v>
          </cell>
          <cell r="K252">
            <v>4</v>
          </cell>
          <cell r="L252">
            <v>4</v>
          </cell>
          <cell r="M252">
            <v>4</v>
          </cell>
          <cell r="N252">
            <v>2</v>
          </cell>
          <cell r="O252">
            <v>4</v>
          </cell>
          <cell r="P252">
            <v>4</v>
          </cell>
          <cell r="Q252">
            <v>2</v>
          </cell>
          <cell r="R252">
            <v>4</v>
          </cell>
          <cell r="T252">
            <v>4</v>
          </cell>
          <cell r="U252">
            <v>4</v>
          </cell>
          <cell r="V252">
            <v>2</v>
          </cell>
          <cell r="W252">
            <v>4</v>
          </cell>
          <cell r="X252">
            <v>3</v>
          </cell>
          <cell r="Y252">
            <v>3</v>
          </cell>
          <cell r="Z252">
            <v>4</v>
          </cell>
          <cell r="AA252">
            <v>4</v>
          </cell>
          <cell r="AC252">
            <v>4</v>
          </cell>
          <cell r="AD252">
            <v>4</v>
          </cell>
          <cell r="AE252">
            <v>4</v>
          </cell>
          <cell r="AF252">
            <v>4</v>
          </cell>
          <cell r="AG252">
            <v>4</v>
          </cell>
          <cell r="AH252">
            <v>4</v>
          </cell>
          <cell r="AI252">
            <v>4</v>
          </cell>
          <cell r="AJ252">
            <v>4</v>
          </cell>
          <cell r="AL252">
            <v>4</v>
          </cell>
          <cell r="AM252">
            <v>4</v>
          </cell>
          <cell r="AN252">
            <v>4</v>
          </cell>
          <cell r="AO252">
            <v>4</v>
          </cell>
          <cell r="AP252">
            <v>4</v>
          </cell>
          <cell r="AQ252">
            <v>4</v>
          </cell>
          <cell r="AR252">
            <v>4</v>
          </cell>
          <cell r="AS252">
            <v>4</v>
          </cell>
          <cell r="AU252">
            <v>4</v>
          </cell>
          <cell r="AV252">
            <v>4</v>
          </cell>
          <cell r="AW252">
            <v>4</v>
          </cell>
          <cell r="AX252">
            <v>4</v>
          </cell>
          <cell r="AY252">
            <v>4</v>
          </cell>
          <cell r="AZ252">
            <v>4</v>
          </cell>
          <cell r="BA252">
            <v>4</v>
          </cell>
          <cell r="BB252">
            <v>4</v>
          </cell>
          <cell r="BC252" t="str">
            <v>Femenino</v>
          </cell>
          <cell r="BD252" t="str">
            <v>Casado (a)</v>
          </cell>
          <cell r="BE252" t="str">
            <v>Entre 1965 y 1981</v>
          </cell>
          <cell r="BF252" t="str">
            <v>Técnico / tecnólogo</v>
          </cell>
          <cell r="BG252" t="str">
            <v>Propia</v>
          </cell>
          <cell r="BH252">
            <v>2</v>
          </cell>
          <cell r="BI252" t="str">
            <v>Más de 18 años</v>
          </cell>
          <cell r="BJ252" t="str">
            <v>Entre 12 y 18 años</v>
          </cell>
          <cell r="BP252">
            <v>1</v>
          </cell>
          <cell r="BU252" t="str">
            <v>sí</v>
          </cell>
          <cell r="BV252" t="str">
            <v>Amigos o familiares</v>
          </cell>
          <cell r="BX252">
            <v>10</v>
          </cell>
          <cell r="BY252">
            <v>10</v>
          </cell>
          <cell r="BZ252">
            <v>10</v>
          </cell>
          <cell r="CA252">
            <v>10</v>
          </cell>
          <cell r="CB252">
            <v>10</v>
          </cell>
          <cell r="CC252">
            <v>9</v>
          </cell>
          <cell r="CD252">
            <v>9</v>
          </cell>
          <cell r="CF252">
            <v>1</v>
          </cell>
          <cell r="CG252">
            <v>1</v>
          </cell>
          <cell r="CH252">
            <v>1</v>
          </cell>
          <cell r="CJ252">
            <v>2</v>
          </cell>
          <cell r="CK252">
            <v>1</v>
          </cell>
          <cell r="CL252">
            <v>1</v>
          </cell>
          <cell r="CN252" t="str">
            <v>Entre 1 y 5 años</v>
          </cell>
          <cell r="CO252" t="str">
            <v>Contratista</v>
          </cell>
          <cell r="CP252" t="str">
            <v>FUNZA</v>
          </cell>
        </row>
        <row r="253">
          <cell r="C253">
            <v>52662168</v>
          </cell>
          <cell r="D253" t="str">
            <v>03.05.2023 10:41</v>
          </cell>
          <cell r="E253" t="str">
            <v>03.05.2023 10:48</v>
          </cell>
          <cell r="F253" t="str">
            <v>Participación completa</v>
          </cell>
          <cell r="G253">
            <v>10</v>
          </cell>
          <cell r="H253">
            <v>10</v>
          </cell>
          <cell r="K253">
            <v>4</v>
          </cell>
          <cell r="L253">
            <v>4</v>
          </cell>
          <cell r="M253">
            <v>4</v>
          </cell>
          <cell r="N253">
            <v>4</v>
          </cell>
          <cell r="O253">
            <v>4</v>
          </cell>
          <cell r="P253">
            <v>4</v>
          </cell>
          <cell r="Q253">
            <v>4</v>
          </cell>
          <cell r="R253">
            <v>4</v>
          </cell>
          <cell r="T253">
            <v>4</v>
          </cell>
          <cell r="U253">
            <v>4</v>
          </cell>
          <cell r="V253">
            <v>4</v>
          </cell>
          <cell r="W253">
            <v>4</v>
          </cell>
          <cell r="X253">
            <v>4</v>
          </cell>
          <cell r="Y253">
            <v>4</v>
          </cell>
          <cell r="Z253">
            <v>4</v>
          </cell>
          <cell r="AA253">
            <v>4</v>
          </cell>
          <cell r="AC253">
            <v>4</v>
          </cell>
          <cell r="AD253">
            <v>4</v>
          </cell>
          <cell r="AE253">
            <v>4</v>
          </cell>
          <cell r="AF253">
            <v>4</v>
          </cell>
          <cell r="AG253">
            <v>4</v>
          </cell>
          <cell r="AH253">
            <v>4</v>
          </cell>
          <cell r="AI253">
            <v>4</v>
          </cell>
          <cell r="AJ253">
            <v>3</v>
          </cell>
          <cell r="AL253">
            <v>4</v>
          </cell>
          <cell r="AM253">
            <v>4</v>
          </cell>
          <cell r="AN253">
            <v>4</v>
          </cell>
          <cell r="AO253">
            <v>4</v>
          </cell>
          <cell r="AP253">
            <v>4</v>
          </cell>
          <cell r="AQ253">
            <v>4</v>
          </cell>
          <cell r="AR253">
            <v>4</v>
          </cell>
          <cell r="AS253">
            <v>4</v>
          </cell>
          <cell r="AU253">
            <v>4</v>
          </cell>
          <cell r="AV253">
            <v>4</v>
          </cell>
          <cell r="AW253">
            <v>4</v>
          </cell>
          <cell r="AX253">
            <v>4</v>
          </cell>
          <cell r="AY253">
            <v>4</v>
          </cell>
          <cell r="AZ253">
            <v>4</v>
          </cell>
          <cell r="BA253">
            <v>4</v>
          </cell>
          <cell r="BB253">
            <v>4</v>
          </cell>
          <cell r="BC253" t="str">
            <v>Femenino</v>
          </cell>
          <cell r="BD253" t="str">
            <v>Soltero (a)</v>
          </cell>
          <cell r="BE253" t="str">
            <v>Entre 1982 y 1994</v>
          </cell>
          <cell r="BF253" t="str">
            <v>Técnico / tecnólogo</v>
          </cell>
          <cell r="BG253" t="str">
            <v>Propia</v>
          </cell>
          <cell r="BH253">
            <v>2</v>
          </cell>
          <cell r="BI253" t="str">
            <v>Entre 12 y 18 años</v>
          </cell>
          <cell r="BJ253" t="str">
            <v>Entre 12 y 18 años</v>
          </cell>
          <cell r="BO253">
            <v>1</v>
          </cell>
          <cell r="BU253" t="str">
            <v>sí</v>
          </cell>
          <cell r="BV253" t="str">
            <v>Bancos</v>
          </cell>
          <cell r="BX253">
            <v>10</v>
          </cell>
          <cell r="BY253">
            <v>8</v>
          </cell>
          <cell r="BZ253">
            <v>10</v>
          </cell>
          <cell r="CA253">
            <v>10</v>
          </cell>
          <cell r="CB253">
            <v>10</v>
          </cell>
          <cell r="CC253">
            <v>8</v>
          </cell>
          <cell r="CD253">
            <v>4</v>
          </cell>
          <cell r="CF253">
            <v>2</v>
          </cell>
          <cell r="CG253">
            <v>3</v>
          </cell>
          <cell r="CH253">
            <v>3</v>
          </cell>
          <cell r="CJ253">
            <v>1</v>
          </cell>
          <cell r="CK253">
            <v>2</v>
          </cell>
          <cell r="CL253">
            <v>2</v>
          </cell>
          <cell r="CN253" t="str">
            <v>Entre 1 y 5 años</v>
          </cell>
          <cell r="CO253" t="str">
            <v>Contratista</v>
          </cell>
          <cell r="CP253" t="str">
            <v>FUNZA</v>
          </cell>
        </row>
        <row r="254">
          <cell r="C254">
            <v>80656442</v>
          </cell>
          <cell r="D254" t="str">
            <v>03.05.2023 10:42</v>
          </cell>
          <cell r="E254" t="str">
            <v>03.05.2023 10:50</v>
          </cell>
          <cell r="F254" t="str">
            <v>Participación completa</v>
          </cell>
          <cell r="G254">
            <v>9</v>
          </cell>
          <cell r="H254">
            <v>8</v>
          </cell>
          <cell r="I254" t="str">
            <v>Dado que se debe implementar en trabajo remoto</v>
          </cell>
          <cell r="K254">
            <v>3</v>
          </cell>
          <cell r="L254">
            <v>3</v>
          </cell>
          <cell r="M254">
            <v>4</v>
          </cell>
          <cell r="N254">
            <v>3</v>
          </cell>
          <cell r="O254">
            <v>3</v>
          </cell>
          <cell r="P254">
            <v>3</v>
          </cell>
          <cell r="Q254">
            <v>3</v>
          </cell>
          <cell r="R254">
            <v>3</v>
          </cell>
          <cell r="T254">
            <v>4</v>
          </cell>
          <cell r="U254">
            <v>3</v>
          </cell>
          <cell r="V254">
            <v>3</v>
          </cell>
          <cell r="W254">
            <v>3</v>
          </cell>
          <cell r="X254">
            <v>2</v>
          </cell>
          <cell r="Y254">
            <v>2</v>
          </cell>
          <cell r="Z254">
            <v>3</v>
          </cell>
          <cell r="AA254">
            <v>3</v>
          </cell>
          <cell r="AC254">
            <v>2</v>
          </cell>
          <cell r="AD254">
            <v>2</v>
          </cell>
          <cell r="AE254">
            <v>2</v>
          </cell>
          <cell r="AF254">
            <v>3</v>
          </cell>
          <cell r="AG254">
            <v>3</v>
          </cell>
          <cell r="AH254">
            <v>2</v>
          </cell>
          <cell r="AI254">
            <v>2</v>
          </cell>
          <cell r="AJ254">
            <v>3</v>
          </cell>
          <cell r="AL254">
            <v>3</v>
          </cell>
          <cell r="AM254">
            <v>2</v>
          </cell>
          <cell r="AN254">
            <v>2</v>
          </cell>
          <cell r="AO254">
            <v>2</v>
          </cell>
          <cell r="AP254">
            <v>3</v>
          </cell>
          <cell r="AQ254">
            <v>3</v>
          </cell>
          <cell r="AR254">
            <v>3</v>
          </cell>
          <cell r="AS254">
            <v>3</v>
          </cell>
          <cell r="AU254">
            <v>2</v>
          </cell>
          <cell r="AV254">
            <v>2</v>
          </cell>
          <cell r="AW254">
            <v>2</v>
          </cell>
          <cell r="AX254">
            <v>3</v>
          </cell>
          <cell r="AY254">
            <v>3</v>
          </cell>
          <cell r="AZ254">
            <v>2</v>
          </cell>
          <cell r="BA254">
            <v>3</v>
          </cell>
          <cell r="BB254">
            <v>2</v>
          </cell>
          <cell r="BC254" t="str">
            <v>Masculino</v>
          </cell>
          <cell r="BD254" t="str">
            <v>Casado (a)</v>
          </cell>
          <cell r="BE254" t="str">
            <v>Entre 1965 y 1981</v>
          </cell>
          <cell r="BF254" t="str">
            <v>Profesional</v>
          </cell>
          <cell r="BG254" t="str">
            <v>Arrendada</v>
          </cell>
          <cell r="BH254">
            <v>1</v>
          </cell>
          <cell r="BI254" t="str">
            <v>Entre 2 y 6 años</v>
          </cell>
          <cell r="BP254">
            <v>1</v>
          </cell>
          <cell r="BU254" t="str">
            <v>no</v>
          </cell>
          <cell r="BV254" t="str">
            <v>Bancos</v>
          </cell>
          <cell r="BX254">
            <v>10</v>
          </cell>
          <cell r="BY254">
            <v>10</v>
          </cell>
          <cell r="BZ254">
            <v>10</v>
          </cell>
          <cell r="CA254">
            <v>10</v>
          </cell>
          <cell r="CB254">
            <v>10</v>
          </cell>
          <cell r="CC254">
            <v>10</v>
          </cell>
          <cell r="CD254">
            <v>10</v>
          </cell>
          <cell r="CF254">
            <v>1</v>
          </cell>
          <cell r="CG254">
            <v>1</v>
          </cell>
          <cell r="CH254">
            <v>1</v>
          </cell>
          <cell r="CJ254">
            <v>2</v>
          </cell>
          <cell r="CK254">
            <v>2</v>
          </cell>
          <cell r="CL254">
            <v>2</v>
          </cell>
          <cell r="CN254" t="str">
            <v>Entre 6 y 10 años</v>
          </cell>
          <cell r="CO254" t="str">
            <v>Libre Nombramiento</v>
          </cell>
          <cell r="CP254" t="str">
            <v>BOGOTA</v>
          </cell>
        </row>
        <row r="255">
          <cell r="C255">
            <v>80383029</v>
          </cell>
          <cell r="D255" t="str">
            <v>03.05.2023 10:42</v>
          </cell>
          <cell r="E255" t="str">
            <v>03.05.2023 11:01</v>
          </cell>
          <cell r="F255" t="str">
            <v>Participación completa</v>
          </cell>
          <cell r="G255">
            <v>9</v>
          </cell>
          <cell r="H255">
            <v>10</v>
          </cell>
          <cell r="I255" t="str">
            <v>En ocasiones no somos tenidos en cuenta para unas actividades</v>
          </cell>
          <cell r="K255">
            <v>4</v>
          </cell>
          <cell r="L255">
            <v>3</v>
          </cell>
          <cell r="M255">
            <v>4</v>
          </cell>
          <cell r="N255">
            <v>3</v>
          </cell>
          <cell r="O255">
            <v>1</v>
          </cell>
          <cell r="P255">
            <v>3</v>
          </cell>
          <cell r="Q255">
            <v>3</v>
          </cell>
          <cell r="R255">
            <v>2</v>
          </cell>
          <cell r="T255">
            <v>3</v>
          </cell>
          <cell r="U255">
            <v>4</v>
          </cell>
          <cell r="V255">
            <v>3</v>
          </cell>
          <cell r="W255">
            <v>2</v>
          </cell>
          <cell r="X255">
            <v>2</v>
          </cell>
          <cell r="Y255">
            <v>2</v>
          </cell>
          <cell r="Z255">
            <v>4</v>
          </cell>
          <cell r="AA255">
            <v>4</v>
          </cell>
          <cell r="AC255">
            <v>2</v>
          </cell>
          <cell r="AD255">
            <v>4</v>
          </cell>
          <cell r="AE255">
            <v>2</v>
          </cell>
          <cell r="AF255">
            <v>3</v>
          </cell>
          <cell r="AG255">
            <v>3</v>
          </cell>
          <cell r="AH255">
            <v>3</v>
          </cell>
          <cell r="AI255">
            <v>3</v>
          </cell>
          <cell r="AJ255">
            <v>3</v>
          </cell>
          <cell r="AL255">
            <v>4</v>
          </cell>
          <cell r="AM255">
            <v>3</v>
          </cell>
          <cell r="AN255">
            <v>4</v>
          </cell>
          <cell r="AO255">
            <v>3</v>
          </cell>
          <cell r="AP255">
            <v>3</v>
          </cell>
          <cell r="AQ255">
            <v>1</v>
          </cell>
          <cell r="AR255">
            <v>4</v>
          </cell>
          <cell r="AS255">
            <v>4</v>
          </cell>
          <cell r="AU255">
            <v>3</v>
          </cell>
          <cell r="AV255">
            <v>3</v>
          </cell>
          <cell r="AW255">
            <v>3</v>
          </cell>
          <cell r="AX255">
            <v>3</v>
          </cell>
          <cell r="AY255">
            <v>3</v>
          </cell>
          <cell r="AZ255">
            <v>3</v>
          </cell>
          <cell r="BA255">
            <v>4</v>
          </cell>
          <cell r="BB255">
            <v>3</v>
          </cell>
          <cell r="BC255" t="str">
            <v>Masculino</v>
          </cell>
          <cell r="BD255" t="str">
            <v>Casado (a)</v>
          </cell>
          <cell r="BE255" t="str">
            <v>Entre 1965 y 1981</v>
          </cell>
          <cell r="BF255" t="str">
            <v>Técnico / tecnólogo</v>
          </cell>
          <cell r="BG255" t="str">
            <v>Propia</v>
          </cell>
          <cell r="BH255">
            <v>2</v>
          </cell>
          <cell r="BI255" t="str">
            <v>Más de 18 años</v>
          </cell>
          <cell r="BJ255" t="str">
            <v>Más de 18 años</v>
          </cell>
          <cell r="BP255">
            <v>1</v>
          </cell>
          <cell r="BU255" t="str">
            <v>sí</v>
          </cell>
          <cell r="BV255" t="str">
            <v>Bancos</v>
          </cell>
          <cell r="BX255">
            <v>10</v>
          </cell>
          <cell r="BY255">
            <v>9</v>
          </cell>
          <cell r="BZ255">
            <v>8</v>
          </cell>
          <cell r="CA255">
            <v>10</v>
          </cell>
          <cell r="CB255">
            <v>9</v>
          </cell>
          <cell r="CC255">
            <v>7</v>
          </cell>
          <cell r="CD255">
            <v>8</v>
          </cell>
          <cell r="CF255">
            <v>3</v>
          </cell>
          <cell r="CG255">
            <v>1</v>
          </cell>
          <cell r="CH255">
            <v>2</v>
          </cell>
          <cell r="CJ255">
            <v>1</v>
          </cell>
          <cell r="CK255">
            <v>1</v>
          </cell>
          <cell r="CL255">
            <v>1</v>
          </cell>
          <cell r="CN255" t="str">
            <v>Entre 11 y 20 años</v>
          </cell>
          <cell r="CO255" t="str">
            <v>Contratista</v>
          </cell>
          <cell r="CP255" t="str">
            <v>FUNZA</v>
          </cell>
        </row>
        <row r="256">
          <cell r="C256">
            <v>1020803676</v>
          </cell>
          <cell r="D256" t="str">
            <v>03.05.2023 10:42</v>
          </cell>
          <cell r="E256" t="str">
            <v>03.05.2023 10:51</v>
          </cell>
          <cell r="F256" t="str">
            <v>Participación completa</v>
          </cell>
          <cell r="G256">
            <v>9</v>
          </cell>
          <cell r="H256">
            <v>9</v>
          </cell>
          <cell r="I256" t="str">
            <v>Ninguna</v>
          </cell>
          <cell r="K256">
            <v>3</v>
          </cell>
          <cell r="L256">
            <v>3</v>
          </cell>
          <cell r="M256">
            <v>3</v>
          </cell>
          <cell r="N256">
            <v>3</v>
          </cell>
          <cell r="O256">
            <v>2</v>
          </cell>
          <cell r="P256">
            <v>3</v>
          </cell>
          <cell r="Q256">
            <v>2</v>
          </cell>
          <cell r="R256">
            <v>3</v>
          </cell>
          <cell r="T256">
            <v>3</v>
          </cell>
          <cell r="U256">
            <v>3</v>
          </cell>
          <cell r="V256">
            <v>3</v>
          </cell>
          <cell r="W256">
            <v>3</v>
          </cell>
          <cell r="X256">
            <v>3</v>
          </cell>
          <cell r="Y256">
            <v>3</v>
          </cell>
          <cell r="Z256">
            <v>3</v>
          </cell>
          <cell r="AA256">
            <v>4</v>
          </cell>
          <cell r="AC256">
            <v>4</v>
          </cell>
          <cell r="AD256">
            <v>3</v>
          </cell>
          <cell r="AE256">
            <v>3</v>
          </cell>
          <cell r="AF256">
            <v>3</v>
          </cell>
          <cell r="AG256">
            <v>3</v>
          </cell>
          <cell r="AH256">
            <v>3</v>
          </cell>
          <cell r="AI256">
            <v>3</v>
          </cell>
          <cell r="AJ256">
            <v>3</v>
          </cell>
          <cell r="AL256">
            <v>3</v>
          </cell>
          <cell r="AM256">
            <v>3</v>
          </cell>
          <cell r="AN256">
            <v>3</v>
          </cell>
          <cell r="AO256">
            <v>3</v>
          </cell>
          <cell r="AP256">
            <v>3</v>
          </cell>
          <cell r="AQ256">
            <v>3</v>
          </cell>
          <cell r="AR256">
            <v>3</v>
          </cell>
          <cell r="AS256">
            <v>3</v>
          </cell>
          <cell r="AU256">
            <v>3</v>
          </cell>
          <cell r="AV256">
            <v>3</v>
          </cell>
          <cell r="AW256">
            <v>3</v>
          </cell>
          <cell r="AX256">
            <v>3</v>
          </cell>
          <cell r="AY256">
            <v>3</v>
          </cell>
          <cell r="AZ256">
            <v>3</v>
          </cell>
          <cell r="BA256">
            <v>3</v>
          </cell>
          <cell r="BB256">
            <v>3</v>
          </cell>
          <cell r="BC256" t="str">
            <v>Femenino</v>
          </cell>
          <cell r="BD256" t="str">
            <v>Soltero (a)</v>
          </cell>
          <cell r="BE256" t="str">
            <v>Después de 1995</v>
          </cell>
          <cell r="BF256" t="str">
            <v>Profesional</v>
          </cell>
          <cell r="BG256" t="str">
            <v>Arrendada</v>
          </cell>
          <cell r="BH256" t="str">
            <v>Ninguno (a)</v>
          </cell>
          <cell r="BO256">
            <v>1</v>
          </cell>
          <cell r="BR256">
            <v>1</v>
          </cell>
          <cell r="BU256" t="str">
            <v>no</v>
          </cell>
          <cell r="BV256" t="str">
            <v>Fondo de empleados</v>
          </cell>
          <cell r="BX256">
            <v>1</v>
          </cell>
          <cell r="BY256">
            <v>10</v>
          </cell>
          <cell r="BZ256">
            <v>10</v>
          </cell>
          <cell r="CA256">
            <v>10</v>
          </cell>
          <cell r="CB256">
            <v>7</v>
          </cell>
          <cell r="CC256">
            <v>10</v>
          </cell>
          <cell r="CD256">
            <v>10</v>
          </cell>
          <cell r="CF256">
            <v>2</v>
          </cell>
          <cell r="CG256">
            <v>1</v>
          </cell>
          <cell r="CH256">
            <v>3</v>
          </cell>
          <cell r="CJ256">
            <v>2</v>
          </cell>
          <cell r="CK256">
            <v>2</v>
          </cell>
          <cell r="CL256">
            <v>3</v>
          </cell>
          <cell r="CN256" t="str">
            <v>Entre 1 y 5 años</v>
          </cell>
          <cell r="CO256" t="str">
            <v>Carrera Administrativa</v>
          </cell>
          <cell r="CP256" t="str">
            <v>MOSQUERA</v>
          </cell>
        </row>
        <row r="257">
          <cell r="C257">
            <v>1073514331</v>
          </cell>
          <cell r="D257" t="str">
            <v>03.05.2023 10:44</v>
          </cell>
          <cell r="E257" t="str">
            <v>08.05.2023 12:08</v>
          </cell>
          <cell r="F257" t="str">
            <v>Participación completa</v>
          </cell>
          <cell r="G257">
            <v>9</v>
          </cell>
          <cell r="H257">
            <v>7</v>
          </cell>
          <cell r="K257">
            <v>4</v>
          </cell>
          <cell r="L257">
            <v>4</v>
          </cell>
          <cell r="M257">
            <v>4</v>
          </cell>
          <cell r="N257">
            <v>4</v>
          </cell>
          <cell r="O257">
            <v>2</v>
          </cell>
          <cell r="P257">
            <v>2</v>
          </cell>
          <cell r="Q257">
            <v>3</v>
          </cell>
          <cell r="R257">
            <v>3</v>
          </cell>
          <cell r="T257">
            <v>4</v>
          </cell>
          <cell r="U257">
            <v>4</v>
          </cell>
          <cell r="V257">
            <v>3</v>
          </cell>
          <cell r="W257">
            <v>4</v>
          </cell>
          <cell r="X257">
            <v>3</v>
          </cell>
          <cell r="Y257">
            <v>4</v>
          </cell>
          <cell r="Z257">
            <v>4</v>
          </cell>
          <cell r="AA257">
            <v>3</v>
          </cell>
          <cell r="AC257">
            <v>3</v>
          </cell>
          <cell r="AD257">
            <v>4</v>
          </cell>
          <cell r="AE257">
            <v>3</v>
          </cell>
          <cell r="AF257">
            <v>4</v>
          </cell>
          <cell r="AG257">
            <v>3</v>
          </cell>
          <cell r="AH257">
            <v>3</v>
          </cell>
          <cell r="AI257">
            <v>3</v>
          </cell>
          <cell r="AJ257">
            <v>4</v>
          </cell>
          <cell r="AL257">
            <v>4</v>
          </cell>
          <cell r="AM257">
            <v>4</v>
          </cell>
          <cell r="AN257">
            <v>4</v>
          </cell>
          <cell r="AO257">
            <v>4</v>
          </cell>
          <cell r="AP257">
            <v>4</v>
          </cell>
          <cell r="AQ257">
            <v>4</v>
          </cell>
          <cell r="AR257">
            <v>4</v>
          </cell>
          <cell r="AS257">
            <v>4</v>
          </cell>
          <cell r="AU257">
            <v>3</v>
          </cell>
          <cell r="AV257">
            <v>4</v>
          </cell>
          <cell r="AW257">
            <v>3</v>
          </cell>
          <cell r="AX257">
            <v>3</v>
          </cell>
          <cell r="AY257">
            <v>3</v>
          </cell>
          <cell r="AZ257">
            <v>3</v>
          </cell>
          <cell r="BA257">
            <v>3</v>
          </cell>
          <cell r="BB257">
            <v>4</v>
          </cell>
          <cell r="BC257" t="str">
            <v>Femenino</v>
          </cell>
          <cell r="BD257" t="str">
            <v>Soltero (a)</v>
          </cell>
          <cell r="BE257" t="str">
            <v>Entre 1982 y 1994</v>
          </cell>
          <cell r="BF257" t="str">
            <v>Profesional</v>
          </cell>
          <cell r="BG257" t="str">
            <v>Propia</v>
          </cell>
          <cell r="BH257" t="str">
            <v>Ninguno (a)</v>
          </cell>
          <cell r="BO257">
            <v>1</v>
          </cell>
          <cell r="BU257" t="str">
            <v>sí</v>
          </cell>
          <cell r="BV257" t="str">
            <v>Amigos o familiares</v>
          </cell>
          <cell r="BX257">
            <v>7</v>
          </cell>
          <cell r="BY257">
            <v>10</v>
          </cell>
          <cell r="BZ257">
            <v>10</v>
          </cell>
          <cell r="CA257">
            <v>10</v>
          </cell>
          <cell r="CB257">
            <v>10</v>
          </cell>
          <cell r="CC257">
            <v>10</v>
          </cell>
          <cell r="CD257">
            <v>10</v>
          </cell>
          <cell r="CF257">
            <v>1</v>
          </cell>
          <cell r="CG257">
            <v>1</v>
          </cell>
          <cell r="CH257">
            <v>3</v>
          </cell>
          <cell r="CJ257">
            <v>1</v>
          </cell>
          <cell r="CK257">
            <v>1</v>
          </cell>
          <cell r="CL257">
            <v>3</v>
          </cell>
          <cell r="CN257" t="str">
            <v>Entre 1 y 5 años</v>
          </cell>
          <cell r="CO257" t="str">
            <v>Contratista</v>
          </cell>
          <cell r="CP257" t="str">
            <v>FUNZA</v>
          </cell>
        </row>
        <row r="258">
          <cell r="C258">
            <v>21190269</v>
          </cell>
          <cell r="D258" t="str">
            <v>03.05.2023 10:48</v>
          </cell>
          <cell r="E258" t="str">
            <v>03.05.2023 10:59</v>
          </cell>
          <cell r="F258" t="str">
            <v>Participación completa</v>
          </cell>
          <cell r="G258">
            <v>7</v>
          </cell>
          <cell r="H258">
            <v>6</v>
          </cell>
          <cell r="I258" t="str">
            <v>Las condiciones en cuanto a espacios, privacidad de atención, iluminación, ventilación; son precarias.</v>
          </cell>
          <cell r="K258">
            <v>3</v>
          </cell>
          <cell r="L258">
            <v>2</v>
          </cell>
          <cell r="M258">
            <v>3</v>
          </cell>
          <cell r="N258">
            <v>3</v>
          </cell>
          <cell r="O258">
            <v>2</v>
          </cell>
          <cell r="P258">
            <v>2</v>
          </cell>
          <cell r="Q258">
            <v>3</v>
          </cell>
          <cell r="R258">
            <v>2</v>
          </cell>
          <cell r="T258">
            <v>2</v>
          </cell>
          <cell r="U258">
            <v>3</v>
          </cell>
          <cell r="V258">
            <v>2</v>
          </cell>
          <cell r="W258">
            <v>2</v>
          </cell>
          <cell r="X258">
            <v>2</v>
          </cell>
          <cell r="Y258">
            <v>2</v>
          </cell>
          <cell r="Z258">
            <v>2</v>
          </cell>
          <cell r="AA258">
            <v>3</v>
          </cell>
          <cell r="AC258">
            <v>2</v>
          </cell>
          <cell r="AD258">
            <v>3</v>
          </cell>
          <cell r="AE258">
            <v>2</v>
          </cell>
          <cell r="AF258">
            <v>3</v>
          </cell>
          <cell r="AG258">
            <v>2</v>
          </cell>
          <cell r="AH258">
            <v>2</v>
          </cell>
          <cell r="AI258">
            <v>2</v>
          </cell>
          <cell r="AJ258">
            <v>3</v>
          </cell>
          <cell r="AL258">
            <v>2</v>
          </cell>
          <cell r="AM258">
            <v>2</v>
          </cell>
          <cell r="AN258">
            <v>2</v>
          </cell>
          <cell r="AO258">
            <v>3</v>
          </cell>
          <cell r="AP258">
            <v>2</v>
          </cell>
          <cell r="AQ258">
            <v>2</v>
          </cell>
          <cell r="AR258">
            <v>3</v>
          </cell>
          <cell r="AS258">
            <v>3</v>
          </cell>
          <cell r="AU258">
            <v>2</v>
          </cell>
          <cell r="AV258">
            <v>3</v>
          </cell>
          <cell r="AW258">
            <v>3</v>
          </cell>
          <cell r="AX258">
            <v>3</v>
          </cell>
          <cell r="AY258">
            <v>2</v>
          </cell>
          <cell r="AZ258">
            <v>2</v>
          </cell>
          <cell r="BA258">
            <v>2</v>
          </cell>
          <cell r="BB258">
            <v>3</v>
          </cell>
          <cell r="BC258" t="str">
            <v>Femenino</v>
          </cell>
          <cell r="BD258" t="str">
            <v>Unión Libre</v>
          </cell>
          <cell r="BE258" t="str">
            <v>Entre 1965 y 1981</v>
          </cell>
          <cell r="BF258" t="str">
            <v>Especialización / Maestria</v>
          </cell>
          <cell r="BG258" t="str">
            <v>Propia</v>
          </cell>
          <cell r="BH258" t="str">
            <v>Ninguno (a)</v>
          </cell>
          <cell r="BP258">
            <v>1</v>
          </cell>
          <cell r="BR258">
            <v>1</v>
          </cell>
          <cell r="BU258" t="str">
            <v>sí</v>
          </cell>
          <cell r="BV258" t="str">
            <v>Amigos o familiares</v>
          </cell>
          <cell r="BX258">
            <v>6</v>
          </cell>
          <cell r="BY258">
            <v>10</v>
          </cell>
          <cell r="BZ258">
            <v>10</v>
          </cell>
          <cell r="CA258">
            <v>10</v>
          </cell>
          <cell r="CB258">
            <v>10</v>
          </cell>
          <cell r="CC258">
            <v>10</v>
          </cell>
          <cell r="CD258">
            <v>10</v>
          </cell>
          <cell r="CF258">
            <v>2</v>
          </cell>
          <cell r="CG258">
            <v>2</v>
          </cell>
          <cell r="CH258">
            <v>2</v>
          </cell>
          <cell r="CJ258">
            <v>3</v>
          </cell>
          <cell r="CK258">
            <v>3</v>
          </cell>
          <cell r="CL258">
            <v>3</v>
          </cell>
          <cell r="CN258" t="str">
            <v>Entre 6 y 10 años</v>
          </cell>
          <cell r="CO258" t="str">
            <v>Contratista</v>
          </cell>
          <cell r="CP258" t="str">
            <v>FUNZA</v>
          </cell>
        </row>
        <row r="259">
          <cell r="C259">
            <v>79189352</v>
          </cell>
          <cell r="D259" t="str">
            <v>03.05.2023 10:55</v>
          </cell>
          <cell r="E259" t="str">
            <v>03.05.2023 11:05</v>
          </cell>
          <cell r="F259" t="str">
            <v>Participación completa</v>
          </cell>
          <cell r="G259">
            <v>10</v>
          </cell>
          <cell r="H259">
            <v>10</v>
          </cell>
          <cell r="K259">
            <v>4</v>
          </cell>
          <cell r="L259">
            <v>3</v>
          </cell>
          <cell r="M259">
            <v>3</v>
          </cell>
          <cell r="N259">
            <v>4</v>
          </cell>
          <cell r="O259">
            <v>3</v>
          </cell>
          <cell r="P259">
            <v>3</v>
          </cell>
          <cell r="Q259">
            <v>3</v>
          </cell>
          <cell r="R259">
            <v>4</v>
          </cell>
          <cell r="T259">
            <v>3</v>
          </cell>
          <cell r="U259">
            <v>3</v>
          </cell>
          <cell r="V259">
            <v>3</v>
          </cell>
          <cell r="W259">
            <v>3</v>
          </cell>
          <cell r="X259">
            <v>3</v>
          </cell>
          <cell r="Y259">
            <v>3</v>
          </cell>
          <cell r="Z259">
            <v>3</v>
          </cell>
          <cell r="AA259">
            <v>3</v>
          </cell>
          <cell r="AC259">
            <v>3</v>
          </cell>
          <cell r="AD259">
            <v>3</v>
          </cell>
          <cell r="AE259">
            <v>3</v>
          </cell>
          <cell r="AF259">
            <v>3</v>
          </cell>
          <cell r="AG259">
            <v>3</v>
          </cell>
          <cell r="AH259">
            <v>3</v>
          </cell>
          <cell r="AI259">
            <v>3</v>
          </cell>
          <cell r="AJ259">
            <v>3</v>
          </cell>
          <cell r="AL259">
            <v>3</v>
          </cell>
          <cell r="AM259">
            <v>3</v>
          </cell>
          <cell r="AN259">
            <v>3</v>
          </cell>
          <cell r="AO259">
            <v>3</v>
          </cell>
          <cell r="AP259">
            <v>3</v>
          </cell>
          <cell r="AQ259">
            <v>3</v>
          </cell>
          <cell r="AR259">
            <v>4</v>
          </cell>
          <cell r="AS259">
            <v>3</v>
          </cell>
          <cell r="AU259">
            <v>3</v>
          </cell>
          <cell r="AV259">
            <v>3</v>
          </cell>
          <cell r="AW259">
            <v>3</v>
          </cell>
          <cell r="AX259">
            <v>3</v>
          </cell>
          <cell r="AY259">
            <v>3</v>
          </cell>
          <cell r="AZ259">
            <v>3</v>
          </cell>
          <cell r="BA259">
            <v>3</v>
          </cell>
          <cell r="BB259">
            <v>3</v>
          </cell>
          <cell r="BC259" t="str">
            <v>Masculino</v>
          </cell>
          <cell r="BD259" t="str">
            <v>Soltero (a)</v>
          </cell>
          <cell r="BE259" t="str">
            <v>Entre 1965 y 1981</v>
          </cell>
          <cell r="BF259" t="str">
            <v>Secundaria</v>
          </cell>
          <cell r="BG259" t="str">
            <v>Propia</v>
          </cell>
          <cell r="BH259">
            <v>1</v>
          </cell>
          <cell r="BI259" t="str">
            <v>Más de 18 años</v>
          </cell>
          <cell r="BO259">
            <v>1</v>
          </cell>
          <cell r="BU259" t="str">
            <v>sí</v>
          </cell>
          <cell r="BV259" t="str">
            <v>Bancos</v>
          </cell>
          <cell r="BX259">
            <v>8</v>
          </cell>
          <cell r="BY259">
            <v>6</v>
          </cell>
          <cell r="BZ259">
            <v>5</v>
          </cell>
          <cell r="CA259">
            <v>6</v>
          </cell>
          <cell r="CB259">
            <v>6</v>
          </cell>
          <cell r="CC259">
            <v>4</v>
          </cell>
          <cell r="CD259">
            <v>5</v>
          </cell>
          <cell r="CF259">
            <v>3</v>
          </cell>
          <cell r="CG259">
            <v>3</v>
          </cell>
          <cell r="CH259">
            <v>3</v>
          </cell>
          <cell r="CJ259">
            <v>3</v>
          </cell>
          <cell r="CK259">
            <v>3</v>
          </cell>
          <cell r="CL259">
            <v>3</v>
          </cell>
          <cell r="CN259" t="str">
            <v>Entre 11 y 20 años</v>
          </cell>
          <cell r="CO259" t="str">
            <v>Contratista</v>
          </cell>
          <cell r="CP259" t="str">
            <v>FUNZA</v>
          </cell>
        </row>
        <row r="260">
          <cell r="C260">
            <v>79591795</v>
          </cell>
          <cell r="D260" t="str">
            <v>03.05.2023 10:58</v>
          </cell>
          <cell r="E260" t="str">
            <v>03.05.2023 11:20</v>
          </cell>
          <cell r="F260" t="str">
            <v>Participación completa</v>
          </cell>
          <cell r="G260">
            <v>10</v>
          </cell>
          <cell r="H260">
            <v>10</v>
          </cell>
          <cell r="I260" t="str">
            <v>Nada</v>
          </cell>
          <cell r="K260">
            <v>4</v>
          </cell>
          <cell r="L260">
            <v>4</v>
          </cell>
          <cell r="M260">
            <v>4</v>
          </cell>
          <cell r="N260">
            <v>4</v>
          </cell>
          <cell r="O260">
            <v>4</v>
          </cell>
          <cell r="P260">
            <v>4</v>
          </cell>
          <cell r="Q260">
            <v>4</v>
          </cell>
          <cell r="R260">
            <v>4</v>
          </cell>
          <cell r="T260">
            <v>4</v>
          </cell>
          <cell r="U260">
            <v>4</v>
          </cell>
          <cell r="V260">
            <v>4</v>
          </cell>
          <cell r="W260">
            <v>4</v>
          </cell>
          <cell r="X260">
            <v>4</v>
          </cell>
          <cell r="Y260">
            <v>4</v>
          </cell>
          <cell r="Z260">
            <v>4</v>
          </cell>
          <cell r="AA260">
            <v>4</v>
          </cell>
          <cell r="AC260">
            <v>4</v>
          </cell>
          <cell r="AD260">
            <v>4</v>
          </cell>
          <cell r="AE260">
            <v>4</v>
          </cell>
          <cell r="AF260">
            <v>4</v>
          </cell>
          <cell r="AG260">
            <v>4</v>
          </cell>
          <cell r="AH260">
            <v>4</v>
          </cell>
          <cell r="AI260">
            <v>4</v>
          </cell>
          <cell r="AJ260">
            <v>4</v>
          </cell>
          <cell r="AL260">
            <v>4</v>
          </cell>
          <cell r="AM260">
            <v>4</v>
          </cell>
          <cell r="AN260">
            <v>4</v>
          </cell>
          <cell r="AO260">
            <v>4</v>
          </cell>
          <cell r="AP260">
            <v>4</v>
          </cell>
          <cell r="AQ260">
            <v>4</v>
          </cell>
          <cell r="AR260">
            <v>4</v>
          </cell>
          <cell r="AS260">
            <v>4</v>
          </cell>
          <cell r="AU260">
            <v>4</v>
          </cell>
          <cell r="AV260">
            <v>4</v>
          </cell>
          <cell r="AW260">
            <v>4</v>
          </cell>
          <cell r="AX260">
            <v>4</v>
          </cell>
          <cell r="AY260">
            <v>4</v>
          </cell>
          <cell r="AZ260">
            <v>4</v>
          </cell>
          <cell r="BA260">
            <v>4</v>
          </cell>
          <cell r="BB260">
            <v>4</v>
          </cell>
          <cell r="BC260" t="str">
            <v>Masculino</v>
          </cell>
          <cell r="BD260" t="str">
            <v>Casado (a)</v>
          </cell>
          <cell r="BE260" t="str">
            <v>Entre 1965 y 1981</v>
          </cell>
          <cell r="BF260" t="str">
            <v>Estudiante técnico / tecnólogo</v>
          </cell>
          <cell r="BG260" t="str">
            <v>Propia</v>
          </cell>
          <cell r="BH260">
            <v>2</v>
          </cell>
          <cell r="BI260" t="str">
            <v>Más de 18 años</v>
          </cell>
          <cell r="BJ260" t="str">
            <v>Entre 12 y 18 años</v>
          </cell>
          <cell r="BP260">
            <v>1</v>
          </cell>
          <cell r="BU260" t="str">
            <v>no</v>
          </cell>
          <cell r="BV260" t="str">
            <v>Fondo de empleados</v>
          </cell>
          <cell r="BX260">
            <v>10</v>
          </cell>
          <cell r="BY260">
            <v>10</v>
          </cell>
          <cell r="BZ260">
            <v>10</v>
          </cell>
          <cell r="CA260">
            <v>10</v>
          </cell>
          <cell r="CB260">
            <v>10</v>
          </cell>
          <cell r="CC260">
            <v>6</v>
          </cell>
          <cell r="CD260">
            <v>10</v>
          </cell>
          <cell r="CF260">
            <v>1</v>
          </cell>
          <cell r="CG260">
            <v>1</v>
          </cell>
          <cell r="CH260">
            <v>1</v>
          </cell>
          <cell r="CJ260">
            <v>1</v>
          </cell>
          <cell r="CK260">
            <v>1</v>
          </cell>
          <cell r="CL260">
            <v>1</v>
          </cell>
          <cell r="CN260" t="str">
            <v>Menos de 1 año</v>
          </cell>
          <cell r="CO260" t="str">
            <v>Carrera Administrativa</v>
          </cell>
          <cell r="CP260" t="str">
            <v>BOGOTA</v>
          </cell>
        </row>
        <row r="261">
          <cell r="C261">
            <v>11385749</v>
          </cell>
          <cell r="D261" t="str">
            <v>03.05.2023 11:04</v>
          </cell>
          <cell r="E261" t="str">
            <v>03.05.2023 12:05</v>
          </cell>
          <cell r="F261" t="str">
            <v>Participación completa</v>
          </cell>
          <cell r="G261">
            <v>10</v>
          </cell>
          <cell r="H261">
            <v>6</v>
          </cell>
          <cell r="I261" t="str">
            <v>Le falta mas compromiso con los contratistas se les tiene como por compromiso</v>
          </cell>
          <cell r="K261">
            <v>4</v>
          </cell>
          <cell r="L261">
            <v>4</v>
          </cell>
          <cell r="M261">
            <v>4</v>
          </cell>
          <cell r="N261">
            <v>4</v>
          </cell>
          <cell r="O261">
            <v>1</v>
          </cell>
          <cell r="P261">
            <v>2</v>
          </cell>
          <cell r="Q261">
            <v>4</v>
          </cell>
          <cell r="R261">
            <v>2</v>
          </cell>
          <cell r="T261">
            <v>2</v>
          </cell>
          <cell r="U261">
            <v>2</v>
          </cell>
          <cell r="V261">
            <v>4</v>
          </cell>
          <cell r="W261">
            <v>2</v>
          </cell>
          <cell r="X261">
            <v>2</v>
          </cell>
          <cell r="Y261">
            <v>1</v>
          </cell>
          <cell r="Z261">
            <v>1</v>
          </cell>
          <cell r="AA261">
            <v>2</v>
          </cell>
          <cell r="AC261">
            <v>2</v>
          </cell>
          <cell r="AD261">
            <v>2</v>
          </cell>
          <cell r="AE261">
            <v>2</v>
          </cell>
          <cell r="AF261">
            <v>2</v>
          </cell>
          <cell r="AG261">
            <v>1</v>
          </cell>
          <cell r="AH261">
            <v>2</v>
          </cell>
          <cell r="AI261">
            <v>4</v>
          </cell>
          <cell r="AJ261">
            <v>2</v>
          </cell>
          <cell r="AL261">
            <v>2</v>
          </cell>
          <cell r="AM261">
            <v>4</v>
          </cell>
          <cell r="AN261">
            <v>4</v>
          </cell>
          <cell r="AO261">
            <v>4</v>
          </cell>
          <cell r="AP261">
            <v>4</v>
          </cell>
          <cell r="AQ261">
            <v>4</v>
          </cell>
          <cell r="AR261">
            <v>4</v>
          </cell>
          <cell r="AS261">
            <v>4</v>
          </cell>
          <cell r="AU261">
            <v>2</v>
          </cell>
          <cell r="AV261">
            <v>2</v>
          </cell>
          <cell r="AW261">
            <v>4</v>
          </cell>
          <cell r="AX261">
            <v>2</v>
          </cell>
          <cell r="AY261">
            <v>4</v>
          </cell>
          <cell r="AZ261">
            <v>4</v>
          </cell>
          <cell r="BA261">
            <v>2</v>
          </cell>
          <cell r="BB261">
            <v>4</v>
          </cell>
          <cell r="BC261" t="str">
            <v>Masculino</v>
          </cell>
          <cell r="BD261" t="str">
            <v>Unión Libre</v>
          </cell>
          <cell r="BE261" t="str">
            <v>Entre 1965 y 1981</v>
          </cell>
          <cell r="BF261" t="str">
            <v>Secundaria</v>
          </cell>
          <cell r="BG261" t="str">
            <v>Arrendada</v>
          </cell>
          <cell r="BH261">
            <v>3</v>
          </cell>
          <cell r="BI261" t="str">
            <v>Más de 18 años</v>
          </cell>
          <cell r="BJ261" t="str">
            <v>Más de 18 años</v>
          </cell>
          <cell r="BK261" t="str">
            <v>Más de 18 años</v>
          </cell>
          <cell r="BP261">
            <v>1</v>
          </cell>
          <cell r="BU261" t="str">
            <v>sí</v>
          </cell>
          <cell r="BV261" t="str">
            <v>Bancos</v>
          </cell>
          <cell r="BX261">
            <v>10</v>
          </cell>
          <cell r="BY261">
            <v>2</v>
          </cell>
          <cell r="BZ261">
            <v>1</v>
          </cell>
          <cell r="CA261">
            <v>1</v>
          </cell>
          <cell r="CB261">
            <v>3</v>
          </cell>
          <cell r="CC261">
            <v>1</v>
          </cell>
          <cell r="CD261">
            <v>2</v>
          </cell>
          <cell r="CF261">
            <v>1</v>
          </cell>
          <cell r="CG261">
            <v>2</v>
          </cell>
          <cell r="CH261">
            <v>1</v>
          </cell>
          <cell r="CJ261">
            <v>3</v>
          </cell>
          <cell r="CK261">
            <v>2</v>
          </cell>
          <cell r="CL261">
            <v>1</v>
          </cell>
          <cell r="CN261" t="str">
            <v>Entre 6 y 10 años</v>
          </cell>
          <cell r="CO261" t="str">
            <v>Contratista</v>
          </cell>
          <cell r="CP261" t="str">
            <v>FUNZA</v>
          </cell>
        </row>
        <row r="262">
          <cell r="C262">
            <v>80257297</v>
          </cell>
          <cell r="D262" t="str">
            <v>03.05.2023 11:11</v>
          </cell>
          <cell r="E262" t="str">
            <v>03.05.2023 11:35</v>
          </cell>
          <cell r="F262" t="str">
            <v>Participación completa</v>
          </cell>
          <cell r="G262">
            <v>9</v>
          </cell>
          <cell r="H262">
            <v>9</v>
          </cell>
          <cell r="K262">
            <v>3</v>
          </cell>
          <cell r="L262">
            <v>3</v>
          </cell>
          <cell r="M262">
            <v>4</v>
          </cell>
          <cell r="N262">
            <v>4</v>
          </cell>
          <cell r="O262">
            <v>2</v>
          </cell>
          <cell r="P262">
            <v>2</v>
          </cell>
          <cell r="Q262">
            <v>4</v>
          </cell>
          <cell r="R262">
            <v>3</v>
          </cell>
          <cell r="T262">
            <v>4</v>
          </cell>
          <cell r="U262">
            <v>3</v>
          </cell>
          <cell r="V262">
            <v>3</v>
          </cell>
          <cell r="W262">
            <v>3</v>
          </cell>
          <cell r="X262">
            <v>3</v>
          </cell>
          <cell r="Y262">
            <v>3</v>
          </cell>
          <cell r="Z262">
            <v>3</v>
          </cell>
          <cell r="AA262">
            <v>4</v>
          </cell>
          <cell r="AC262">
            <v>3</v>
          </cell>
          <cell r="AD262">
            <v>4</v>
          </cell>
          <cell r="AE262">
            <v>3</v>
          </cell>
          <cell r="AF262">
            <v>4</v>
          </cell>
          <cell r="AG262">
            <v>4</v>
          </cell>
          <cell r="AH262">
            <v>4</v>
          </cell>
          <cell r="AI262">
            <v>4</v>
          </cell>
          <cell r="AJ262">
            <v>4</v>
          </cell>
          <cell r="AL262">
            <v>3</v>
          </cell>
          <cell r="AM262">
            <v>3</v>
          </cell>
          <cell r="AN262">
            <v>4</v>
          </cell>
          <cell r="AO262">
            <v>4</v>
          </cell>
          <cell r="AP262">
            <v>4</v>
          </cell>
          <cell r="AQ262">
            <v>4</v>
          </cell>
          <cell r="AR262">
            <v>4</v>
          </cell>
          <cell r="AS262">
            <v>4</v>
          </cell>
          <cell r="AU262">
            <v>4</v>
          </cell>
          <cell r="AV262">
            <v>4</v>
          </cell>
          <cell r="AW262">
            <v>3</v>
          </cell>
          <cell r="AX262">
            <v>4</v>
          </cell>
          <cell r="AY262">
            <v>4</v>
          </cell>
          <cell r="AZ262">
            <v>4</v>
          </cell>
          <cell r="BA262">
            <v>4</v>
          </cell>
          <cell r="BB262">
            <v>4</v>
          </cell>
          <cell r="BC262" t="str">
            <v>Masculino</v>
          </cell>
          <cell r="BD262" t="str">
            <v>Unión Libre</v>
          </cell>
          <cell r="BE262" t="str">
            <v>Entre 1982 y 1994</v>
          </cell>
          <cell r="BF262" t="str">
            <v>Técnico / tecnólogo</v>
          </cell>
          <cell r="BG262" t="str">
            <v>Propia</v>
          </cell>
          <cell r="BH262">
            <v>2</v>
          </cell>
          <cell r="BI262" t="str">
            <v>Más de 18 años</v>
          </cell>
          <cell r="BJ262" t="str">
            <v>De 6 a 12 años</v>
          </cell>
          <cell r="BP262">
            <v>1</v>
          </cell>
          <cell r="BU262" t="str">
            <v>sí</v>
          </cell>
          <cell r="BV262" t="str">
            <v>Amigos o familiares</v>
          </cell>
          <cell r="BX262">
            <v>10</v>
          </cell>
          <cell r="BY262">
            <v>10</v>
          </cell>
          <cell r="BZ262">
            <v>10</v>
          </cell>
          <cell r="CA262">
            <v>10</v>
          </cell>
          <cell r="CB262">
            <v>10</v>
          </cell>
          <cell r="CC262">
            <v>1</v>
          </cell>
          <cell r="CD262">
            <v>10</v>
          </cell>
          <cell r="CF262">
            <v>1</v>
          </cell>
          <cell r="CG262">
            <v>2</v>
          </cell>
          <cell r="CH262">
            <v>2</v>
          </cell>
          <cell r="CJ262">
            <v>1</v>
          </cell>
          <cell r="CK262">
            <v>2</v>
          </cell>
          <cell r="CL262">
            <v>2</v>
          </cell>
          <cell r="CN262" t="str">
            <v>Entre 1 y 5 años</v>
          </cell>
          <cell r="CO262" t="str">
            <v>Carrera Administrativa</v>
          </cell>
          <cell r="CP262" t="str">
            <v>BOGOTA</v>
          </cell>
        </row>
        <row r="263">
          <cell r="C263">
            <v>1023015164</v>
          </cell>
          <cell r="D263" t="str">
            <v>03.05.2023 11:16</v>
          </cell>
          <cell r="E263" t="str">
            <v>03.05.2023 11:23</v>
          </cell>
          <cell r="F263" t="str">
            <v>Participación completa</v>
          </cell>
          <cell r="G263">
            <v>8</v>
          </cell>
          <cell r="H263">
            <v>7</v>
          </cell>
          <cell r="I263" t="str">
            <v>No hay los suficientes implementos de trabajo</v>
          </cell>
          <cell r="K263">
            <v>4</v>
          </cell>
          <cell r="L263">
            <v>3</v>
          </cell>
          <cell r="M263">
            <v>3</v>
          </cell>
          <cell r="N263">
            <v>3</v>
          </cell>
          <cell r="O263">
            <v>1</v>
          </cell>
          <cell r="P263">
            <v>1</v>
          </cell>
          <cell r="Q263">
            <v>3</v>
          </cell>
          <cell r="R263">
            <v>2</v>
          </cell>
          <cell r="T263">
            <v>2</v>
          </cell>
          <cell r="U263">
            <v>3</v>
          </cell>
          <cell r="V263">
            <v>3</v>
          </cell>
          <cell r="W263">
            <v>2</v>
          </cell>
          <cell r="X263">
            <v>1</v>
          </cell>
          <cell r="Y263">
            <v>2</v>
          </cell>
          <cell r="Z263">
            <v>3</v>
          </cell>
          <cell r="AA263">
            <v>4</v>
          </cell>
          <cell r="AC263">
            <v>3</v>
          </cell>
          <cell r="AD263">
            <v>3</v>
          </cell>
          <cell r="AE263">
            <v>3</v>
          </cell>
          <cell r="AF263">
            <v>3</v>
          </cell>
          <cell r="AG263">
            <v>2</v>
          </cell>
          <cell r="AH263">
            <v>3</v>
          </cell>
          <cell r="AI263">
            <v>3</v>
          </cell>
          <cell r="AJ263">
            <v>3</v>
          </cell>
          <cell r="AL263">
            <v>3</v>
          </cell>
          <cell r="AM263">
            <v>3</v>
          </cell>
          <cell r="AN263">
            <v>3</v>
          </cell>
          <cell r="AO263">
            <v>3</v>
          </cell>
          <cell r="AP263">
            <v>3</v>
          </cell>
          <cell r="AQ263">
            <v>4</v>
          </cell>
          <cell r="AR263">
            <v>3</v>
          </cell>
          <cell r="AS263">
            <v>3</v>
          </cell>
          <cell r="AU263">
            <v>2</v>
          </cell>
          <cell r="AV263">
            <v>2</v>
          </cell>
          <cell r="AW263">
            <v>3</v>
          </cell>
          <cell r="AX263">
            <v>3</v>
          </cell>
          <cell r="AY263">
            <v>2</v>
          </cell>
          <cell r="AZ263">
            <v>2</v>
          </cell>
          <cell r="BA263">
            <v>2</v>
          </cell>
          <cell r="BB263">
            <v>3</v>
          </cell>
          <cell r="BC263" t="str">
            <v>Femenino</v>
          </cell>
          <cell r="BD263" t="str">
            <v>Soltero (a)</v>
          </cell>
          <cell r="BE263" t="str">
            <v>Después de 1995</v>
          </cell>
          <cell r="BF263" t="str">
            <v>Especialización / Maestria</v>
          </cell>
          <cell r="BG263" t="str">
            <v>Arrendada</v>
          </cell>
          <cell r="BH263" t="str">
            <v>Ninguno (a)</v>
          </cell>
          <cell r="BT263">
            <v>1</v>
          </cell>
          <cell r="BU263" t="str">
            <v>sí</v>
          </cell>
          <cell r="BV263" t="str">
            <v>Amigos o familiares</v>
          </cell>
          <cell r="BX263">
            <v>9</v>
          </cell>
          <cell r="BY263">
            <v>10</v>
          </cell>
          <cell r="BZ263">
            <v>9</v>
          </cell>
          <cell r="CA263">
            <v>10</v>
          </cell>
          <cell r="CB263">
            <v>9</v>
          </cell>
          <cell r="CC263">
            <v>10</v>
          </cell>
          <cell r="CD263">
            <v>9</v>
          </cell>
          <cell r="CF263">
            <v>2</v>
          </cell>
          <cell r="CG263">
            <v>3</v>
          </cell>
          <cell r="CH263">
            <v>4</v>
          </cell>
          <cell r="CJ263">
            <v>3</v>
          </cell>
          <cell r="CK263">
            <v>4</v>
          </cell>
          <cell r="CL263">
            <v>4</v>
          </cell>
          <cell r="CN263" t="str">
            <v>Entre 1 y 5 años</v>
          </cell>
          <cell r="CO263" t="str">
            <v>Contratista</v>
          </cell>
          <cell r="CP263" t="str">
            <v>BOGOTA</v>
          </cell>
        </row>
        <row r="264">
          <cell r="C264">
            <v>52350741</v>
          </cell>
          <cell r="D264" t="str">
            <v>03.05.2023 11:22</v>
          </cell>
          <cell r="E264" t="str">
            <v>03.05.2023 11:35</v>
          </cell>
          <cell r="F264" t="str">
            <v>Participación completa</v>
          </cell>
          <cell r="G264">
            <v>9</v>
          </cell>
          <cell r="H264">
            <v>9</v>
          </cell>
          <cell r="I264" t="str">
            <v>Siempre habran cosas ppr mejorar por eso no coloco 10 realmente agardezco mucho el privilegio de trabajr en lo que me gusta</v>
          </cell>
          <cell r="K264">
            <v>4</v>
          </cell>
          <cell r="L264">
            <v>3</v>
          </cell>
          <cell r="M264">
            <v>4</v>
          </cell>
          <cell r="N264">
            <v>4</v>
          </cell>
          <cell r="O264">
            <v>2</v>
          </cell>
          <cell r="P264">
            <v>3</v>
          </cell>
          <cell r="Q264">
            <v>3</v>
          </cell>
          <cell r="R264">
            <v>4</v>
          </cell>
          <cell r="T264">
            <v>4</v>
          </cell>
          <cell r="U264">
            <v>4</v>
          </cell>
          <cell r="V264">
            <v>3</v>
          </cell>
          <cell r="W264">
            <v>2</v>
          </cell>
          <cell r="X264">
            <v>2</v>
          </cell>
          <cell r="Y264">
            <v>3</v>
          </cell>
          <cell r="Z264">
            <v>2</v>
          </cell>
          <cell r="AA264">
            <v>3</v>
          </cell>
          <cell r="AC264">
            <v>3</v>
          </cell>
          <cell r="AD264">
            <v>4</v>
          </cell>
          <cell r="AE264">
            <v>3</v>
          </cell>
          <cell r="AF264">
            <v>4</v>
          </cell>
          <cell r="AG264">
            <v>3</v>
          </cell>
          <cell r="AH264">
            <v>3</v>
          </cell>
          <cell r="AI264">
            <v>3</v>
          </cell>
          <cell r="AJ264">
            <v>3</v>
          </cell>
          <cell r="AL264">
            <v>3</v>
          </cell>
          <cell r="AM264">
            <v>3</v>
          </cell>
          <cell r="AN264">
            <v>3</v>
          </cell>
          <cell r="AO264">
            <v>3</v>
          </cell>
          <cell r="AP264">
            <v>3</v>
          </cell>
          <cell r="AQ264">
            <v>1</v>
          </cell>
          <cell r="AR264">
            <v>4</v>
          </cell>
          <cell r="AS264">
            <v>4</v>
          </cell>
          <cell r="AU264">
            <v>3</v>
          </cell>
          <cell r="AV264">
            <v>3</v>
          </cell>
          <cell r="AW264">
            <v>3</v>
          </cell>
          <cell r="AX264">
            <v>3</v>
          </cell>
          <cell r="AY264">
            <v>3</v>
          </cell>
          <cell r="AZ264">
            <v>2</v>
          </cell>
          <cell r="BA264">
            <v>3</v>
          </cell>
          <cell r="BB264">
            <v>4</v>
          </cell>
          <cell r="BC264" t="str">
            <v>Femenino</v>
          </cell>
          <cell r="BD264" t="str">
            <v>Casado (a)</v>
          </cell>
          <cell r="BE264" t="str">
            <v>Entre 1965 y 1981</v>
          </cell>
          <cell r="BF264" t="str">
            <v>Profesional</v>
          </cell>
          <cell r="BG264" t="str">
            <v>Arrendada</v>
          </cell>
          <cell r="BH264">
            <v>4</v>
          </cell>
          <cell r="BI264" t="str">
            <v>Más de 18 años</v>
          </cell>
          <cell r="BJ264" t="str">
            <v>Más de 18 años</v>
          </cell>
          <cell r="BK264" t="str">
            <v>Entre 12 y 18 años</v>
          </cell>
          <cell r="BL264" t="str">
            <v>Entre 12 y 18 años</v>
          </cell>
          <cell r="BO264">
            <v>1</v>
          </cell>
          <cell r="BU264" t="str">
            <v>sí</v>
          </cell>
          <cell r="BV264" t="str">
            <v>Amigos o familiares</v>
          </cell>
          <cell r="BX264">
            <v>9</v>
          </cell>
          <cell r="BY264">
            <v>9</v>
          </cell>
          <cell r="BZ264">
            <v>9</v>
          </cell>
          <cell r="CA264">
            <v>9</v>
          </cell>
          <cell r="CB264">
            <v>9</v>
          </cell>
          <cell r="CC264">
            <v>9</v>
          </cell>
          <cell r="CD264">
            <v>10</v>
          </cell>
          <cell r="CF264">
            <v>3</v>
          </cell>
          <cell r="CG264">
            <v>2</v>
          </cell>
          <cell r="CH264">
            <v>3</v>
          </cell>
          <cell r="CJ264">
            <v>2</v>
          </cell>
          <cell r="CK264">
            <v>2</v>
          </cell>
          <cell r="CL264">
            <v>2</v>
          </cell>
          <cell r="CN264" t="str">
            <v>Entre 6 y 10 años</v>
          </cell>
          <cell r="CO264" t="str">
            <v>Contratista</v>
          </cell>
          <cell r="CP264" t="str">
            <v>MOSQUERA</v>
          </cell>
        </row>
        <row r="265">
          <cell r="C265">
            <v>1001999061</v>
          </cell>
          <cell r="D265" t="str">
            <v>03.05.2023 11:38</v>
          </cell>
          <cell r="E265" t="str">
            <v>03.05.2023 11:51</v>
          </cell>
          <cell r="F265" t="str">
            <v>Participación completa</v>
          </cell>
          <cell r="G265">
            <v>9</v>
          </cell>
          <cell r="H265">
            <v>8</v>
          </cell>
          <cell r="K265">
            <v>4</v>
          </cell>
          <cell r="L265">
            <v>4</v>
          </cell>
          <cell r="M265">
            <v>4</v>
          </cell>
          <cell r="N265">
            <v>4</v>
          </cell>
          <cell r="O265">
            <v>2</v>
          </cell>
          <cell r="P265">
            <v>2</v>
          </cell>
          <cell r="Q265">
            <v>3</v>
          </cell>
          <cell r="R265">
            <v>3</v>
          </cell>
          <cell r="T265">
            <v>3</v>
          </cell>
          <cell r="U265">
            <v>3</v>
          </cell>
          <cell r="V265">
            <v>3</v>
          </cell>
          <cell r="W265">
            <v>3</v>
          </cell>
          <cell r="X265">
            <v>3</v>
          </cell>
          <cell r="Y265">
            <v>2</v>
          </cell>
          <cell r="Z265">
            <v>4</v>
          </cell>
          <cell r="AA265">
            <v>3</v>
          </cell>
          <cell r="AC265">
            <v>3</v>
          </cell>
          <cell r="AD265">
            <v>4</v>
          </cell>
          <cell r="AE265">
            <v>2</v>
          </cell>
          <cell r="AF265">
            <v>3</v>
          </cell>
          <cell r="AG265">
            <v>3</v>
          </cell>
          <cell r="AH265">
            <v>4</v>
          </cell>
          <cell r="AI265">
            <v>3</v>
          </cell>
          <cell r="AJ265">
            <v>3</v>
          </cell>
          <cell r="AL265">
            <v>4</v>
          </cell>
          <cell r="AM265">
            <v>3</v>
          </cell>
          <cell r="AN265">
            <v>3</v>
          </cell>
          <cell r="AO265">
            <v>3</v>
          </cell>
          <cell r="AP265">
            <v>3</v>
          </cell>
          <cell r="AQ265">
            <v>4</v>
          </cell>
          <cell r="AR265">
            <v>4</v>
          </cell>
          <cell r="AS265">
            <v>3</v>
          </cell>
          <cell r="AU265">
            <v>3</v>
          </cell>
          <cell r="AV265">
            <v>3</v>
          </cell>
          <cell r="AW265">
            <v>4</v>
          </cell>
          <cell r="AX265">
            <v>4</v>
          </cell>
          <cell r="AY265">
            <v>3</v>
          </cell>
          <cell r="AZ265">
            <v>4</v>
          </cell>
          <cell r="BA265">
            <v>4</v>
          </cell>
          <cell r="BB265">
            <v>4</v>
          </cell>
          <cell r="BC265" t="str">
            <v>Femenino</v>
          </cell>
          <cell r="BD265" t="str">
            <v>Soltero (a)</v>
          </cell>
          <cell r="BE265" t="str">
            <v>Después de 1995</v>
          </cell>
          <cell r="BF265" t="str">
            <v>Técnico / tecnólogo</v>
          </cell>
          <cell r="BG265" t="str">
            <v>Arrendada</v>
          </cell>
          <cell r="BH265" t="str">
            <v>Ninguno (a)</v>
          </cell>
          <cell r="BR265">
            <v>1</v>
          </cell>
          <cell r="BU265" t="str">
            <v>sí</v>
          </cell>
          <cell r="BV265" t="str">
            <v>Amigos o familiares</v>
          </cell>
          <cell r="BX265">
            <v>1</v>
          </cell>
          <cell r="BY265">
            <v>10</v>
          </cell>
          <cell r="BZ265">
            <v>10</v>
          </cell>
          <cell r="CA265">
            <v>5</v>
          </cell>
          <cell r="CB265">
            <v>10</v>
          </cell>
          <cell r="CC265">
            <v>3</v>
          </cell>
          <cell r="CD265">
            <v>2</v>
          </cell>
          <cell r="CF265">
            <v>2</v>
          </cell>
          <cell r="CG265">
            <v>2</v>
          </cell>
          <cell r="CH265">
            <v>2</v>
          </cell>
          <cell r="CJ265">
            <v>4</v>
          </cell>
          <cell r="CK265">
            <v>2</v>
          </cell>
          <cell r="CL265">
            <v>3</v>
          </cell>
          <cell r="CN265" t="str">
            <v>Entre 1 y 5 años</v>
          </cell>
          <cell r="CO265" t="str">
            <v>Contratista</v>
          </cell>
          <cell r="CP265" t="str">
            <v>FUNZA</v>
          </cell>
        </row>
        <row r="266">
          <cell r="C266">
            <v>1016087159</v>
          </cell>
          <cell r="D266" t="str">
            <v>03.05.2023 11:38</v>
          </cell>
          <cell r="E266" t="str">
            <v>03.05.2023 11:47</v>
          </cell>
          <cell r="F266" t="str">
            <v>Participación completa</v>
          </cell>
          <cell r="G266">
            <v>10</v>
          </cell>
          <cell r="H266">
            <v>9</v>
          </cell>
          <cell r="I266" t="str">
            <v>Sin comentarios</v>
          </cell>
          <cell r="K266">
            <v>4</v>
          </cell>
          <cell r="L266">
            <v>4</v>
          </cell>
          <cell r="M266">
            <v>4</v>
          </cell>
          <cell r="N266">
            <v>4</v>
          </cell>
          <cell r="O266">
            <v>4</v>
          </cell>
          <cell r="P266">
            <v>2</v>
          </cell>
          <cell r="Q266">
            <v>4</v>
          </cell>
          <cell r="R266">
            <v>4</v>
          </cell>
          <cell r="T266">
            <v>4</v>
          </cell>
          <cell r="U266">
            <v>3</v>
          </cell>
          <cell r="V266">
            <v>4</v>
          </cell>
          <cell r="W266">
            <v>3</v>
          </cell>
          <cell r="X266">
            <v>3</v>
          </cell>
          <cell r="Y266">
            <v>4</v>
          </cell>
          <cell r="Z266">
            <v>3</v>
          </cell>
          <cell r="AA266">
            <v>4</v>
          </cell>
          <cell r="AC266">
            <v>3</v>
          </cell>
          <cell r="AD266">
            <v>4</v>
          </cell>
          <cell r="AE266">
            <v>3</v>
          </cell>
          <cell r="AF266">
            <v>3</v>
          </cell>
          <cell r="AG266">
            <v>4</v>
          </cell>
          <cell r="AH266">
            <v>3</v>
          </cell>
          <cell r="AI266">
            <v>3</v>
          </cell>
          <cell r="AJ266">
            <v>4</v>
          </cell>
          <cell r="AL266">
            <v>4</v>
          </cell>
          <cell r="AM266">
            <v>4</v>
          </cell>
          <cell r="AN266">
            <v>4</v>
          </cell>
          <cell r="AO266">
            <v>4</v>
          </cell>
          <cell r="AP266">
            <v>4</v>
          </cell>
          <cell r="AQ266">
            <v>4</v>
          </cell>
          <cell r="AR266">
            <v>4</v>
          </cell>
          <cell r="AS266">
            <v>4</v>
          </cell>
          <cell r="AU266">
            <v>4</v>
          </cell>
          <cell r="AV266">
            <v>3</v>
          </cell>
          <cell r="AW266">
            <v>4</v>
          </cell>
          <cell r="AX266">
            <v>4</v>
          </cell>
          <cell r="AY266">
            <v>4</v>
          </cell>
          <cell r="AZ266">
            <v>4</v>
          </cell>
          <cell r="BA266">
            <v>4</v>
          </cell>
          <cell r="BB266">
            <v>4</v>
          </cell>
          <cell r="BC266" t="str">
            <v>Femenino</v>
          </cell>
          <cell r="BD266" t="str">
            <v>Soltero (a)</v>
          </cell>
          <cell r="BE266" t="str">
            <v>Entre 1982 y 1994</v>
          </cell>
          <cell r="BF266" t="str">
            <v>Especialización / Maestria</v>
          </cell>
          <cell r="BG266" t="str">
            <v>Arrendada</v>
          </cell>
          <cell r="BH266">
            <v>1</v>
          </cell>
          <cell r="BI266" t="str">
            <v>Entre 0 a 2 años</v>
          </cell>
          <cell r="BO266">
            <v>1</v>
          </cell>
          <cell r="BU266" t="str">
            <v>no</v>
          </cell>
          <cell r="BV266" t="str">
            <v>Bancos</v>
          </cell>
          <cell r="BX266">
            <v>1</v>
          </cell>
          <cell r="BY266">
            <v>1</v>
          </cell>
          <cell r="BZ266">
            <v>1</v>
          </cell>
          <cell r="CA266">
            <v>10</v>
          </cell>
          <cell r="CB266">
            <v>10</v>
          </cell>
          <cell r="CC266">
            <v>1</v>
          </cell>
          <cell r="CD266">
            <v>10</v>
          </cell>
          <cell r="CF266">
            <v>1</v>
          </cell>
          <cell r="CG266">
            <v>2</v>
          </cell>
          <cell r="CH266">
            <v>2</v>
          </cell>
          <cell r="CJ266">
            <v>2</v>
          </cell>
          <cell r="CK266">
            <v>2</v>
          </cell>
          <cell r="CL266">
            <v>2</v>
          </cell>
          <cell r="CN266" t="str">
            <v>Entre 1 y 5 años</v>
          </cell>
          <cell r="CO266" t="str">
            <v>Contratista</v>
          </cell>
          <cell r="CP266" t="str">
            <v>FUNZA</v>
          </cell>
        </row>
        <row r="267">
          <cell r="C267">
            <v>1018445983</v>
          </cell>
          <cell r="D267" t="str">
            <v>03.05.2023 11:40</v>
          </cell>
          <cell r="E267" t="str">
            <v>08.05.2023 11:15</v>
          </cell>
          <cell r="F267" t="str">
            <v>Participación completa</v>
          </cell>
          <cell r="G267">
            <v>10</v>
          </cell>
          <cell r="H267">
            <v>10</v>
          </cell>
          <cell r="I267" t="str">
            <v>Se debe mejorar en los talleres de clima laboral para la resolución de conflictos</v>
          </cell>
          <cell r="K267">
            <v>3</v>
          </cell>
          <cell r="L267">
            <v>3</v>
          </cell>
          <cell r="M267">
            <v>3</v>
          </cell>
          <cell r="N267">
            <v>3</v>
          </cell>
          <cell r="O267">
            <v>1</v>
          </cell>
          <cell r="P267">
            <v>3</v>
          </cell>
          <cell r="Q267">
            <v>2</v>
          </cell>
          <cell r="R267">
            <v>3</v>
          </cell>
          <cell r="T267">
            <v>3</v>
          </cell>
          <cell r="U267">
            <v>3</v>
          </cell>
          <cell r="V267">
            <v>3</v>
          </cell>
          <cell r="W267">
            <v>3</v>
          </cell>
          <cell r="X267">
            <v>2</v>
          </cell>
          <cell r="Y267">
            <v>4</v>
          </cell>
          <cell r="Z267">
            <v>3</v>
          </cell>
          <cell r="AA267">
            <v>3</v>
          </cell>
          <cell r="AC267">
            <v>3</v>
          </cell>
          <cell r="AD267">
            <v>4</v>
          </cell>
          <cell r="AE267">
            <v>3</v>
          </cell>
          <cell r="AF267">
            <v>3</v>
          </cell>
          <cell r="AG267">
            <v>4</v>
          </cell>
          <cell r="AH267">
            <v>4</v>
          </cell>
          <cell r="AI267">
            <v>4</v>
          </cell>
          <cell r="AJ267">
            <v>4</v>
          </cell>
          <cell r="AL267">
            <v>3</v>
          </cell>
          <cell r="AM267">
            <v>4</v>
          </cell>
          <cell r="AN267">
            <v>4</v>
          </cell>
          <cell r="AO267">
            <v>4</v>
          </cell>
          <cell r="AP267">
            <v>4</v>
          </cell>
          <cell r="AQ267">
            <v>4</v>
          </cell>
          <cell r="AR267">
            <v>4</v>
          </cell>
          <cell r="AS267">
            <v>4</v>
          </cell>
          <cell r="AU267">
            <v>4</v>
          </cell>
          <cell r="AV267">
            <v>3</v>
          </cell>
          <cell r="AW267">
            <v>4</v>
          </cell>
          <cell r="AX267">
            <v>4</v>
          </cell>
          <cell r="AY267">
            <v>4</v>
          </cell>
          <cell r="AZ267">
            <v>3</v>
          </cell>
          <cell r="BA267">
            <v>3</v>
          </cell>
          <cell r="BB267">
            <v>4</v>
          </cell>
          <cell r="BC267" t="str">
            <v>Masculino</v>
          </cell>
          <cell r="BD267" t="str">
            <v>Unión Libre</v>
          </cell>
          <cell r="BE267" t="str">
            <v>Entre 1982 y 1994</v>
          </cell>
          <cell r="BF267" t="str">
            <v>Profesional</v>
          </cell>
          <cell r="BG267" t="str">
            <v>Arrendada</v>
          </cell>
          <cell r="BH267">
            <v>1</v>
          </cell>
          <cell r="BI267" t="str">
            <v>Entre 0 a 2 años</v>
          </cell>
          <cell r="BO267">
            <v>1</v>
          </cell>
          <cell r="BU267" t="str">
            <v>sí</v>
          </cell>
          <cell r="BV267" t="str">
            <v>Bancos</v>
          </cell>
          <cell r="BX267">
            <v>10</v>
          </cell>
          <cell r="BY267">
            <v>10</v>
          </cell>
          <cell r="BZ267">
            <v>10</v>
          </cell>
          <cell r="CA267">
            <v>10</v>
          </cell>
          <cell r="CB267">
            <v>10</v>
          </cell>
          <cell r="CC267">
            <v>10</v>
          </cell>
          <cell r="CD267">
            <v>9</v>
          </cell>
          <cell r="CF267">
            <v>3</v>
          </cell>
          <cell r="CG267">
            <v>3</v>
          </cell>
          <cell r="CH267">
            <v>3</v>
          </cell>
          <cell r="CJ267">
            <v>3</v>
          </cell>
          <cell r="CK267">
            <v>2</v>
          </cell>
          <cell r="CL267">
            <v>4</v>
          </cell>
          <cell r="CN267" t="str">
            <v>Entre 6 y 10 años</v>
          </cell>
          <cell r="CO267" t="str">
            <v>Contratista</v>
          </cell>
          <cell r="CP267" t="str">
            <v>FUNZA</v>
          </cell>
        </row>
        <row r="268">
          <cell r="C268">
            <v>1069583403</v>
          </cell>
          <cell r="D268" t="str">
            <v>03.05.2023 11:40</v>
          </cell>
          <cell r="E268" t="str">
            <v>03.05.2023 12:02</v>
          </cell>
          <cell r="F268" t="str">
            <v>Participación completa</v>
          </cell>
          <cell r="G268">
            <v>8</v>
          </cell>
          <cell r="H268">
            <v>8</v>
          </cell>
          <cell r="I268" t="str">
            <v>Se deben mejorar las condiciones en temas de instalaciones</v>
          </cell>
          <cell r="K268">
            <v>3</v>
          </cell>
          <cell r="L268">
            <v>3</v>
          </cell>
          <cell r="M268">
            <v>3</v>
          </cell>
          <cell r="N268">
            <v>3</v>
          </cell>
          <cell r="O268">
            <v>2</v>
          </cell>
          <cell r="P268">
            <v>2</v>
          </cell>
          <cell r="Q268">
            <v>3</v>
          </cell>
          <cell r="R268">
            <v>2</v>
          </cell>
          <cell r="T268">
            <v>3</v>
          </cell>
          <cell r="U268">
            <v>2</v>
          </cell>
          <cell r="V268">
            <v>2</v>
          </cell>
          <cell r="W268">
            <v>2</v>
          </cell>
          <cell r="X268">
            <v>2</v>
          </cell>
          <cell r="Y268">
            <v>2</v>
          </cell>
          <cell r="Z268">
            <v>3</v>
          </cell>
          <cell r="AA268">
            <v>2</v>
          </cell>
          <cell r="AC268">
            <v>2</v>
          </cell>
          <cell r="AD268">
            <v>4</v>
          </cell>
          <cell r="AE268">
            <v>2</v>
          </cell>
          <cell r="AF268">
            <v>3</v>
          </cell>
          <cell r="AG268">
            <v>2</v>
          </cell>
          <cell r="AH268">
            <v>2</v>
          </cell>
          <cell r="AI268">
            <v>3</v>
          </cell>
          <cell r="AJ268">
            <v>3</v>
          </cell>
          <cell r="AL268">
            <v>3</v>
          </cell>
          <cell r="AM268">
            <v>3</v>
          </cell>
          <cell r="AN268">
            <v>3</v>
          </cell>
          <cell r="AO268">
            <v>3</v>
          </cell>
          <cell r="AP268">
            <v>4</v>
          </cell>
          <cell r="AQ268">
            <v>3</v>
          </cell>
          <cell r="AR268">
            <v>4</v>
          </cell>
          <cell r="AS268">
            <v>3</v>
          </cell>
          <cell r="AU268">
            <v>2</v>
          </cell>
          <cell r="AV268">
            <v>3</v>
          </cell>
          <cell r="AW268">
            <v>2</v>
          </cell>
          <cell r="AX268">
            <v>2</v>
          </cell>
          <cell r="AY268">
            <v>3</v>
          </cell>
          <cell r="AZ268">
            <v>2</v>
          </cell>
          <cell r="BA268">
            <v>3</v>
          </cell>
          <cell r="BB268">
            <v>3</v>
          </cell>
          <cell r="BC268" t="str">
            <v>Masculino</v>
          </cell>
          <cell r="BD268" t="str">
            <v>Soltero (a)</v>
          </cell>
          <cell r="BE268" t="str">
            <v>Entre 1982 y 1994</v>
          </cell>
          <cell r="BF268" t="str">
            <v>Profesional</v>
          </cell>
          <cell r="BG268" t="str">
            <v>Arrendada</v>
          </cell>
          <cell r="BH268" t="str">
            <v>Ninguno (a)</v>
          </cell>
          <cell r="BO268">
            <v>1</v>
          </cell>
          <cell r="BU268" t="str">
            <v>sí</v>
          </cell>
          <cell r="BV268" t="str">
            <v>Amigos o familiares</v>
          </cell>
          <cell r="BX268">
            <v>10</v>
          </cell>
          <cell r="BY268">
            <v>10</v>
          </cell>
          <cell r="BZ268">
            <v>8</v>
          </cell>
          <cell r="CA268">
            <v>10</v>
          </cell>
          <cell r="CB268">
            <v>8</v>
          </cell>
          <cell r="CC268">
            <v>5</v>
          </cell>
          <cell r="CD268">
            <v>6</v>
          </cell>
          <cell r="CF268">
            <v>2</v>
          </cell>
          <cell r="CG268">
            <v>3</v>
          </cell>
          <cell r="CH268">
            <v>3</v>
          </cell>
          <cell r="CJ268">
            <v>3</v>
          </cell>
          <cell r="CK268">
            <v>3</v>
          </cell>
          <cell r="CL268">
            <v>3</v>
          </cell>
          <cell r="CN268" t="str">
            <v>Menos de 1 año</v>
          </cell>
          <cell r="CO268" t="str">
            <v>Carrera Administrativa</v>
          </cell>
          <cell r="CP268" t="str">
            <v>FUNZA</v>
          </cell>
        </row>
        <row r="269">
          <cell r="C269">
            <v>52778163</v>
          </cell>
          <cell r="D269" t="str">
            <v>03.05.2023 11:42</v>
          </cell>
          <cell r="E269" t="str">
            <v>03.05.2023 11:55</v>
          </cell>
          <cell r="F269" t="str">
            <v>Participación completa</v>
          </cell>
          <cell r="G269">
            <v>8</v>
          </cell>
          <cell r="H269">
            <v>8</v>
          </cell>
          <cell r="I269" t="str">
            <v>Considero que es un buen lugar de trabajo, sin embargo, poner obligatoriedad a algunas actividades cuando el contrato es prestación de servicios, no me parece correcto.</v>
          </cell>
          <cell r="K269">
            <v>4</v>
          </cell>
          <cell r="L269">
            <v>3</v>
          </cell>
          <cell r="M269">
            <v>3</v>
          </cell>
          <cell r="N269">
            <v>4</v>
          </cell>
          <cell r="O269">
            <v>2</v>
          </cell>
          <cell r="P269">
            <v>3</v>
          </cell>
          <cell r="Q269">
            <v>4</v>
          </cell>
          <cell r="R269">
            <v>3</v>
          </cell>
          <cell r="T269">
            <v>2</v>
          </cell>
          <cell r="U269">
            <v>3</v>
          </cell>
          <cell r="V269">
            <v>4</v>
          </cell>
          <cell r="W269">
            <v>2</v>
          </cell>
          <cell r="X269">
            <v>2</v>
          </cell>
          <cell r="Y269">
            <v>2</v>
          </cell>
          <cell r="Z269">
            <v>3</v>
          </cell>
          <cell r="AA269">
            <v>3</v>
          </cell>
          <cell r="AC269">
            <v>3</v>
          </cell>
          <cell r="AD269">
            <v>4</v>
          </cell>
          <cell r="AE269">
            <v>4</v>
          </cell>
          <cell r="AF269">
            <v>4</v>
          </cell>
          <cell r="AG269">
            <v>3</v>
          </cell>
          <cell r="AH269">
            <v>3</v>
          </cell>
          <cell r="AI269">
            <v>3</v>
          </cell>
          <cell r="AJ269">
            <v>3</v>
          </cell>
          <cell r="AL269">
            <v>4</v>
          </cell>
          <cell r="AM269">
            <v>3</v>
          </cell>
          <cell r="AN269">
            <v>3</v>
          </cell>
          <cell r="AO269">
            <v>3</v>
          </cell>
          <cell r="AP269">
            <v>4</v>
          </cell>
          <cell r="AQ269">
            <v>4</v>
          </cell>
          <cell r="AR269">
            <v>3</v>
          </cell>
          <cell r="AS269">
            <v>3</v>
          </cell>
          <cell r="AU269">
            <v>2</v>
          </cell>
          <cell r="AV269">
            <v>3</v>
          </cell>
          <cell r="AW269">
            <v>2</v>
          </cell>
          <cell r="AX269">
            <v>3</v>
          </cell>
          <cell r="AY269">
            <v>3</v>
          </cell>
          <cell r="AZ269">
            <v>4</v>
          </cell>
          <cell r="BA269">
            <v>4</v>
          </cell>
          <cell r="BB269">
            <v>3</v>
          </cell>
          <cell r="BC269" t="str">
            <v>Femenino</v>
          </cell>
          <cell r="BD269" t="str">
            <v>Casado (a)</v>
          </cell>
          <cell r="BE269" t="str">
            <v>Entre 1982 y 1994</v>
          </cell>
          <cell r="BF269" t="str">
            <v>Profesional</v>
          </cell>
          <cell r="BG269" t="str">
            <v>Propia</v>
          </cell>
          <cell r="BH269">
            <v>1</v>
          </cell>
          <cell r="BI269" t="str">
            <v>Más de 18 años</v>
          </cell>
          <cell r="BP269">
            <v>1</v>
          </cell>
          <cell r="BU269" t="str">
            <v>sí</v>
          </cell>
          <cell r="BV269" t="str">
            <v>Amigos o familiares</v>
          </cell>
          <cell r="BX269">
            <v>5</v>
          </cell>
          <cell r="BY269">
            <v>5</v>
          </cell>
          <cell r="BZ269">
            <v>8</v>
          </cell>
          <cell r="CA269">
            <v>6</v>
          </cell>
          <cell r="CB269">
            <v>6</v>
          </cell>
          <cell r="CC269">
            <v>8</v>
          </cell>
          <cell r="CD269">
            <v>9</v>
          </cell>
          <cell r="CF269">
            <v>2</v>
          </cell>
          <cell r="CG269">
            <v>3</v>
          </cell>
          <cell r="CH269">
            <v>2</v>
          </cell>
          <cell r="CJ269">
            <v>1</v>
          </cell>
          <cell r="CK269">
            <v>2</v>
          </cell>
          <cell r="CL269">
            <v>2</v>
          </cell>
          <cell r="CN269" t="str">
            <v>Entre 1 y 5 años</v>
          </cell>
          <cell r="CO269" t="str">
            <v>Contratista</v>
          </cell>
          <cell r="CP269" t="str">
            <v>MADRID</v>
          </cell>
        </row>
        <row r="270">
          <cell r="C270">
            <v>12124432</v>
          </cell>
          <cell r="D270" t="str">
            <v>03.05.2023 11:44</v>
          </cell>
          <cell r="E270" t="str">
            <v>05.05.2023 15:01</v>
          </cell>
          <cell r="F270" t="str">
            <v>Participación completa</v>
          </cell>
          <cell r="G270">
            <v>10</v>
          </cell>
          <cell r="H270">
            <v>10</v>
          </cell>
          <cell r="I270" t="str">
            <v>Exelente</v>
          </cell>
          <cell r="K270">
            <v>4</v>
          </cell>
          <cell r="L270">
            <v>4</v>
          </cell>
          <cell r="M270">
            <v>4</v>
          </cell>
          <cell r="N270">
            <v>4</v>
          </cell>
          <cell r="O270">
            <v>4</v>
          </cell>
          <cell r="P270">
            <v>4</v>
          </cell>
          <cell r="Q270">
            <v>4</v>
          </cell>
          <cell r="R270">
            <v>4</v>
          </cell>
          <cell r="T270">
            <v>4</v>
          </cell>
          <cell r="U270">
            <v>4</v>
          </cell>
          <cell r="V270">
            <v>4</v>
          </cell>
          <cell r="W270">
            <v>4</v>
          </cell>
          <cell r="X270">
            <v>4</v>
          </cell>
          <cell r="Y270">
            <v>4</v>
          </cell>
          <cell r="Z270">
            <v>4</v>
          </cell>
          <cell r="AA270">
            <v>4</v>
          </cell>
          <cell r="AC270">
            <v>4</v>
          </cell>
          <cell r="AD270">
            <v>4</v>
          </cell>
          <cell r="AE270">
            <v>4</v>
          </cell>
          <cell r="AF270">
            <v>4</v>
          </cell>
          <cell r="AG270">
            <v>4</v>
          </cell>
          <cell r="AH270">
            <v>4</v>
          </cell>
          <cell r="AI270">
            <v>4</v>
          </cell>
          <cell r="AJ270">
            <v>4</v>
          </cell>
          <cell r="AL270">
            <v>4</v>
          </cell>
          <cell r="AM270">
            <v>4</v>
          </cell>
          <cell r="AN270">
            <v>4</v>
          </cell>
          <cell r="AO270">
            <v>4</v>
          </cell>
          <cell r="AP270">
            <v>4</v>
          </cell>
          <cell r="AQ270">
            <v>4</v>
          </cell>
          <cell r="AR270">
            <v>4</v>
          </cell>
          <cell r="AS270">
            <v>4</v>
          </cell>
          <cell r="AU270">
            <v>4</v>
          </cell>
          <cell r="AV270">
            <v>4</v>
          </cell>
          <cell r="AW270">
            <v>4</v>
          </cell>
          <cell r="AX270">
            <v>4</v>
          </cell>
          <cell r="AY270">
            <v>4</v>
          </cell>
          <cell r="AZ270">
            <v>4</v>
          </cell>
          <cell r="BA270">
            <v>4</v>
          </cell>
          <cell r="BB270">
            <v>4</v>
          </cell>
          <cell r="BC270" t="str">
            <v>Masculino</v>
          </cell>
          <cell r="BD270" t="str">
            <v>Soltero (a)</v>
          </cell>
          <cell r="BE270" t="str">
            <v>Antes de 1964</v>
          </cell>
          <cell r="BF270" t="str">
            <v>Profesional</v>
          </cell>
          <cell r="BG270" t="str">
            <v>Arrendada</v>
          </cell>
          <cell r="BH270">
            <v>1</v>
          </cell>
          <cell r="BI270" t="str">
            <v>Más de 18 años</v>
          </cell>
          <cell r="BO270">
            <v>1</v>
          </cell>
          <cell r="BU270" t="str">
            <v>no</v>
          </cell>
          <cell r="BV270" t="str">
            <v>Bancos</v>
          </cell>
          <cell r="BX270">
            <v>10</v>
          </cell>
          <cell r="BY270">
            <v>10</v>
          </cell>
          <cell r="BZ270">
            <v>10</v>
          </cell>
          <cell r="CA270">
            <v>10</v>
          </cell>
          <cell r="CB270">
            <v>10</v>
          </cell>
          <cell r="CC270">
            <v>10</v>
          </cell>
          <cell r="CD270">
            <v>10</v>
          </cell>
          <cell r="CF270">
            <v>2</v>
          </cell>
          <cell r="CG270">
            <v>2</v>
          </cell>
          <cell r="CH270">
            <v>2</v>
          </cell>
          <cell r="CJ270">
            <v>1</v>
          </cell>
          <cell r="CK270">
            <v>1</v>
          </cell>
          <cell r="CL270">
            <v>1</v>
          </cell>
          <cell r="CN270" t="str">
            <v>Menos de 1 año</v>
          </cell>
          <cell r="CO270" t="str">
            <v>Contratista</v>
          </cell>
          <cell r="CP270" t="str">
            <v>FUNZA</v>
          </cell>
        </row>
        <row r="271">
          <cell r="C271">
            <v>80882030</v>
          </cell>
          <cell r="D271" t="str">
            <v>03.05.2023 11:44</v>
          </cell>
          <cell r="E271" t="str">
            <v>03.05.2023 11:54</v>
          </cell>
          <cell r="F271" t="str">
            <v>Participación completa</v>
          </cell>
          <cell r="G271">
            <v>9</v>
          </cell>
          <cell r="H271">
            <v>10</v>
          </cell>
          <cell r="I271" t="str">
            <v>N/A</v>
          </cell>
          <cell r="K271">
            <v>4</v>
          </cell>
          <cell r="L271">
            <v>4</v>
          </cell>
          <cell r="M271">
            <v>3</v>
          </cell>
          <cell r="N271">
            <v>4</v>
          </cell>
          <cell r="O271">
            <v>3</v>
          </cell>
          <cell r="P271">
            <v>3</v>
          </cell>
          <cell r="Q271">
            <v>4</v>
          </cell>
          <cell r="R271">
            <v>4</v>
          </cell>
          <cell r="T271">
            <v>4</v>
          </cell>
          <cell r="U271">
            <v>3</v>
          </cell>
          <cell r="V271">
            <v>4</v>
          </cell>
          <cell r="W271">
            <v>3</v>
          </cell>
          <cell r="X271">
            <v>3</v>
          </cell>
          <cell r="Y271">
            <v>3</v>
          </cell>
          <cell r="Z271">
            <v>4</v>
          </cell>
          <cell r="AA271">
            <v>3</v>
          </cell>
          <cell r="AC271">
            <v>3</v>
          </cell>
          <cell r="AD271">
            <v>4</v>
          </cell>
          <cell r="AE271">
            <v>4</v>
          </cell>
          <cell r="AF271">
            <v>4</v>
          </cell>
          <cell r="AG271">
            <v>4</v>
          </cell>
          <cell r="AH271">
            <v>3</v>
          </cell>
          <cell r="AI271">
            <v>4</v>
          </cell>
          <cell r="AJ271">
            <v>3</v>
          </cell>
          <cell r="AL271">
            <v>4</v>
          </cell>
          <cell r="AM271">
            <v>3</v>
          </cell>
          <cell r="AN271">
            <v>4</v>
          </cell>
          <cell r="AO271">
            <v>4</v>
          </cell>
          <cell r="AP271">
            <v>4</v>
          </cell>
          <cell r="AQ271">
            <v>4</v>
          </cell>
          <cell r="AR271">
            <v>4</v>
          </cell>
          <cell r="AS271">
            <v>4</v>
          </cell>
          <cell r="AU271">
            <v>4</v>
          </cell>
          <cell r="AV271">
            <v>4</v>
          </cell>
          <cell r="AW271">
            <v>4</v>
          </cell>
          <cell r="AX271">
            <v>3</v>
          </cell>
          <cell r="AY271">
            <v>4</v>
          </cell>
          <cell r="AZ271">
            <v>4</v>
          </cell>
          <cell r="BA271">
            <v>4</v>
          </cell>
          <cell r="BB271">
            <v>4</v>
          </cell>
          <cell r="BC271" t="str">
            <v>Masculino</v>
          </cell>
          <cell r="BD271" t="str">
            <v>Unión Libre</v>
          </cell>
          <cell r="BE271" t="str">
            <v>Entre 1982 y 1994</v>
          </cell>
          <cell r="BF271" t="str">
            <v>Secundaria</v>
          </cell>
          <cell r="BG271" t="str">
            <v>Propia</v>
          </cell>
          <cell r="BH271">
            <v>1</v>
          </cell>
          <cell r="BI271" t="str">
            <v>Más de 18 años</v>
          </cell>
          <cell r="BP271">
            <v>1</v>
          </cell>
          <cell r="BU271" t="str">
            <v>no</v>
          </cell>
          <cell r="BV271" t="str">
            <v>Bancos</v>
          </cell>
          <cell r="BX271">
            <v>10</v>
          </cell>
          <cell r="BY271">
            <v>10</v>
          </cell>
          <cell r="BZ271">
            <v>7</v>
          </cell>
          <cell r="CA271">
            <v>9</v>
          </cell>
          <cell r="CB271">
            <v>7</v>
          </cell>
          <cell r="CC271">
            <v>5</v>
          </cell>
          <cell r="CD271">
            <v>5</v>
          </cell>
          <cell r="CF271">
            <v>1</v>
          </cell>
          <cell r="CG271">
            <v>2</v>
          </cell>
          <cell r="CH271">
            <v>2</v>
          </cell>
          <cell r="CJ271">
            <v>1</v>
          </cell>
          <cell r="CK271">
            <v>2</v>
          </cell>
          <cell r="CL271">
            <v>2</v>
          </cell>
          <cell r="CN271" t="str">
            <v>Entre 1 y 5 años</v>
          </cell>
          <cell r="CO271" t="str">
            <v>Carrera Administrativa</v>
          </cell>
          <cell r="CP271" t="str">
            <v>MADRID</v>
          </cell>
        </row>
        <row r="272">
          <cell r="C272">
            <v>80383552</v>
          </cell>
          <cell r="D272" t="str">
            <v>03.05.2023 11:45</v>
          </cell>
          <cell r="E272" t="str">
            <v>03.05.2023 14:02</v>
          </cell>
          <cell r="F272" t="str">
            <v>Participación completa</v>
          </cell>
          <cell r="G272">
            <v>10</v>
          </cell>
          <cell r="H272">
            <v>10</v>
          </cell>
          <cell r="I272" t="str">
            <v>Llevo 1 mes todos me recibido y aceptado super bien gracias</v>
          </cell>
          <cell r="K272">
            <v>4</v>
          </cell>
          <cell r="L272">
            <v>4</v>
          </cell>
          <cell r="M272">
            <v>4</v>
          </cell>
          <cell r="N272">
            <v>4</v>
          </cell>
          <cell r="O272">
            <v>2</v>
          </cell>
          <cell r="P272">
            <v>3</v>
          </cell>
          <cell r="Q272">
            <v>4</v>
          </cell>
          <cell r="R272">
            <v>4</v>
          </cell>
          <cell r="T272">
            <v>3</v>
          </cell>
          <cell r="U272">
            <v>4</v>
          </cell>
          <cell r="V272">
            <v>4</v>
          </cell>
          <cell r="W272">
            <v>4</v>
          </cell>
          <cell r="X272">
            <v>4</v>
          </cell>
          <cell r="Y272">
            <v>4</v>
          </cell>
          <cell r="Z272">
            <v>4</v>
          </cell>
          <cell r="AA272">
            <v>4</v>
          </cell>
          <cell r="AC272">
            <v>4</v>
          </cell>
          <cell r="AD272">
            <v>4</v>
          </cell>
          <cell r="AE272">
            <v>4</v>
          </cell>
          <cell r="AF272">
            <v>4</v>
          </cell>
          <cell r="AG272">
            <v>4</v>
          </cell>
          <cell r="AH272">
            <v>4</v>
          </cell>
          <cell r="AI272">
            <v>4</v>
          </cell>
          <cell r="AJ272">
            <v>4</v>
          </cell>
          <cell r="AL272">
            <v>4</v>
          </cell>
          <cell r="AM272">
            <v>4</v>
          </cell>
          <cell r="AN272">
            <v>4</v>
          </cell>
          <cell r="AO272">
            <v>4</v>
          </cell>
          <cell r="AP272">
            <v>4</v>
          </cell>
          <cell r="AQ272">
            <v>4</v>
          </cell>
          <cell r="AR272">
            <v>4</v>
          </cell>
          <cell r="AS272">
            <v>4</v>
          </cell>
          <cell r="AU272">
            <v>4</v>
          </cell>
          <cell r="AV272">
            <v>4</v>
          </cell>
          <cell r="AW272">
            <v>3</v>
          </cell>
          <cell r="AX272">
            <v>4</v>
          </cell>
          <cell r="AY272">
            <v>4</v>
          </cell>
          <cell r="AZ272">
            <v>4</v>
          </cell>
          <cell r="BA272">
            <v>4</v>
          </cell>
          <cell r="BB272">
            <v>4</v>
          </cell>
          <cell r="BC272" t="str">
            <v>Masculino</v>
          </cell>
          <cell r="BD272" t="str">
            <v>Casado (a)</v>
          </cell>
          <cell r="BE272" t="str">
            <v>Entre 1965 y 1981</v>
          </cell>
          <cell r="BF272" t="str">
            <v>Secundaria</v>
          </cell>
          <cell r="BG272" t="str">
            <v>Propia</v>
          </cell>
          <cell r="BH272">
            <v>2</v>
          </cell>
          <cell r="BI272" t="str">
            <v>Más de 18 años</v>
          </cell>
          <cell r="BJ272" t="str">
            <v>Más de 18 años</v>
          </cell>
          <cell r="BP272">
            <v>1</v>
          </cell>
          <cell r="BU272" t="str">
            <v>sí</v>
          </cell>
          <cell r="BV272" t="str">
            <v>Bancos</v>
          </cell>
          <cell r="BX272">
            <v>10</v>
          </cell>
          <cell r="BY272">
            <v>5</v>
          </cell>
          <cell r="BZ272">
            <v>8</v>
          </cell>
          <cell r="CA272">
            <v>10</v>
          </cell>
          <cell r="CB272">
            <v>10</v>
          </cell>
          <cell r="CC272">
            <v>10</v>
          </cell>
          <cell r="CD272">
            <v>10</v>
          </cell>
          <cell r="CF272">
            <v>1</v>
          </cell>
          <cell r="CG272">
            <v>1</v>
          </cell>
          <cell r="CH272">
            <v>2</v>
          </cell>
          <cell r="CJ272">
            <v>1</v>
          </cell>
          <cell r="CK272">
            <v>1</v>
          </cell>
          <cell r="CL272">
            <v>1</v>
          </cell>
          <cell r="CN272" t="str">
            <v>Menos de 1 año</v>
          </cell>
          <cell r="CO272" t="str">
            <v>Contratista</v>
          </cell>
          <cell r="CP272" t="str">
            <v>FUNZA</v>
          </cell>
        </row>
        <row r="273">
          <cell r="C273">
            <v>1072661593</v>
          </cell>
          <cell r="D273" t="str">
            <v>03.05.2023 11:46</v>
          </cell>
          <cell r="E273" t="str">
            <v>03.05.2023 11:54</v>
          </cell>
          <cell r="F273" t="str">
            <v>Participación completa</v>
          </cell>
          <cell r="G273">
            <v>10</v>
          </cell>
          <cell r="H273">
            <v>8</v>
          </cell>
          <cell r="I273" t="str">
            <v>Espacio para el trabajo, en algunas Secretarías no existe el suficiente espacio para desarrollar acricidades de forma comoda.</v>
          </cell>
          <cell r="K273">
            <v>4</v>
          </cell>
          <cell r="L273">
            <v>3</v>
          </cell>
          <cell r="M273">
            <v>4</v>
          </cell>
          <cell r="N273">
            <v>4</v>
          </cell>
          <cell r="O273">
            <v>2</v>
          </cell>
          <cell r="P273">
            <v>4</v>
          </cell>
          <cell r="Q273">
            <v>2</v>
          </cell>
          <cell r="R273">
            <v>3</v>
          </cell>
          <cell r="T273">
            <v>2</v>
          </cell>
          <cell r="U273">
            <v>3</v>
          </cell>
          <cell r="V273">
            <v>4</v>
          </cell>
          <cell r="W273">
            <v>3</v>
          </cell>
          <cell r="X273">
            <v>3</v>
          </cell>
          <cell r="Y273">
            <v>4</v>
          </cell>
          <cell r="Z273">
            <v>3</v>
          </cell>
          <cell r="AA273">
            <v>3</v>
          </cell>
          <cell r="AC273">
            <v>2</v>
          </cell>
          <cell r="AD273">
            <v>3</v>
          </cell>
          <cell r="AE273">
            <v>3</v>
          </cell>
          <cell r="AF273">
            <v>2</v>
          </cell>
          <cell r="AG273">
            <v>2</v>
          </cell>
          <cell r="AH273">
            <v>3</v>
          </cell>
          <cell r="AI273">
            <v>3</v>
          </cell>
          <cell r="AJ273">
            <v>3</v>
          </cell>
          <cell r="AL273">
            <v>4</v>
          </cell>
          <cell r="AM273">
            <v>3</v>
          </cell>
          <cell r="AN273">
            <v>3</v>
          </cell>
          <cell r="AO273">
            <v>3</v>
          </cell>
          <cell r="AP273">
            <v>3</v>
          </cell>
          <cell r="AQ273">
            <v>4</v>
          </cell>
          <cell r="AR273">
            <v>4</v>
          </cell>
          <cell r="AS273">
            <v>4</v>
          </cell>
          <cell r="AU273">
            <v>2</v>
          </cell>
          <cell r="AV273">
            <v>2</v>
          </cell>
          <cell r="AW273">
            <v>3</v>
          </cell>
          <cell r="AX273">
            <v>3</v>
          </cell>
          <cell r="AY273">
            <v>3</v>
          </cell>
          <cell r="AZ273">
            <v>3</v>
          </cell>
          <cell r="BA273">
            <v>4</v>
          </cell>
          <cell r="BB273">
            <v>3</v>
          </cell>
          <cell r="BC273" t="str">
            <v>Femenino</v>
          </cell>
          <cell r="BD273" t="str">
            <v>Soltero (a)</v>
          </cell>
          <cell r="BE273" t="str">
            <v>Entre 1982 y 1994</v>
          </cell>
          <cell r="BF273" t="str">
            <v>Estudiante universitario</v>
          </cell>
          <cell r="BG273" t="str">
            <v>Arrendada</v>
          </cell>
          <cell r="BH273" t="str">
            <v>Ninguno (a)</v>
          </cell>
          <cell r="BO273">
            <v>1</v>
          </cell>
          <cell r="BU273" t="str">
            <v>no</v>
          </cell>
          <cell r="BV273" t="str">
            <v>Amigos o familiares</v>
          </cell>
          <cell r="BX273">
            <v>8</v>
          </cell>
          <cell r="BY273">
            <v>10</v>
          </cell>
          <cell r="BZ273">
            <v>10</v>
          </cell>
          <cell r="CA273">
            <v>10</v>
          </cell>
          <cell r="CB273">
            <v>10</v>
          </cell>
          <cell r="CC273">
            <v>10</v>
          </cell>
          <cell r="CD273">
            <v>10</v>
          </cell>
          <cell r="CF273">
            <v>2</v>
          </cell>
          <cell r="CG273">
            <v>4</v>
          </cell>
          <cell r="CH273">
            <v>4</v>
          </cell>
          <cell r="CJ273">
            <v>2</v>
          </cell>
          <cell r="CK273">
            <v>4</v>
          </cell>
          <cell r="CL273">
            <v>4</v>
          </cell>
          <cell r="CN273" t="str">
            <v>Entre 1 y 5 años</v>
          </cell>
          <cell r="CO273" t="str">
            <v>Contratista</v>
          </cell>
          <cell r="CP273" t="str">
            <v>FUNZA</v>
          </cell>
        </row>
        <row r="274">
          <cell r="C274">
            <v>2999911</v>
          </cell>
          <cell r="D274" t="str">
            <v>03.05.2023 11:45</v>
          </cell>
          <cell r="E274" t="str">
            <v>05.05.2023 11:46</v>
          </cell>
          <cell r="F274" t="str">
            <v>Participación completa</v>
          </cell>
          <cell r="G274">
            <v>10</v>
          </cell>
          <cell r="H274">
            <v>10</v>
          </cell>
          <cell r="K274">
            <v>4</v>
          </cell>
          <cell r="L274">
            <v>4</v>
          </cell>
          <cell r="M274">
            <v>4</v>
          </cell>
          <cell r="N274">
            <v>4</v>
          </cell>
          <cell r="O274">
            <v>4</v>
          </cell>
          <cell r="P274">
            <v>4</v>
          </cell>
          <cell r="Q274">
            <v>4</v>
          </cell>
          <cell r="R274">
            <v>4</v>
          </cell>
          <cell r="T274">
            <v>4</v>
          </cell>
          <cell r="U274">
            <v>4</v>
          </cell>
          <cell r="V274">
            <v>4</v>
          </cell>
          <cell r="W274">
            <v>4</v>
          </cell>
          <cell r="X274">
            <v>4</v>
          </cell>
          <cell r="Y274">
            <v>4</v>
          </cell>
          <cell r="Z274">
            <v>4</v>
          </cell>
          <cell r="AA274">
            <v>4</v>
          </cell>
          <cell r="AC274">
            <v>4</v>
          </cell>
          <cell r="AD274">
            <v>4</v>
          </cell>
          <cell r="AE274">
            <v>4</v>
          </cell>
          <cell r="AF274">
            <v>4</v>
          </cell>
          <cell r="AG274">
            <v>4</v>
          </cell>
          <cell r="AH274">
            <v>4</v>
          </cell>
          <cell r="AI274">
            <v>4</v>
          </cell>
          <cell r="AJ274">
            <v>4</v>
          </cell>
          <cell r="AL274">
            <v>4</v>
          </cell>
          <cell r="AM274">
            <v>4</v>
          </cell>
          <cell r="AN274">
            <v>4</v>
          </cell>
          <cell r="AO274">
            <v>4</v>
          </cell>
          <cell r="AP274">
            <v>4</v>
          </cell>
          <cell r="AQ274">
            <v>4</v>
          </cell>
          <cell r="AR274">
            <v>4</v>
          </cell>
          <cell r="AS274">
            <v>4</v>
          </cell>
          <cell r="AU274">
            <v>4</v>
          </cell>
          <cell r="AV274">
            <v>4</v>
          </cell>
          <cell r="AW274">
            <v>4</v>
          </cell>
          <cell r="AX274">
            <v>4</v>
          </cell>
          <cell r="AY274">
            <v>4</v>
          </cell>
          <cell r="AZ274">
            <v>4</v>
          </cell>
          <cell r="BA274">
            <v>4</v>
          </cell>
          <cell r="BB274">
            <v>4</v>
          </cell>
          <cell r="BC274" t="str">
            <v>Masculino</v>
          </cell>
          <cell r="BD274" t="str">
            <v>Unión Libre</v>
          </cell>
          <cell r="BE274" t="str">
            <v>Antes de 1964</v>
          </cell>
          <cell r="BF274" t="str">
            <v>Secundaria</v>
          </cell>
          <cell r="BG274" t="str">
            <v>Propia</v>
          </cell>
          <cell r="BH274">
            <v>1</v>
          </cell>
          <cell r="BI274" t="str">
            <v>Más de 18 años</v>
          </cell>
          <cell r="BP274">
            <v>1</v>
          </cell>
          <cell r="BU274" t="str">
            <v>no</v>
          </cell>
          <cell r="BV274" t="str">
            <v>Bancos</v>
          </cell>
          <cell r="BX274">
            <v>10</v>
          </cell>
          <cell r="BY274">
            <v>10</v>
          </cell>
          <cell r="BZ274">
            <v>10</v>
          </cell>
          <cell r="CA274">
            <v>10</v>
          </cell>
          <cell r="CB274">
            <v>10</v>
          </cell>
          <cell r="CC274">
            <v>10</v>
          </cell>
          <cell r="CD274">
            <v>10</v>
          </cell>
          <cell r="CF274">
            <v>1</v>
          </cell>
          <cell r="CG274">
            <v>1</v>
          </cell>
          <cell r="CH274">
            <v>1</v>
          </cell>
          <cell r="CJ274">
            <v>1</v>
          </cell>
          <cell r="CK274">
            <v>1</v>
          </cell>
          <cell r="CL274">
            <v>1</v>
          </cell>
          <cell r="CN274" t="str">
            <v>Entre 1 y 5 años</v>
          </cell>
          <cell r="CO274" t="str">
            <v>Carrera Administrativa</v>
          </cell>
          <cell r="CP274" t="str">
            <v>BOGOTA</v>
          </cell>
        </row>
        <row r="275">
          <cell r="C275">
            <v>79116229</v>
          </cell>
          <cell r="D275" t="str">
            <v>03.05.2023 11:49</v>
          </cell>
          <cell r="E275" t="str">
            <v>03.05.2023 12:06</v>
          </cell>
          <cell r="F275" t="str">
            <v>Participación completa</v>
          </cell>
          <cell r="G275">
            <v>10</v>
          </cell>
          <cell r="H275">
            <v>10</v>
          </cell>
          <cell r="I275" t="str">
            <v>Ninguno</v>
          </cell>
          <cell r="K275">
            <v>4</v>
          </cell>
          <cell r="L275">
            <v>4</v>
          </cell>
          <cell r="M275">
            <v>4</v>
          </cell>
          <cell r="N275">
            <v>3</v>
          </cell>
          <cell r="O275">
            <v>3</v>
          </cell>
          <cell r="P275">
            <v>2</v>
          </cell>
          <cell r="Q275">
            <v>4</v>
          </cell>
          <cell r="R275">
            <v>4</v>
          </cell>
          <cell r="T275">
            <v>4</v>
          </cell>
          <cell r="U275">
            <v>4</v>
          </cell>
          <cell r="V275">
            <v>3</v>
          </cell>
          <cell r="W275">
            <v>4</v>
          </cell>
          <cell r="X275">
            <v>3</v>
          </cell>
          <cell r="Y275">
            <v>4</v>
          </cell>
          <cell r="Z275">
            <v>3</v>
          </cell>
          <cell r="AA275">
            <v>4</v>
          </cell>
          <cell r="AC275">
            <v>3</v>
          </cell>
          <cell r="AD275">
            <v>3</v>
          </cell>
          <cell r="AE275">
            <v>3</v>
          </cell>
          <cell r="AF275">
            <v>2</v>
          </cell>
          <cell r="AG275">
            <v>4</v>
          </cell>
          <cell r="AH275">
            <v>4</v>
          </cell>
          <cell r="AI275">
            <v>4</v>
          </cell>
          <cell r="AJ275">
            <v>2</v>
          </cell>
          <cell r="AL275">
            <v>4</v>
          </cell>
          <cell r="AM275">
            <v>3</v>
          </cell>
          <cell r="AN275">
            <v>3</v>
          </cell>
          <cell r="AO275">
            <v>3</v>
          </cell>
          <cell r="AP275">
            <v>3</v>
          </cell>
          <cell r="AQ275">
            <v>1</v>
          </cell>
          <cell r="AR275">
            <v>4</v>
          </cell>
          <cell r="AS275">
            <v>4</v>
          </cell>
          <cell r="AU275">
            <v>4</v>
          </cell>
          <cell r="AV275">
            <v>3</v>
          </cell>
          <cell r="AW275">
            <v>4</v>
          </cell>
          <cell r="AX275">
            <v>3</v>
          </cell>
          <cell r="AY275">
            <v>4</v>
          </cell>
          <cell r="AZ275">
            <v>4</v>
          </cell>
          <cell r="BA275">
            <v>2</v>
          </cell>
          <cell r="BB275">
            <v>4</v>
          </cell>
          <cell r="BC275" t="str">
            <v>Masculino</v>
          </cell>
          <cell r="BD275" t="str">
            <v>Unión Libre</v>
          </cell>
          <cell r="BE275" t="str">
            <v>Antes de 1964</v>
          </cell>
          <cell r="BF275" t="str">
            <v>Secundaria</v>
          </cell>
          <cell r="BG275" t="str">
            <v>Propia</v>
          </cell>
          <cell r="BH275" t="str">
            <v>5 o más</v>
          </cell>
          <cell r="BI275" t="str">
            <v>Más de 18 años</v>
          </cell>
          <cell r="BJ275" t="str">
            <v>Entre 2 y 6 años</v>
          </cell>
          <cell r="BK275" t="str">
            <v>De 6 a 12 años</v>
          </cell>
          <cell r="BL275" t="str">
            <v>Más de 18 años</v>
          </cell>
          <cell r="BM275" t="str">
            <v>Más de 18 años</v>
          </cell>
          <cell r="BP275">
            <v>1</v>
          </cell>
          <cell r="BT275">
            <v>1</v>
          </cell>
          <cell r="BU275" t="str">
            <v>sí</v>
          </cell>
          <cell r="BV275" t="str">
            <v>Bancos</v>
          </cell>
          <cell r="BX275">
            <v>10</v>
          </cell>
          <cell r="BY275">
            <v>8</v>
          </cell>
          <cell r="BZ275">
            <v>8</v>
          </cell>
          <cell r="CA275">
            <v>8</v>
          </cell>
          <cell r="CB275">
            <v>10</v>
          </cell>
          <cell r="CC275">
            <v>10</v>
          </cell>
          <cell r="CD275">
            <v>10</v>
          </cell>
          <cell r="CF275">
            <v>4</v>
          </cell>
          <cell r="CG275">
            <v>2</v>
          </cell>
          <cell r="CH275">
            <v>3</v>
          </cell>
          <cell r="CJ275">
            <v>1</v>
          </cell>
          <cell r="CK275">
            <v>1</v>
          </cell>
          <cell r="CL275">
            <v>2</v>
          </cell>
          <cell r="CN275" t="str">
            <v>Entre 1 y 5 años</v>
          </cell>
          <cell r="CO275" t="str">
            <v>Contratista</v>
          </cell>
          <cell r="CP275" t="str">
            <v>FUNZA</v>
          </cell>
        </row>
        <row r="276">
          <cell r="C276">
            <v>80763243</v>
          </cell>
          <cell r="D276" t="str">
            <v>03.05.2023 11:56</v>
          </cell>
          <cell r="E276" t="str">
            <v>03.05.2023 12:36</v>
          </cell>
          <cell r="F276" t="str">
            <v>Participación completa</v>
          </cell>
          <cell r="G276">
            <v>7</v>
          </cell>
          <cell r="H276">
            <v>7</v>
          </cell>
          <cell r="K276">
            <v>4</v>
          </cell>
          <cell r="L276">
            <v>4</v>
          </cell>
          <cell r="M276">
            <v>4</v>
          </cell>
          <cell r="N276">
            <v>3</v>
          </cell>
          <cell r="O276">
            <v>3</v>
          </cell>
          <cell r="P276">
            <v>3</v>
          </cell>
          <cell r="Q276">
            <v>3</v>
          </cell>
          <cell r="R276">
            <v>3</v>
          </cell>
          <cell r="T276">
            <v>4</v>
          </cell>
          <cell r="U276">
            <v>4</v>
          </cell>
          <cell r="V276">
            <v>4</v>
          </cell>
          <cell r="W276">
            <v>4</v>
          </cell>
          <cell r="X276">
            <v>4</v>
          </cell>
          <cell r="Y276">
            <v>4</v>
          </cell>
          <cell r="Z276">
            <v>4</v>
          </cell>
          <cell r="AA276">
            <v>4</v>
          </cell>
          <cell r="AC276">
            <v>4</v>
          </cell>
          <cell r="AD276">
            <v>4</v>
          </cell>
          <cell r="AE276">
            <v>4</v>
          </cell>
          <cell r="AF276">
            <v>4</v>
          </cell>
          <cell r="AG276">
            <v>4</v>
          </cell>
          <cell r="AH276">
            <v>4</v>
          </cell>
          <cell r="AI276">
            <v>4</v>
          </cell>
          <cell r="AJ276">
            <v>4</v>
          </cell>
          <cell r="AL276">
            <v>4</v>
          </cell>
          <cell r="AM276">
            <v>4</v>
          </cell>
          <cell r="AN276">
            <v>4</v>
          </cell>
          <cell r="AO276">
            <v>4</v>
          </cell>
          <cell r="AP276">
            <v>4</v>
          </cell>
          <cell r="AQ276">
            <v>4</v>
          </cell>
          <cell r="AR276">
            <v>4</v>
          </cell>
          <cell r="AS276">
            <v>4</v>
          </cell>
          <cell r="AU276">
            <v>3</v>
          </cell>
          <cell r="AV276">
            <v>3</v>
          </cell>
          <cell r="AW276">
            <v>4</v>
          </cell>
          <cell r="AX276">
            <v>4</v>
          </cell>
          <cell r="AY276">
            <v>4</v>
          </cell>
          <cell r="AZ276">
            <v>4</v>
          </cell>
          <cell r="BA276">
            <v>4</v>
          </cell>
          <cell r="BB276">
            <v>3</v>
          </cell>
          <cell r="BC276" t="str">
            <v>Masculino</v>
          </cell>
          <cell r="BD276" t="str">
            <v>Soltero (a)</v>
          </cell>
          <cell r="BE276" t="str">
            <v>Entre 1982 y 1994</v>
          </cell>
          <cell r="BF276" t="str">
            <v>Profesional</v>
          </cell>
          <cell r="BG276" t="str">
            <v>Propia</v>
          </cell>
          <cell r="BH276" t="str">
            <v>Ninguno (a)</v>
          </cell>
          <cell r="BP276">
            <v>1</v>
          </cell>
          <cell r="BU276" t="str">
            <v>sí</v>
          </cell>
          <cell r="BV276" t="str">
            <v>Bancos</v>
          </cell>
          <cell r="BX276">
            <v>8</v>
          </cell>
          <cell r="BY276">
            <v>10</v>
          </cell>
          <cell r="BZ276">
            <v>10</v>
          </cell>
          <cell r="CA276">
            <v>10</v>
          </cell>
          <cell r="CB276">
            <v>8</v>
          </cell>
          <cell r="CC276">
            <v>8</v>
          </cell>
          <cell r="CD276">
            <v>8</v>
          </cell>
          <cell r="CF276">
            <v>1</v>
          </cell>
          <cell r="CG276">
            <v>1</v>
          </cell>
          <cell r="CH276">
            <v>1</v>
          </cell>
          <cell r="CJ276">
            <v>1</v>
          </cell>
          <cell r="CK276">
            <v>1</v>
          </cell>
          <cell r="CL276">
            <v>1</v>
          </cell>
          <cell r="CN276" t="str">
            <v>Menos de 1 año</v>
          </cell>
          <cell r="CO276" t="str">
            <v>Contratista</v>
          </cell>
          <cell r="CP276" t="str">
            <v>BOGOTA</v>
          </cell>
        </row>
        <row r="277">
          <cell r="C277">
            <v>52452894</v>
          </cell>
          <cell r="D277" t="str">
            <v>03.05.2023 12:01</v>
          </cell>
          <cell r="E277" t="str">
            <v>05.05.2023 12:29</v>
          </cell>
          <cell r="F277" t="str">
            <v>Participación completa</v>
          </cell>
          <cell r="G277">
            <v>9</v>
          </cell>
          <cell r="H277">
            <v>7</v>
          </cell>
          <cell r="K277">
            <v>3</v>
          </cell>
          <cell r="L277">
            <v>3</v>
          </cell>
          <cell r="M277">
            <v>3</v>
          </cell>
          <cell r="N277">
            <v>3</v>
          </cell>
          <cell r="O277">
            <v>1</v>
          </cell>
          <cell r="P277">
            <v>2</v>
          </cell>
          <cell r="Q277">
            <v>3</v>
          </cell>
          <cell r="R277">
            <v>3</v>
          </cell>
          <cell r="T277">
            <v>3</v>
          </cell>
          <cell r="U277">
            <v>3</v>
          </cell>
          <cell r="V277">
            <v>3</v>
          </cell>
          <cell r="W277">
            <v>3</v>
          </cell>
          <cell r="X277">
            <v>3</v>
          </cell>
          <cell r="Y277">
            <v>2</v>
          </cell>
          <cell r="Z277">
            <v>3</v>
          </cell>
          <cell r="AA277">
            <v>3</v>
          </cell>
          <cell r="AC277">
            <v>3</v>
          </cell>
          <cell r="AD277">
            <v>3</v>
          </cell>
          <cell r="AE277">
            <v>3</v>
          </cell>
          <cell r="AF277">
            <v>3</v>
          </cell>
          <cell r="AG277">
            <v>3</v>
          </cell>
          <cell r="AH277">
            <v>3</v>
          </cell>
          <cell r="AI277">
            <v>3</v>
          </cell>
          <cell r="AJ277">
            <v>3</v>
          </cell>
          <cell r="AL277">
            <v>4</v>
          </cell>
          <cell r="AM277">
            <v>3</v>
          </cell>
          <cell r="AN277">
            <v>4</v>
          </cell>
          <cell r="AO277">
            <v>3</v>
          </cell>
          <cell r="AP277">
            <v>3</v>
          </cell>
          <cell r="AQ277">
            <v>3</v>
          </cell>
          <cell r="AR277">
            <v>4</v>
          </cell>
          <cell r="AS277">
            <v>4</v>
          </cell>
          <cell r="AU277">
            <v>3</v>
          </cell>
          <cell r="AV277">
            <v>3</v>
          </cell>
          <cell r="AW277">
            <v>3</v>
          </cell>
          <cell r="AX277">
            <v>3</v>
          </cell>
          <cell r="AY277">
            <v>3</v>
          </cell>
          <cell r="AZ277">
            <v>3</v>
          </cell>
          <cell r="BA277">
            <v>4</v>
          </cell>
          <cell r="BB277">
            <v>3</v>
          </cell>
          <cell r="BC277" t="str">
            <v>Femenino</v>
          </cell>
          <cell r="BD277" t="str">
            <v>Unión Libre</v>
          </cell>
          <cell r="BE277" t="str">
            <v>Entre 1965 y 1981</v>
          </cell>
          <cell r="BF277" t="str">
            <v>Profesional</v>
          </cell>
          <cell r="BG277" t="str">
            <v>Propia</v>
          </cell>
          <cell r="BH277">
            <v>2</v>
          </cell>
          <cell r="BI277" t="str">
            <v>Entre 12 y 18 años</v>
          </cell>
          <cell r="BJ277" t="str">
            <v>De 6 a 12 años</v>
          </cell>
          <cell r="BO277">
            <v>1</v>
          </cell>
          <cell r="BP277">
            <v>1</v>
          </cell>
          <cell r="BU277" t="str">
            <v>sí</v>
          </cell>
          <cell r="BV277" t="str">
            <v>Bancos</v>
          </cell>
          <cell r="BX277">
            <v>4</v>
          </cell>
          <cell r="BY277">
            <v>10</v>
          </cell>
          <cell r="BZ277">
            <v>10</v>
          </cell>
          <cell r="CA277">
            <v>5</v>
          </cell>
          <cell r="CB277">
            <v>5</v>
          </cell>
          <cell r="CC277">
            <v>5</v>
          </cell>
          <cell r="CD277">
            <v>10</v>
          </cell>
          <cell r="CF277">
            <v>3</v>
          </cell>
          <cell r="CG277">
            <v>4</v>
          </cell>
          <cell r="CH277">
            <v>3</v>
          </cell>
          <cell r="CJ277">
            <v>3</v>
          </cell>
          <cell r="CK277">
            <v>3</v>
          </cell>
          <cell r="CL277">
            <v>3</v>
          </cell>
          <cell r="CN277" t="str">
            <v>Entre 1 y 5 años</v>
          </cell>
          <cell r="CO277" t="str">
            <v>Contratista</v>
          </cell>
          <cell r="CP277" t="str">
            <v>BOGOTA</v>
          </cell>
        </row>
        <row r="278">
          <cell r="C278">
            <v>79560871</v>
          </cell>
          <cell r="D278" t="str">
            <v>03.05.2023 12:12</v>
          </cell>
          <cell r="E278" t="str">
            <v>03.05.2023 12:43</v>
          </cell>
          <cell r="F278" t="str">
            <v>Participación completa</v>
          </cell>
          <cell r="G278">
            <v>10</v>
          </cell>
          <cell r="H278">
            <v>9</v>
          </cell>
          <cell r="I278" t="str">
            <v>Los funcionarios están muy dispersos y sería bueno y para los usuarios tener una sola alcaldía centralizada</v>
          </cell>
          <cell r="K278">
            <v>4</v>
          </cell>
          <cell r="L278">
            <v>4</v>
          </cell>
          <cell r="M278">
            <v>4</v>
          </cell>
          <cell r="N278">
            <v>4</v>
          </cell>
          <cell r="O278">
            <v>4</v>
          </cell>
          <cell r="P278">
            <v>3</v>
          </cell>
          <cell r="Q278">
            <v>3</v>
          </cell>
          <cell r="R278">
            <v>3</v>
          </cell>
          <cell r="T278">
            <v>3</v>
          </cell>
          <cell r="U278">
            <v>4</v>
          </cell>
          <cell r="V278">
            <v>3</v>
          </cell>
          <cell r="W278">
            <v>4</v>
          </cell>
          <cell r="X278">
            <v>3</v>
          </cell>
          <cell r="Y278">
            <v>4</v>
          </cell>
          <cell r="Z278">
            <v>3</v>
          </cell>
          <cell r="AA278">
            <v>3</v>
          </cell>
          <cell r="AC278">
            <v>2</v>
          </cell>
          <cell r="AD278">
            <v>4</v>
          </cell>
          <cell r="AE278">
            <v>2</v>
          </cell>
          <cell r="AF278">
            <v>3</v>
          </cell>
          <cell r="AG278">
            <v>3</v>
          </cell>
          <cell r="AH278">
            <v>3</v>
          </cell>
          <cell r="AI278">
            <v>3</v>
          </cell>
          <cell r="AJ278">
            <v>4</v>
          </cell>
          <cell r="AL278">
            <v>4</v>
          </cell>
          <cell r="AM278">
            <v>4</v>
          </cell>
          <cell r="AN278">
            <v>4</v>
          </cell>
          <cell r="AO278">
            <v>4</v>
          </cell>
          <cell r="AP278">
            <v>4</v>
          </cell>
          <cell r="AQ278">
            <v>4</v>
          </cell>
          <cell r="AR278">
            <v>4</v>
          </cell>
          <cell r="AS278">
            <v>4</v>
          </cell>
          <cell r="AU278">
            <v>4</v>
          </cell>
          <cell r="AV278">
            <v>4</v>
          </cell>
          <cell r="AW278">
            <v>4</v>
          </cell>
          <cell r="AX278">
            <v>4</v>
          </cell>
          <cell r="AY278">
            <v>4</v>
          </cell>
          <cell r="AZ278">
            <v>4</v>
          </cell>
          <cell r="BA278">
            <v>4</v>
          </cell>
          <cell r="BB278">
            <v>4</v>
          </cell>
          <cell r="BC278" t="str">
            <v>Masculino</v>
          </cell>
          <cell r="BD278" t="str">
            <v>Unión Libre</v>
          </cell>
          <cell r="BE278" t="str">
            <v>Entre 1965 y 1981</v>
          </cell>
          <cell r="BF278" t="str">
            <v>Técnico / tecnólogo</v>
          </cell>
          <cell r="BG278" t="str">
            <v>Propia</v>
          </cell>
          <cell r="BH278">
            <v>3</v>
          </cell>
          <cell r="BI278" t="str">
            <v>Más de 18 años</v>
          </cell>
          <cell r="BJ278" t="str">
            <v>Más de 18 años</v>
          </cell>
          <cell r="BK278" t="str">
            <v>Más de 18 años</v>
          </cell>
          <cell r="BO278">
            <v>1</v>
          </cell>
          <cell r="BU278" t="str">
            <v>sí</v>
          </cell>
          <cell r="BV278" t="str">
            <v>Bancos</v>
          </cell>
          <cell r="BX278">
            <v>10</v>
          </cell>
          <cell r="BY278">
            <v>10</v>
          </cell>
          <cell r="BZ278">
            <v>10</v>
          </cell>
          <cell r="CA278">
            <v>10</v>
          </cell>
          <cell r="CB278">
            <v>10</v>
          </cell>
          <cell r="CC278">
            <v>10</v>
          </cell>
          <cell r="CD278">
            <v>10</v>
          </cell>
          <cell r="CF278">
            <v>1</v>
          </cell>
          <cell r="CG278">
            <v>1</v>
          </cell>
          <cell r="CH278">
            <v>1</v>
          </cell>
          <cell r="CJ278">
            <v>1</v>
          </cell>
          <cell r="CK278">
            <v>1</v>
          </cell>
          <cell r="CL278">
            <v>1</v>
          </cell>
          <cell r="CN278" t="str">
            <v>Entre 11 y 20 años</v>
          </cell>
          <cell r="CO278" t="str">
            <v>Contratista</v>
          </cell>
          <cell r="CP278" t="str">
            <v>MOSQUERA</v>
          </cell>
        </row>
        <row r="279">
          <cell r="C279">
            <v>52145547</v>
          </cell>
          <cell r="D279" t="str">
            <v>03.05.2023 12:19</v>
          </cell>
          <cell r="E279" t="str">
            <v>03.05.2023 12:28</v>
          </cell>
          <cell r="F279" t="str">
            <v>Participación completa</v>
          </cell>
          <cell r="G279">
            <v>10</v>
          </cell>
          <cell r="H279">
            <v>10</v>
          </cell>
          <cell r="I279" t="str">
            <v>El trabajo es parte de la realización como ser humano, la vocación y el servicio son cualidades necesarias en nuestro ejercicio me siento agradecida con la Administración Municipal</v>
          </cell>
          <cell r="K279">
            <v>4</v>
          </cell>
          <cell r="L279">
            <v>4</v>
          </cell>
          <cell r="M279">
            <v>4</v>
          </cell>
          <cell r="N279">
            <v>4</v>
          </cell>
          <cell r="O279">
            <v>3</v>
          </cell>
          <cell r="P279">
            <v>3</v>
          </cell>
          <cell r="Q279">
            <v>4</v>
          </cell>
          <cell r="R279">
            <v>4</v>
          </cell>
          <cell r="T279">
            <v>4</v>
          </cell>
          <cell r="U279">
            <v>4</v>
          </cell>
          <cell r="V279">
            <v>4</v>
          </cell>
          <cell r="W279">
            <v>4</v>
          </cell>
          <cell r="X279">
            <v>4</v>
          </cell>
          <cell r="Y279">
            <v>4</v>
          </cell>
          <cell r="Z279">
            <v>4</v>
          </cell>
          <cell r="AA279">
            <v>4</v>
          </cell>
          <cell r="AC279">
            <v>4</v>
          </cell>
          <cell r="AD279">
            <v>4</v>
          </cell>
          <cell r="AE279">
            <v>4</v>
          </cell>
          <cell r="AF279">
            <v>4</v>
          </cell>
          <cell r="AG279">
            <v>4</v>
          </cell>
          <cell r="AH279">
            <v>4</v>
          </cell>
          <cell r="AI279">
            <v>4</v>
          </cell>
          <cell r="AJ279">
            <v>4</v>
          </cell>
          <cell r="AL279">
            <v>4</v>
          </cell>
          <cell r="AM279">
            <v>4</v>
          </cell>
          <cell r="AN279">
            <v>4</v>
          </cell>
          <cell r="AO279">
            <v>4</v>
          </cell>
          <cell r="AP279">
            <v>4</v>
          </cell>
          <cell r="AQ279">
            <v>4</v>
          </cell>
          <cell r="AR279">
            <v>4</v>
          </cell>
          <cell r="AS279">
            <v>4</v>
          </cell>
          <cell r="AU279">
            <v>3</v>
          </cell>
          <cell r="AV279">
            <v>4</v>
          </cell>
          <cell r="AW279">
            <v>3</v>
          </cell>
          <cell r="AX279">
            <v>3</v>
          </cell>
          <cell r="AY279">
            <v>3</v>
          </cell>
          <cell r="AZ279">
            <v>3</v>
          </cell>
          <cell r="BA279">
            <v>4</v>
          </cell>
          <cell r="BB279">
            <v>3</v>
          </cell>
          <cell r="BC279" t="str">
            <v>Femenino</v>
          </cell>
          <cell r="BD279" t="str">
            <v>Separado (a) / Divorciado (a)</v>
          </cell>
          <cell r="BE279" t="str">
            <v>Entre 1965 y 1981</v>
          </cell>
          <cell r="BF279" t="str">
            <v>Profesional</v>
          </cell>
          <cell r="BG279" t="str">
            <v>Arrendada</v>
          </cell>
          <cell r="BH279">
            <v>2</v>
          </cell>
          <cell r="BI279" t="str">
            <v>Más de 18 años</v>
          </cell>
          <cell r="BJ279" t="str">
            <v>Más de 18 años</v>
          </cell>
          <cell r="BQ279">
            <v>1</v>
          </cell>
          <cell r="BU279" t="str">
            <v>no</v>
          </cell>
          <cell r="BV279" t="str">
            <v>Amigos o familiares</v>
          </cell>
          <cell r="BX279">
            <v>1</v>
          </cell>
          <cell r="BY279">
            <v>10</v>
          </cell>
          <cell r="BZ279">
            <v>9</v>
          </cell>
          <cell r="CA279">
            <v>8</v>
          </cell>
          <cell r="CB279">
            <v>8</v>
          </cell>
          <cell r="CC279">
            <v>8</v>
          </cell>
          <cell r="CD279">
            <v>8</v>
          </cell>
          <cell r="CF279">
            <v>1</v>
          </cell>
          <cell r="CG279">
            <v>2</v>
          </cell>
          <cell r="CH279">
            <v>2</v>
          </cell>
          <cell r="CJ279">
            <v>1</v>
          </cell>
          <cell r="CK279">
            <v>1</v>
          </cell>
          <cell r="CL279">
            <v>1</v>
          </cell>
          <cell r="CN279" t="str">
            <v>Entre 1 y 5 años</v>
          </cell>
          <cell r="CO279" t="str">
            <v>Contratista</v>
          </cell>
          <cell r="CP279" t="str">
            <v>FUNZA</v>
          </cell>
        </row>
        <row r="280">
          <cell r="C280">
            <v>52490087</v>
          </cell>
          <cell r="D280" t="str">
            <v>03.05.2023 12:22</v>
          </cell>
          <cell r="E280" t="str">
            <v>03.05.2023 12:29</v>
          </cell>
          <cell r="F280" t="str">
            <v>Participación completa</v>
          </cell>
          <cell r="G280">
            <v>10</v>
          </cell>
          <cell r="H280">
            <v>9</v>
          </cell>
          <cell r="K280">
            <v>4</v>
          </cell>
          <cell r="L280">
            <v>4</v>
          </cell>
          <cell r="M280">
            <v>4</v>
          </cell>
          <cell r="N280">
            <v>3</v>
          </cell>
          <cell r="O280">
            <v>4</v>
          </cell>
          <cell r="P280">
            <v>4</v>
          </cell>
          <cell r="Q280">
            <v>4</v>
          </cell>
          <cell r="R280">
            <v>4</v>
          </cell>
          <cell r="T280">
            <v>4</v>
          </cell>
          <cell r="U280">
            <v>4</v>
          </cell>
          <cell r="V280">
            <v>4</v>
          </cell>
          <cell r="W280">
            <v>4</v>
          </cell>
          <cell r="X280">
            <v>4</v>
          </cell>
          <cell r="Y280">
            <v>4</v>
          </cell>
          <cell r="Z280">
            <v>4</v>
          </cell>
          <cell r="AA280">
            <v>4</v>
          </cell>
          <cell r="AC280">
            <v>3</v>
          </cell>
          <cell r="AD280">
            <v>3</v>
          </cell>
          <cell r="AE280">
            <v>4</v>
          </cell>
          <cell r="AF280">
            <v>4</v>
          </cell>
          <cell r="AG280">
            <v>4</v>
          </cell>
          <cell r="AH280">
            <v>4</v>
          </cell>
          <cell r="AI280">
            <v>4</v>
          </cell>
          <cell r="AJ280">
            <v>4</v>
          </cell>
          <cell r="AL280">
            <v>4</v>
          </cell>
          <cell r="AM280">
            <v>3</v>
          </cell>
          <cell r="AN280">
            <v>4</v>
          </cell>
          <cell r="AO280">
            <v>4</v>
          </cell>
          <cell r="AP280">
            <v>4</v>
          </cell>
          <cell r="AQ280">
            <v>4</v>
          </cell>
          <cell r="AR280">
            <v>4</v>
          </cell>
          <cell r="AS280">
            <v>4</v>
          </cell>
          <cell r="AU280">
            <v>4</v>
          </cell>
          <cell r="AV280">
            <v>4</v>
          </cell>
          <cell r="AW280">
            <v>4</v>
          </cell>
          <cell r="AX280">
            <v>4</v>
          </cell>
          <cell r="AY280">
            <v>4</v>
          </cell>
          <cell r="AZ280">
            <v>4</v>
          </cell>
          <cell r="BA280">
            <v>4</v>
          </cell>
          <cell r="BB280">
            <v>4</v>
          </cell>
          <cell r="BC280" t="str">
            <v>Femenino</v>
          </cell>
          <cell r="BD280" t="str">
            <v>Casado (a)</v>
          </cell>
          <cell r="BE280" t="str">
            <v>Entre 1965 y 1981</v>
          </cell>
          <cell r="BF280" t="str">
            <v>Especialización / Maestria</v>
          </cell>
          <cell r="BG280" t="str">
            <v>Propia</v>
          </cell>
          <cell r="BH280">
            <v>1</v>
          </cell>
          <cell r="BI280" t="str">
            <v>Entre 2 y 6 años</v>
          </cell>
          <cell r="BP280">
            <v>1</v>
          </cell>
          <cell r="BU280" t="str">
            <v>no</v>
          </cell>
          <cell r="BV280" t="str">
            <v>Fondo de empleados</v>
          </cell>
          <cell r="BX280">
            <v>9</v>
          </cell>
          <cell r="BY280">
            <v>9</v>
          </cell>
          <cell r="BZ280">
            <v>10</v>
          </cell>
          <cell r="CA280">
            <v>10</v>
          </cell>
          <cell r="CB280">
            <v>9</v>
          </cell>
          <cell r="CC280">
            <v>9</v>
          </cell>
          <cell r="CD280">
            <v>10</v>
          </cell>
          <cell r="CF280">
            <v>2</v>
          </cell>
          <cell r="CG280">
            <v>2</v>
          </cell>
          <cell r="CH280">
            <v>2</v>
          </cell>
          <cell r="CJ280">
            <v>2</v>
          </cell>
          <cell r="CK280">
            <v>2</v>
          </cell>
          <cell r="CL280">
            <v>2</v>
          </cell>
          <cell r="CN280" t="str">
            <v>Entre 1 y 5 años</v>
          </cell>
          <cell r="CO280" t="str">
            <v>Contratista</v>
          </cell>
          <cell r="CP280" t="str">
            <v>FUNZA</v>
          </cell>
        </row>
        <row r="281">
          <cell r="C281">
            <v>80655899</v>
          </cell>
          <cell r="D281" t="str">
            <v>03.05.2023 12:28</v>
          </cell>
          <cell r="E281" t="str">
            <v>03.05.2023 12:43</v>
          </cell>
          <cell r="F281" t="str">
            <v>Participación completa</v>
          </cell>
          <cell r="G281">
            <v>10</v>
          </cell>
          <cell r="H281">
            <v>10</v>
          </cell>
          <cell r="I281" t="str">
            <v>Solo agradecimiento tengo para la administración por darme la oportunidad y confianza de trabajar con utds mil gracias</v>
          </cell>
          <cell r="K281">
            <v>4</v>
          </cell>
          <cell r="L281">
            <v>4</v>
          </cell>
          <cell r="M281">
            <v>4</v>
          </cell>
          <cell r="N281">
            <v>4</v>
          </cell>
          <cell r="O281">
            <v>4</v>
          </cell>
          <cell r="P281">
            <v>4</v>
          </cell>
          <cell r="Q281">
            <v>4</v>
          </cell>
          <cell r="R281">
            <v>4</v>
          </cell>
          <cell r="T281">
            <v>4</v>
          </cell>
          <cell r="U281">
            <v>4</v>
          </cell>
          <cell r="V281">
            <v>4</v>
          </cell>
          <cell r="W281">
            <v>4</v>
          </cell>
          <cell r="X281">
            <v>4</v>
          </cell>
          <cell r="Y281">
            <v>4</v>
          </cell>
          <cell r="Z281">
            <v>4</v>
          </cell>
          <cell r="AA281">
            <v>4</v>
          </cell>
          <cell r="AC281">
            <v>4</v>
          </cell>
          <cell r="AD281">
            <v>4</v>
          </cell>
          <cell r="AE281">
            <v>4</v>
          </cell>
          <cell r="AF281">
            <v>4</v>
          </cell>
          <cell r="AG281">
            <v>4</v>
          </cell>
          <cell r="AH281">
            <v>4</v>
          </cell>
          <cell r="AI281">
            <v>4</v>
          </cell>
          <cell r="AJ281">
            <v>4</v>
          </cell>
          <cell r="AL281">
            <v>4</v>
          </cell>
          <cell r="AM281">
            <v>4</v>
          </cell>
          <cell r="AN281">
            <v>4</v>
          </cell>
          <cell r="AO281">
            <v>4</v>
          </cell>
          <cell r="AP281">
            <v>4</v>
          </cell>
          <cell r="AQ281">
            <v>4</v>
          </cell>
          <cell r="AR281">
            <v>4</v>
          </cell>
          <cell r="AS281">
            <v>4</v>
          </cell>
          <cell r="AU281">
            <v>4</v>
          </cell>
          <cell r="AV281">
            <v>4</v>
          </cell>
          <cell r="AW281">
            <v>4</v>
          </cell>
          <cell r="AX281">
            <v>4</v>
          </cell>
          <cell r="AY281">
            <v>4</v>
          </cell>
          <cell r="AZ281">
            <v>4</v>
          </cell>
          <cell r="BA281">
            <v>4</v>
          </cell>
          <cell r="BB281">
            <v>4</v>
          </cell>
          <cell r="BC281" t="str">
            <v>Masculino</v>
          </cell>
          <cell r="BD281" t="str">
            <v>Unión Libre</v>
          </cell>
          <cell r="BE281" t="str">
            <v>Entre 1965 y 1981</v>
          </cell>
          <cell r="BF281" t="str">
            <v>Secundaria</v>
          </cell>
          <cell r="BG281" t="str">
            <v>Arrendada</v>
          </cell>
          <cell r="BH281">
            <v>3</v>
          </cell>
          <cell r="BI281" t="str">
            <v>Entre 12 y 18 años</v>
          </cell>
          <cell r="BJ281" t="str">
            <v>Entre 12 y 18 años</v>
          </cell>
          <cell r="BK281" t="str">
            <v>De 6 a 12 años</v>
          </cell>
          <cell r="BO281">
            <v>1</v>
          </cell>
          <cell r="BU281" t="str">
            <v>no</v>
          </cell>
          <cell r="BV281" t="str">
            <v>Fondo de empleados</v>
          </cell>
          <cell r="BX281">
            <v>10</v>
          </cell>
          <cell r="BY281">
            <v>5</v>
          </cell>
          <cell r="BZ281">
            <v>10</v>
          </cell>
          <cell r="CA281">
            <v>10</v>
          </cell>
          <cell r="CB281">
            <v>10</v>
          </cell>
          <cell r="CC281">
            <v>4</v>
          </cell>
          <cell r="CD281">
            <v>10</v>
          </cell>
          <cell r="CF281">
            <v>2</v>
          </cell>
          <cell r="CG281">
            <v>3</v>
          </cell>
          <cell r="CH281">
            <v>2</v>
          </cell>
          <cell r="CJ281">
            <v>1</v>
          </cell>
          <cell r="CK281">
            <v>3</v>
          </cell>
          <cell r="CL281">
            <v>1</v>
          </cell>
          <cell r="CN281" t="str">
            <v>Menos de 1 año</v>
          </cell>
          <cell r="CO281" t="str">
            <v>Trabajador Oficial</v>
          </cell>
          <cell r="CP281" t="str">
            <v>FUNZA</v>
          </cell>
        </row>
        <row r="282">
          <cell r="C282">
            <v>80495423</v>
          </cell>
          <cell r="D282" t="str">
            <v>03.05.2023 12:28</v>
          </cell>
          <cell r="E282" t="str">
            <v>03.05.2023 12:49</v>
          </cell>
          <cell r="F282" t="str">
            <v>Participación completa</v>
          </cell>
          <cell r="G282">
            <v>10</v>
          </cell>
          <cell r="H282">
            <v>10</v>
          </cell>
          <cell r="K282">
            <v>4</v>
          </cell>
          <cell r="L282">
            <v>4</v>
          </cell>
          <cell r="M282">
            <v>4</v>
          </cell>
          <cell r="N282">
            <v>4</v>
          </cell>
          <cell r="O282">
            <v>4</v>
          </cell>
          <cell r="P282">
            <v>4</v>
          </cell>
          <cell r="Q282">
            <v>4</v>
          </cell>
          <cell r="R282">
            <v>4</v>
          </cell>
          <cell r="T282">
            <v>4</v>
          </cell>
          <cell r="U282">
            <v>4</v>
          </cell>
          <cell r="V282">
            <v>2</v>
          </cell>
          <cell r="W282">
            <v>4</v>
          </cell>
          <cell r="X282">
            <v>3</v>
          </cell>
          <cell r="Y282">
            <v>4</v>
          </cell>
          <cell r="Z282">
            <v>4</v>
          </cell>
          <cell r="AA282">
            <v>4</v>
          </cell>
          <cell r="AC282">
            <v>4</v>
          </cell>
          <cell r="AD282">
            <v>4</v>
          </cell>
          <cell r="AE282">
            <v>4</v>
          </cell>
          <cell r="AF282">
            <v>4</v>
          </cell>
          <cell r="AG282">
            <v>4</v>
          </cell>
          <cell r="AH282">
            <v>2</v>
          </cell>
          <cell r="AI282">
            <v>2</v>
          </cell>
          <cell r="AJ282">
            <v>4</v>
          </cell>
          <cell r="AL282">
            <v>4</v>
          </cell>
          <cell r="AM282">
            <v>4</v>
          </cell>
          <cell r="AN282">
            <v>4</v>
          </cell>
          <cell r="AO282">
            <v>4</v>
          </cell>
          <cell r="AP282">
            <v>4</v>
          </cell>
          <cell r="AQ282">
            <v>4</v>
          </cell>
          <cell r="AR282">
            <v>4</v>
          </cell>
          <cell r="AS282">
            <v>4</v>
          </cell>
          <cell r="AU282">
            <v>4</v>
          </cell>
          <cell r="AV282">
            <v>4</v>
          </cell>
          <cell r="AW282">
            <v>4</v>
          </cell>
          <cell r="AX282">
            <v>2</v>
          </cell>
          <cell r="AY282">
            <v>4</v>
          </cell>
          <cell r="AZ282">
            <v>4</v>
          </cell>
          <cell r="BA282">
            <v>4</v>
          </cell>
          <cell r="BB282">
            <v>4</v>
          </cell>
          <cell r="BC282" t="str">
            <v>Masculino</v>
          </cell>
          <cell r="BD282" t="str">
            <v>Unión Libre</v>
          </cell>
          <cell r="BE282" t="str">
            <v>Entre 1965 y 1981</v>
          </cell>
          <cell r="BF282" t="str">
            <v>Primaria</v>
          </cell>
          <cell r="BG282" t="str">
            <v>Arrendada</v>
          </cell>
          <cell r="BH282">
            <v>2</v>
          </cell>
          <cell r="BI282" t="str">
            <v>Más de 18 años</v>
          </cell>
          <cell r="BJ282" t="str">
            <v>De 6 a 12 años</v>
          </cell>
          <cell r="BP282">
            <v>1</v>
          </cell>
          <cell r="BU282" t="str">
            <v>no</v>
          </cell>
          <cell r="BV282" t="str">
            <v>Bancos</v>
          </cell>
          <cell r="BX282">
            <v>10</v>
          </cell>
          <cell r="BY282">
            <v>6</v>
          </cell>
          <cell r="BZ282">
            <v>3</v>
          </cell>
          <cell r="CA282">
            <v>5</v>
          </cell>
          <cell r="CB282">
            <v>8</v>
          </cell>
          <cell r="CC282">
            <v>5</v>
          </cell>
          <cell r="CD282">
            <v>8</v>
          </cell>
          <cell r="CF282">
            <v>1</v>
          </cell>
          <cell r="CG282">
            <v>1</v>
          </cell>
          <cell r="CH282">
            <v>1</v>
          </cell>
          <cell r="CJ282">
            <v>1</v>
          </cell>
          <cell r="CK282">
            <v>1</v>
          </cell>
          <cell r="CL282">
            <v>1</v>
          </cell>
          <cell r="CN282" t="str">
            <v>Entre 1 y 5 años</v>
          </cell>
          <cell r="CO282" t="str">
            <v>Libre Nombramiento</v>
          </cell>
          <cell r="CP282" t="str">
            <v>FUNZA</v>
          </cell>
        </row>
        <row r="283">
          <cell r="C283">
            <v>1120373507</v>
          </cell>
          <cell r="D283" t="str">
            <v>03.05.2023 12:29</v>
          </cell>
          <cell r="E283" t="str">
            <v>03.05.2023 12:59</v>
          </cell>
          <cell r="F283" t="str">
            <v>Participación completa</v>
          </cell>
          <cell r="G283">
            <v>10</v>
          </cell>
          <cell r="H283">
            <v>9</v>
          </cell>
          <cell r="K283">
            <v>4</v>
          </cell>
          <cell r="L283">
            <v>4</v>
          </cell>
          <cell r="M283">
            <v>4</v>
          </cell>
          <cell r="N283">
            <v>4</v>
          </cell>
          <cell r="O283">
            <v>3</v>
          </cell>
          <cell r="P283">
            <v>4</v>
          </cell>
          <cell r="Q283">
            <v>3</v>
          </cell>
          <cell r="R283">
            <v>4</v>
          </cell>
          <cell r="T283">
            <v>3</v>
          </cell>
          <cell r="U283">
            <v>3</v>
          </cell>
          <cell r="V283">
            <v>4</v>
          </cell>
          <cell r="W283">
            <v>4</v>
          </cell>
          <cell r="X283">
            <v>3</v>
          </cell>
          <cell r="Y283">
            <v>3</v>
          </cell>
          <cell r="Z283">
            <v>4</v>
          </cell>
          <cell r="AA283">
            <v>3</v>
          </cell>
          <cell r="AC283">
            <v>3</v>
          </cell>
          <cell r="AD283">
            <v>4</v>
          </cell>
          <cell r="AE283">
            <v>4</v>
          </cell>
          <cell r="AF283">
            <v>2</v>
          </cell>
          <cell r="AG283">
            <v>3</v>
          </cell>
          <cell r="AH283">
            <v>3</v>
          </cell>
          <cell r="AI283">
            <v>4</v>
          </cell>
          <cell r="AJ283">
            <v>4</v>
          </cell>
          <cell r="AL283">
            <v>4</v>
          </cell>
          <cell r="AM283">
            <v>3</v>
          </cell>
          <cell r="AN283">
            <v>4</v>
          </cell>
          <cell r="AO283">
            <v>4</v>
          </cell>
          <cell r="AP283">
            <v>4</v>
          </cell>
          <cell r="AQ283">
            <v>4</v>
          </cell>
          <cell r="AR283">
            <v>4</v>
          </cell>
          <cell r="AS283">
            <v>4</v>
          </cell>
          <cell r="AU283">
            <v>3</v>
          </cell>
          <cell r="AV283">
            <v>3</v>
          </cell>
          <cell r="AW283">
            <v>3</v>
          </cell>
          <cell r="AX283">
            <v>4</v>
          </cell>
          <cell r="AY283">
            <v>3</v>
          </cell>
          <cell r="AZ283">
            <v>4</v>
          </cell>
          <cell r="BA283">
            <v>3</v>
          </cell>
          <cell r="BB283">
            <v>4</v>
          </cell>
          <cell r="BC283" t="str">
            <v>Femenino</v>
          </cell>
          <cell r="BD283" t="str">
            <v>Soltero (a)</v>
          </cell>
          <cell r="BE283" t="str">
            <v>Entre 1982 y 1994</v>
          </cell>
          <cell r="BF283" t="str">
            <v>Técnico / tecnólogo</v>
          </cell>
          <cell r="BG283" t="str">
            <v>Arrendada</v>
          </cell>
          <cell r="BH283">
            <v>2</v>
          </cell>
          <cell r="BI283" t="str">
            <v>De 6 a 12 años</v>
          </cell>
          <cell r="BJ283" t="str">
            <v>Entre 2 y 6 años</v>
          </cell>
          <cell r="BO283">
            <v>1</v>
          </cell>
          <cell r="BU283" t="str">
            <v>no</v>
          </cell>
          <cell r="BV283" t="str">
            <v>Amigos o familiares</v>
          </cell>
          <cell r="BX283">
            <v>10</v>
          </cell>
          <cell r="BY283">
            <v>10</v>
          </cell>
          <cell r="BZ283">
            <v>10</v>
          </cell>
          <cell r="CA283">
            <v>10</v>
          </cell>
          <cell r="CB283">
            <v>10</v>
          </cell>
          <cell r="CC283">
            <v>8</v>
          </cell>
          <cell r="CD283">
            <v>10</v>
          </cell>
          <cell r="CF283">
            <v>1</v>
          </cell>
          <cell r="CG283">
            <v>1</v>
          </cell>
          <cell r="CH283">
            <v>1</v>
          </cell>
          <cell r="CJ283">
            <v>3</v>
          </cell>
          <cell r="CK283">
            <v>1</v>
          </cell>
          <cell r="CL283">
            <v>1</v>
          </cell>
          <cell r="CN283" t="str">
            <v>Entre 1 y 5 años</v>
          </cell>
          <cell r="CO283" t="str">
            <v>Contratista</v>
          </cell>
          <cell r="CP283" t="str">
            <v>FUNZA</v>
          </cell>
        </row>
        <row r="284">
          <cell r="C284">
            <v>53028705</v>
          </cell>
          <cell r="D284" t="str">
            <v>03.05.2023 12:29</v>
          </cell>
          <cell r="E284" t="str">
            <v>11.05.2023 21:05</v>
          </cell>
          <cell r="F284" t="str">
            <v>Participación completa</v>
          </cell>
          <cell r="G284">
            <v>6</v>
          </cell>
          <cell r="H284">
            <v>4</v>
          </cell>
          <cell r="I284" t="str">
            <v>El trabajo pedagógico es hermoso, sin embargo al tener que desplazarme en todos los colegios se pierde tiempo y no se observan impactos más contundentes en la intervención con los NNA.</v>
          </cell>
          <cell r="K284">
            <v>4</v>
          </cell>
          <cell r="L284">
            <v>3</v>
          </cell>
          <cell r="M284">
            <v>4</v>
          </cell>
          <cell r="N284">
            <v>4</v>
          </cell>
          <cell r="O284">
            <v>4</v>
          </cell>
          <cell r="P284">
            <v>3</v>
          </cell>
          <cell r="Q284">
            <v>3</v>
          </cell>
          <cell r="R284">
            <v>1</v>
          </cell>
          <cell r="T284">
            <v>1</v>
          </cell>
          <cell r="U284">
            <v>3</v>
          </cell>
          <cell r="V284">
            <v>4</v>
          </cell>
          <cell r="W284">
            <v>2</v>
          </cell>
          <cell r="X284">
            <v>2</v>
          </cell>
          <cell r="Y284">
            <v>1</v>
          </cell>
          <cell r="Z284">
            <v>2</v>
          </cell>
          <cell r="AA284">
            <v>3</v>
          </cell>
          <cell r="AC284">
            <v>3</v>
          </cell>
          <cell r="AD284">
            <v>3</v>
          </cell>
          <cell r="AE284">
            <v>3</v>
          </cell>
          <cell r="AF284">
            <v>3</v>
          </cell>
          <cell r="AG284">
            <v>3</v>
          </cell>
          <cell r="AH284">
            <v>3</v>
          </cell>
          <cell r="AI284">
            <v>3</v>
          </cell>
          <cell r="AJ284">
            <v>3</v>
          </cell>
          <cell r="AL284">
            <v>4</v>
          </cell>
          <cell r="AM284">
            <v>2</v>
          </cell>
          <cell r="AN284">
            <v>3</v>
          </cell>
          <cell r="AO284">
            <v>4</v>
          </cell>
          <cell r="AP284">
            <v>4</v>
          </cell>
          <cell r="AQ284">
            <v>4</v>
          </cell>
          <cell r="AR284">
            <v>4</v>
          </cell>
          <cell r="AS284">
            <v>4</v>
          </cell>
          <cell r="AU284">
            <v>3</v>
          </cell>
          <cell r="AV284">
            <v>3</v>
          </cell>
          <cell r="AW284">
            <v>3</v>
          </cell>
          <cell r="AX284">
            <v>3</v>
          </cell>
          <cell r="AY284">
            <v>3</v>
          </cell>
          <cell r="AZ284">
            <v>3</v>
          </cell>
          <cell r="BA284">
            <v>3</v>
          </cell>
          <cell r="BB284">
            <v>3</v>
          </cell>
          <cell r="BC284" t="str">
            <v>Femenino</v>
          </cell>
          <cell r="BD284" t="str">
            <v>Viudo (a)</v>
          </cell>
          <cell r="BE284" t="str">
            <v>Entre 1982 y 1994</v>
          </cell>
          <cell r="BF284" t="str">
            <v>Especialización / Maestria</v>
          </cell>
          <cell r="BG284" t="str">
            <v>Propia</v>
          </cell>
          <cell r="BH284">
            <v>2</v>
          </cell>
          <cell r="BI284" t="str">
            <v>De 6 a 12 años</v>
          </cell>
          <cell r="BJ284" t="str">
            <v>Entre 2 y 6 años</v>
          </cell>
          <cell r="BO284">
            <v>1</v>
          </cell>
          <cell r="BU284" t="str">
            <v>sí</v>
          </cell>
          <cell r="BV284" t="str">
            <v>Amigos o familiares</v>
          </cell>
          <cell r="BX284">
            <v>1</v>
          </cell>
          <cell r="BY284">
            <v>5</v>
          </cell>
          <cell r="BZ284">
            <v>10</v>
          </cell>
          <cell r="CA284">
            <v>10</v>
          </cell>
          <cell r="CB284">
            <v>2</v>
          </cell>
          <cell r="CC284">
            <v>5</v>
          </cell>
          <cell r="CD284">
            <v>10</v>
          </cell>
          <cell r="CF284">
            <v>1</v>
          </cell>
          <cell r="CG284">
            <v>3</v>
          </cell>
          <cell r="CH284">
            <v>1</v>
          </cell>
          <cell r="CJ284">
            <v>1</v>
          </cell>
          <cell r="CK284">
            <v>1</v>
          </cell>
          <cell r="CL284">
            <v>3</v>
          </cell>
          <cell r="CN284" t="str">
            <v>Entre 1 y 5 años</v>
          </cell>
          <cell r="CO284" t="str">
            <v>Contratista</v>
          </cell>
          <cell r="CP284" t="str">
            <v>FUNZA</v>
          </cell>
        </row>
        <row r="285">
          <cell r="C285">
            <v>1079914145</v>
          </cell>
          <cell r="D285" t="str">
            <v>03.05.2023 12:30</v>
          </cell>
          <cell r="E285" t="str">
            <v>03.05.2023 12:40</v>
          </cell>
          <cell r="F285" t="str">
            <v>Participación completa</v>
          </cell>
          <cell r="G285">
            <v>10</v>
          </cell>
          <cell r="H285">
            <v>9</v>
          </cell>
          <cell r="K285">
            <v>4</v>
          </cell>
          <cell r="L285">
            <v>4</v>
          </cell>
          <cell r="M285">
            <v>4</v>
          </cell>
          <cell r="N285">
            <v>4</v>
          </cell>
          <cell r="O285">
            <v>2</v>
          </cell>
          <cell r="P285">
            <v>2</v>
          </cell>
          <cell r="Q285">
            <v>4</v>
          </cell>
          <cell r="R285">
            <v>3</v>
          </cell>
          <cell r="T285">
            <v>3</v>
          </cell>
          <cell r="U285">
            <v>3</v>
          </cell>
          <cell r="V285">
            <v>4</v>
          </cell>
          <cell r="W285">
            <v>3</v>
          </cell>
          <cell r="X285">
            <v>4</v>
          </cell>
          <cell r="Y285">
            <v>2</v>
          </cell>
          <cell r="Z285">
            <v>2</v>
          </cell>
          <cell r="AA285">
            <v>3</v>
          </cell>
          <cell r="AC285">
            <v>3</v>
          </cell>
          <cell r="AD285">
            <v>3</v>
          </cell>
          <cell r="AE285">
            <v>3</v>
          </cell>
          <cell r="AF285">
            <v>3</v>
          </cell>
          <cell r="AG285">
            <v>3</v>
          </cell>
          <cell r="AH285">
            <v>4</v>
          </cell>
          <cell r="AI285">
            <v>3</v>
          </cell>
          <cell r="AJ285">
            <v>3</v>
          </cell>
          <cell r="AL285">
            <v>4</v>
          </cell>
          <cell r="AM285">
            <v>2</v>
          </cell>
          <cell r="AN285">
            <v>3</v>
          </cell>
          <cell r="AO285">
            <v>3</v>
          </cell>
          <cell r="AP285">
            <v>3</v>
          </cell>
          <cell r="AQ285">
            <v>4</v>
          </cell>
          <cell r="AR285">
            <v>4</v>
          </cell>
          <cell r="AS285">
            <v>4</v>
          </cell>
          <cell r="AU285">
            <v>4</v>
          </cell>
          <cell r="AV285">
            <v>3</v>
          </cell>
          <cell r="AW285">
            <v>4</v>
          </cell>
          <cell r="AX285">
            <v>4</v>
          </cell>
          <cell r="AY285">
            <v>3</v>
          </cell>
          <cell r="AZ285">
            <v>3</v>
          </cell>
          <cell r="BA285">
            <v>4</v>
          </cell>
          <cell r="BB285">
            <v>3</v>
          </cell>
          <cell r="BC285" t="str">
            <v>Femenino</v>
          </cell>
          <cell r="BD285" t="str">
            <v>Unión Libre</v>
          </cell>
          <cell r="BE285" t="str">
            <v>Entre 1982 y 1994</v>
          </cell>
          <cell r="BF285" t="str">
            <v>Técnico / tecnólogo</v>
          </cell>
          <cell r="BG285" t="str">
            <v>Propia</v>
          </cell>
          <cell r="BH285" t="str">
            <v>Ninguno (a)</v>
          </cell>
          <cell r="BO285">
            <v>1</v>
          </cell>
          <cell r="BP285">
            <v>1</v>
          </cell>
          <cell r="BU285" t="str">
            <v>no</v>
          </cell>
          <cell r="BV285" t="str">
            <v>Bancos</v>
          </cell>
          <cell r="BX285">
            <v>10</v>
          </cell>
          <cell r="BY285">
            <v>10</v>
          </cell>
          <cell r="BZ285">
            <v>8</v>
          </cell>
          <cell r="CA285">
            <v>10</v>
          </cell>
          <cell r="CB285">
            <v>10</v>
          </cell>
          <cell r="CC285">
            <v>10</v>
          </cell>
          <cell r="CD285">
            <v>10</v>
          </cell>
          <cell r="CF285">
            <v>1</v>
          </cell>
          <cell r="CG285">
            <v>1</v>
          </cell>
          <cell r="CH285">
            <v>1</v>
          </cell>
          <cell r="CJ285">
            <v>1</v>
          </cell>
          <cell r="CK285">
            <v>1</v>
          </cell>
          <cell r="CL285">
            <v>1</v>
          </cell>
          <cell r="CN285" t="str">
            <v>Entre 1 y 5 años</v>
          </cell>
          <cell r="CO285" t="str">
            <v>Contratista</v>
          </cell>
          <cell r="CP285" t="str">
            <v>FUNZA</v>
          </cell>
        </row>
        <row r="286">
          <cell r="C286">
            <v>38364095</v>
          </cell>
          <cell r="D286" t="str">
            <v>03.05.2023 12:31</v>
          </cell>
          <cell r="E286" t="str">
            <v>03.05.2023 13:04</v>
          </cell>
          <cell r="F286" t="str">
            <v>Participación completa</v>
          </cell>
          <cell r="G286">
            <v>9</v>
          </cell>
          <cell r="H286">
            <v>8</v>
          </cell>
          <cell r="K286">
            <v>4</v>
          </cell>
          <cell r="L286">
            <v>4</v>
          </cell>
          <cell r="M286">
            <v>3</v>
          </cell>
          <cell r="N286">
            <v>3</v>
          </cell>
          <cell r="O286">
            <v>3</v>
          </cell>
          <cell r="P286">
            <v>4</v>
          </cell>
          <cell r="Q286">
            <v>4</v>
          </cell>
          <cell r="R286">
            <v>3</v>
          </cell>
          <cell r="T286">
            <v>3</v>
          </cell>
          <cell r="U286">
            <v>3</v>
          </cell>
          <cell r="V286">
            <v>2</v>
          </cell>
          <cell r="W286">
            <v>3</v>
          </cell>
          <cell r="X286">
            <v>2</v>
          </cell>
          <cell r="Y286">
            <v>1</v>
          </cell>
          <cell r="Z286">
            <v>3</v>
          </cell>
          <cell r="AA286">
            <v>3</v>
          </cell>
          <cell r="AC286">
            <v>3</v>
          </cell>
          <cell r="AD286">
            <v>3</v>
          </cell>
          <cell r="AE286">
            <v>3</v>
          </cell>
          <cell r="AF286">
            <v>4</v>
          </cell>
          <cell r="AG286">
            <v>3</v>
          </cell>
          <cell r="AH286">
            <v>3</v>
          </cell>
          <cell r="AI286">
            <v>4</v>
          </cell>
          <cell r="AJ286">
            <v>2</v>
          </cell>
          <cell r="AL286">
            <v>4</v>
          </cell>
          <cell r="AM286">
            <v>3</v>
          </cell>
          <cell r="AN286">
            <v>3</v>
          </cell>
          <cell r="AO286">
            <v>3</v>
          </cell>
          <cell r="AP286">
            <v>4</v>
          </cell>
          <cell r="AQ286">
            <v>4</v>
          </cell>
          <cell r="AR286">
            <v>4</v>
          </cell>
          <cell r="AS286">
            <v>4</v>
          </cell>
          <cell r="AU286">
            <v>4</v>
          </cell>
          <cell r="AV286">
            <v>4</v>
          </cell>
          <cell r="AW286">
            <v>4</v>
          </cell>
          <cell r="AX286">
            <v>4</v>
          </cell>
          <cell r="AY286">
            <v>3</v>
          </cell>
          <cell r="AZ286">
            <v>3</v>
          </cell>
          <cell r="BA286">
            <v>4</v>
          </cell>
          <cell r="BB286">
            <v>3</v>
          </cell>
          <cell r="BC286" t="str">
            <v>Femenino</v>
          </cell>
          <cell r="BD286" t="str">
            <v>Casado (a)</v>
          </cell>
          <cell r="BE286" t="str">
            <v>Entre 1982 y 1994</v>
          </cell>
          <cell r="BF286" t="str">
            <v>Estudiante universitario</v>
          </cell>
          <cell r="BG286" t="str">
            <v>Arrendada</v>
          </cell>
          <cell r="BH286" t="str">
            <v>Ninguno (a)</v>
          </cell>
          <cell r="BO286">
            <v>1</v>
          </cell>
          <cell r="BP286">
            <v>1</v>
          </cell>
          <cell r="BU286" t="str">
            <v>no</v>
          </cell>
          <cell r="BV286" t="str">
            <v>Compañías de financiamiento</v>
          </cell>
          <cell r="BX286">
            <v>1</v>
          </cell>
          <cell r="BY286">
            <v>8</v>
          </cell>
          <cell r="BZ286">
            <v>9</v>
          </cell>
          <cell r="CA286">
            <v>9</v>
          </cell>
          <cell r="CB286">
            <v>9</v>
          </cell>
          <cell r="CC286">
            <v>7</v>
          </cell>
          <cell r="CD286">
            <v>5</v>
          </cell>
          <cell r="CF286">
            <v>1</v>
          </cell>
          <cell r="CG286">
            <v>2</v>
          </cell>
          <cell r="CH286">
            <v>3</v>
          </cell>
          <cell r="CJ286">
            <v>1</v>
          </cell>
          <cell r="CK286">
            <v>2</v>
          </cell>
          <cell r="CL286">
            <v>3</v>
          </cell>
          <cell r="CN286" t="str">
            <v>Entre 1 y 5 años</v>
          </cell>
          <cell r="CO286" t="str">
            <v>Contratista</v>
          </cell>
          <cell r="CP286" t="str">
            <v>MADRID</v>
          </cell>
        </row>
        <row r="287">
          <cell r="C287">
            <v>1073516654</v>
          </cell>
          <cell r="D287" t="str">
            <v>03.05.2023 12:32</v>
          </cell>
          <cell r="E287" t="str">
            <v>03.05.2023 12:41</v>
          </cell>
          <cell r="F287" t="str">
            <v>Participación completa</v>
          </cell>
          <cell r="G287">
            <v>10</v>
          </cell>
          <cell r="H287">
            <v>8</v>
          </cell>
          <cell r="I287" t="str">
            <v>NO</v>
          </cell>
          <cell r="K287">
            <v>4</v>
          </cell>
          <cell r="L287">
            <v>4</v>
          </cell>
          <cell r="M287">
            <v>4</v>
          </cell>
          <cell r="N287">
            <v>4</v>
          </cell>
          <cell r="O287">
            <v>2</v>
          </cell>
          <cell r="P287">
            <v>3</v>
          </cell>
          <cell r="Q287">
            <v>3</v>
          </cell>
          <cell r="R287">
            <v>3</v>
          </cell>
          <cell r="T287">
            <v>4</v>
          </cell>
          <cell r="U287">
            <v>4</v>
          </cell>
          <cell r="V287">
            <v>4</v>
          </cell>
          <cell r="W287">
            <v>4</v>
          </cell>
          <cell r="X287">
            <v>4</v>
          </cell>
          <cell r="Y287">
            <v>4</v>
          </cell>
          <cell r="Z287">
            <v>4</v>
          </cell>
          <cell r="AA287">
            <v>3</v>
          </cell>
          <cell r="AC287">
            <v>3</v>
          </cell>
          <cell r="AD287">
            <v>4</v>
          </cell>
          <cell r="AE287">
            <v>4</v>
          </cell>
          <cell r="AF287">
            <v>4</v>
          </cell>
          <cell r="AG287">
            <v>3</v>
          </cell>
          <cell r="AH287">
            <v>4</v>
          </cell>
          <cell r="AI287">
            <v>4</v>
          </cell>
          <cell r="AJ287">
            <v>4</v>
          </cell>
          <cell r="AL287">
            <v>4</v>
          </cell>
          <cell r="AM287">
            <v>4</v>
          </cell>
          <cell r="AN287">
            <v>4</v>
          </cell>
          <cell r="AO287">
            <v>4</v>
          </cell>
          <cell r="AP287">
            <v>4</v>
          </cell>
          <cell r="AQ287">
            <v>4</v>
          </cell>
          <cell r="AR287">
            <v>4</v>
          </cell>
          <cell r="AS287">
            <v>4</v>
          </cell>
          <cell r="AU287">
            <v>4</v>
          </cell>
          <cell r="AV287">
            <v>4</v>
          </cell>
          <cell r="AW287">
            <v>4</v>
          </cell>
          <cell r="AX287">
            <v>4</v>
          </cell>
          <cell r="AY287">
            <v>4</v>
          </cell>
          <cell r="AZ287">
            <v>4</v>
          </cell>
          <cell r="BA287">
            <v>4</v>
          </cell>
          <cell r="BB287">
            <v>4</v>
          </cell>
          <cell r="BC287" t="str">
            <v>Femenino</v>
          </cell>
          <cell r="BD287" t="str">
            <v>Soltero (a)</v>
          </cell>
          <cell r="BE287" t="str">
            <v>Después de 1995</v>
          </cell>
          <cell r="BF287" t="str">
            <v>Estudiante universitario</v>
          </cell>
          <cell r="BG287" t="str">
            <v>Arrendada</v>
          </cell>
          <cell r="BH287" t="str">
            <v>Ninguno (a)</v>
          </cell>
          <cell r="BO287">
            <v>1</v>
          </cell>
          <cell r="BU287" t="str">
            <v>no</v>
          </cell>
          <cell r="BV287" t="str">
            <v>Fondo de empleados</v>
          </cell>
          <cell r="BX287">
            <v>9</v>
          </cell>
          <cell r="BY287">
            <v>10</v>
          </cell>
          <cell r="BZ287">
            <v>8</v>
          </cell>
          <cell r="CA287">
            <v>8</v>
          </cell>
          <cell r="CB287">
            <v>5</v>
          </cell>
          <cell r="CC287">
            <v>5</v>
          </cell>
          <cell r="CD287">
            <v>5</v>
          </cell>
          <cell r="CF287">
            <v>2</v>
          </cell>
          <cell r="CG287">
            <v>2</v>
          </cell>
          <cell r="CH287">
            <v>2</v>
          </cell>
          <cell r="CJ287">
            <v>3</v>
          </cell>
          <cell r="CK287">
            <v>1</v>
          </cell>
          <cell r="CL287">
            <v>1</v>
          </cell>
          <cell r="CN287" t="str">
            <v>Entre 1 y 5 años</v>
          </cell>
          <cell r="CO287" t="str">
            <v>Contratista</v>
          </cell>
          <cell r="CP287" t="str">
            <v>FUNZA</v>
          </cell>
        </row>
        <row r="288">
          <cell r="C288">
            <v>35527716</v>
          </cell>
          <cell r="D288" t="str">
            <v>03.05.2023 12:41</v>
          </cell>
          <cell r="E288" t="str">
            <v>03.05.2023 12:51</v>
          </cell>
          <cell r="F288" t="str">
            <v>Participación completa</v>
          </cell>
          <cell r="G288">
            <v>6</v>
          </cell>
          <cell r="H288">
            <v>6</v>
          </cell>
          <cell r="K288">
            <v>4</v>
          </cell>
          <cell r="L288">
            <v>4</v>
          </cell>
          <cell r="M288">
            <v>4</v>
          </cell>
          <cell r="N288">
            <v>3</v>
          </cell>
          <cell r="O288">
            <v>4</v>
          </cell>
          <cell r="P288">
            <v>3</v>
          </cell>
          <cell r="Q288">
            <v>4</v>
          </cell>
          <cell r="R288">
            <v>3</v>
          </cell>
          <cell r="T288">
            <v>3</v>
          </cell>
          <cell r="U288">
            <v>3</v>
          </cell>
          <cell r="V288">
            <v>3</v>
          </cell>
          <cell r="W288">
            <v>3</v>
          </cell>
          <cell r="X288">
            <v>3</v>
          </cell>
          <cell r="Y288">
            <v>3</v>
          </cell>
          <cell r="Z288">
            <v>3</v>
          </cell>
          <cell r="AA288">
            <v>4</v>
          </cell>
          <cell r="AC288">
            <v>4</v>
          </cell>
          <cell r="AD288">
            <v>4</v>
          </cell>
          <cell r="AE288">
            <v>4</v>
          </cell>
          <cell r="AF288">
            <v>4</v>
          </cell>
          <cell r="AG288">
            <v>3</v>
          </cell>
          <cell r="AH288">
            <v>4</v>
          </cell>
          <cell r="AI288">
            <v>3</v>
          </cell>
          <cell r="AJ288">
            <v>3</v>
          </cell>
          <cell r="AL288">
            <v>4</v>
          </cell>
          <cell r="AM288">
            <v>4</v>
          </cell>
          <cell r="AN288">
            <v>3</v>
          </cell>
          <cell r="AO288">
            <v>4</v>
          </cell>
          <cell r="AP288">
            <v>3</v>
          </cell>
          <cell r="AQ288">
            <v>3</v>
          </cell>
          <cell r="AR288">
            <v>4</v>
          </cell>
          <cell r="AS288">
            <v>4</v>
          </cell>
          <cell r="AU288">
            <v>4</v>
          </cell>
          <cell r="AV288">
            <v>3</v>
          </cell>
          <cell r="AW288">
            <v>4</v>
          </cell>
          <cell r="AX288">
            <v>4</v>
          </cell>
          <cell r="AY288">
            <v>4</v>
          </cell>
          <cell r="AZ288">
            <v>3</v>
          </cell>
          <cell r="BA288">
            <v>3</v>
          </cell>
          <cell r="BB288">
            <v>4</v>
          </cell>
          <cell r="BC288" t="str">
            <v>Femenino</v>
          </cell>
          <cell r="BD288" t="str">
            <v>Soltero (a)</v>
          </cell>
          <cell r="BE288" t="str">
            <v>Entre 1965 y 1981</v>
          </cell>
          <cell r="BF288" t="str">
            <v>Secundaria</v>
          </cell>
          <cell r="BG288" t="str">
            <v>Arrendada</v>
          </cell>
          <cell r="BH288">
            <v>2</v>
          </cell>
          <cell r="BI288" t="str">
            <v>Más de 18 años</v>
          </cell>
          <cell r="BJ288" t="str">
            <v>De 6 a 12 años</v>
          </cell>
          <cell r="BO288">
            <v>1</v>
          </cell>
          <cell r="BU288" t="str">
            <v>sí</v>
          </cell>
          <cell r="BV288" t="str">
            <v>Amigos o familiares</v>
          </cell>
          <cell r="BX288">
            <v>5</v>
          </cell>
          <cell r="BY288">
            <v>6</v>
          </cell>
          <cell r="BZ288">
            <v>7</v>
          </cell>
          <cell r="CA288">
            <v>5</v>
          </cell>
          <cell r="CB288">
            <v>8</v>
          </cell>
          <cell r="CC288">
            <v>4</v>
          </cell>
          <cell r="CD288">
            <v>3</v>
          </cell>
          <cell r="CF288">
            <v>4</v>
          </cell>
          <cell r="CG288">
            <v>4</v>
          </cell>
          <cell r="CH288">
            <v>4</v>
          </cell>
          <cell r="CJ288">
            <v>4</v>
          </cell>
          <cell r="CK288">
            <v>3</v>
          </cell>
          <cell r="CL288">
            <v>2</v>
          </cell>
          <cell r="CN288" t="str">
            <v>Entre 1 y 5 años</v>
          </cell>
          <cell r="CO288" t="str">
            <v>Contratista</v>
          </cell>
          <cell r="CP288" t="str">
            <v>FUNZA</v>
          </cell>
        </row>
        <row r="289">
          <cell r="C289">
            <v>52216289</v>
          </cell>
          <cell r="D289" t="str">
            <v>03.05.2023 12:54</v>
          </cell>
          <cell r="E289" t="str">
            <v>03.05.2023 13:06</v>
          </cell>
          <cell r="F289" t="str">
            <v>Participación completa</v>
          </cell>
          <cell r="G289">
            <v>6</v>
          </cell>
          <cell r="H289">
            <v>6</v>
          </cell>
          <cell r="K289">
            <v>4</v>
          </cell>
          <cell r="L289">
            <v>4</v>
          </cell>
          <cell r="M289">
            <v>4</v>
          </cell>
          <cell r="N289">
            <v>4</v>
          </cell>
          <cell r="O289">
            <v>1</v>
          </cell>
          <cell r="P289">
            <v>3</v>
          </cell>
          <cell r="Q289">
            <v>3</v>
          </cell>
          <cell r="R289">
            <v>3</v>
          </cell>
          <cell r="T289">
            <v>3</v>
          </cell>
          <cell r="U289">
            <v>4</v>
          </cell>
          <cell r="V289">
            <v>4</v>
          </cell>
          <cell r="W289">
            <v>3</v>
          </cell>
          <cell r="X289">
            <v>4</v>
          </cell>
          <cell r="Y289">
            <v>2</v>
          </cell>
          <cell r="Z289">
            <v>2</v>
          </cell>
          <cell r="AA289">
            <v>4</v>
          </cell>
          <cell r="AC289">
            <v>3</v>
          </cell>
          <cell r="AD289">
            <v>3</v>
          </cell>
          <cell r="AE289">
            <v>3</v>
          </cell>
          <cell r="AF289">
            <v>3</v>
          </cell>
          <cell r="AG289">
            <v>4</v>
          </cell>
          <cell r="AH289">
            <v>4</v>
          </cell>
          <cell r="AI289">
            <v>3</v>
          </cell>
          <cell r="AJ289">
            <v>2</v>
          </cell>
          <cell r="AL289">
            <v>4</v>
          </cell>
          <cell r="AM289">
            <v>4</v>
          </cell>
          <cell r="AN289">
            <v>4</v>
          </cell>
          <cell r="AO289">
            <v>3</v>
          </cell>
          <cell r="AP289">
            <v>4</v>
          </cell>
          <cell r="AQ289">
            <v>4</v>
          </cell>
          <cell r="AR289">
            <v>4</v>
          </cell>
          <cell r="AS289">
            <v>4</v>
          </cell>
          <cell r="AU289">
            <v>3</v>
          </cell>
          <cell r="AV289">
            <v>3</v>
          </cell>
          <cell r="AW289">
            <v>4</v>
          </cell>
          <cell r="AX289">
            <v>4</v>
          </cell>
          <cell r="AY289">
            <v>4</v>
          </cell>
          <cell r="AZ289">
            <v>3</v>
          </cell>
          <cell r="BA289">
            <v>4</v>
          </cell>
          <cell r="BB289">
            <v>4</v>
          </cell>
          <cell r="BC289" t="str">
            <v>Femenino</v>
          </cell>
          <cell r="BD289" t="str">
            <v>Soltero (a)</v>
          </cell>
          <cell r="BE289" t="str">
            <v>Entre 1965 y 1981</v>
          </cell>
          <cell r="BF289" t="str">
            <v>Profesional</v>
          </cell>
          <cell r="BG289" t="str">
            <v>Arrendada</v>
          </cell>
          <cell r="BH289">
            <v>3</v>
          </cell>
          <cell r="BI289" t="str">
            <v>De 6 a 12 años</v>
          </cell>
          <cell r="BJ289" t="str">
            <v>Entre 12 y 18 años</v>
          </cell>
          <cell r="BK289" t="str">
            <v>Más de 18 años</v>
          </cell>
          <cell r="BO289">
            <v>1</v>
          </cell>
          <cell r="BU289" t="str">
            <v>no</v>
          </cell>
          <cell r="BV289" t="str">
            <v>Fondo de empleados</v>
          </cell>
          <cell r="BX289">
            <v>2</v>
          </cell>
          <cell r="BY289">
            <v>10</v>
          </cell>
          <cell r="BZ289">
            <v>3</v>
          </cell>
          <cell r="CA289">
            <v>10</v>
          </cell>
          <cell r="CB289">
            <v>10</v>
          </cell>
          <cell r="CC289">
            <v>2</v>
          </cell>
          <cell r="CD289">
            <v>10</v>
          </cell>
          <cell r="CF289">
            <v>1</v>
          </cell>
          <cell r="CG289">
            <v>1</v>
          </cell>
          <cell r="CH289">
            <v>1</v>
          </cell>
          <cell r="CJ289">
            <v>3</v>
          </cell>
          <cell r="CK289">
            <v>1</v>
          </cell>
          <cell r="CL289">
            <v>2</v>
          </cell>
          <cell r="CN289" t="str">
            <v>Entre 1 y 5 años</v>
          </cell>
          <cell r="CO289" t="str">
            <v>Contratista</v>
          </cell>
          <cell r="CP289" t="str">
            <v>MOSQUERA</v>
          </cell>
        </row>
        <row r="290">
          <cell r="C290">
            <v>1073243001</v>
          </cell>
          <cell r="D290" t="str">
            <v>03.05.2023 12:54</v>
          </cell>
          <cell r="E290" t="str">
            <v>03.05.2023 13:04</v>
          </cell>
          <cell r="F290" t="str">
            <v>Participación completa</v>
          </cell>
          <cell r="G290">
            <v>3</v>
          </cell>
          <cell r="H290">
            <v>4</v>
          </cell>
          <cell r="I290" t="str">
            <v>Mi puntuación baja refleja por el salario tan bajo remunerado + 300.000 de pensión, osea el salario no es bien relacionado con lo profesional que uno es.</v>
          </cell>
          <cell r="K290">
            <v>3</v>
          </cell>
          <cell r="L290">
            <v>2</v>
          </cell>
          <cell r="M290">
            <v>3</v>
          </cell>
          <cell r="N290">
            <v>3</v>
          </cell>
          <cell r="O290">
            <v>2</v>
          </cell>
          <cell r="P290">
            <v>1</v>
          </cell>
          <cell r="Q290">
            <v>2</v>
          </cell>
          <cell r="R290">
            <v>2</v>
          </cell>
          <cell r="T290">
            <v>3</v>
          </cell>
          <cell r="U290">
            <v>3</v>
          </cell>
          <cell r="V290">
            <v>3</v>
          </cell>
          <cell r="W290">
            <v>3</v>
          </cell>
          <cell r="X290">
            <v>3</v>
          </cell>
          <cell r="Y290">
            <v>2</v>
          </cell>
          <cell r="Z290">
            <v>2</v>
          </cell>
          <cell r="AA290">
            <v>3</v>
          </cell>
          <cell r="AC290">
            <v>3</v>
          </cell>
          <cell r="AD290">
            <v>3</v>
          </cell>
          <cell r="AE290">
            <v>3</v>
          </cell>
          <cell r="AF290">
            <v>3</v>
          </cell>
          <cell r="AG290">
            <v>3</v>
          </cell>
          <cell r="AH290">
            <v>3</v>
          </cell>
          <cell r="AI290">
            <v>3</v>
          </cell>
          <cell r="AJ290">
            <v>3</v>
          </cell>
          <cell r="AL290">
            <v>2</v>
          </cell>
          <cell r="AM290">
            <v>4</v>
          </cell>
          <cell r="AN290">
            <v>3</v>
          </cell>
          <cell r="AO290">
            <v>3</v>
          </cell>
          <cell r="AP290">
            <v>2</v>
          </cell>
          <cell r="AQ290">
            <v>2</v>
          </cell>
          <cell r="AR290">
            <v>3</v>
          </cell>
          <cell r="AS290">
            <v>2</v>
          </cell>
          <cell r="AU290">
            <v>3</v>
          </cell>
          <cell r="AV290">
            <v>3</v>
          </cell>
          <cell r="AW290">
            <v>4</v>
          </cell>
          <cell r="AX290">
            <v>3</v>
          </cell>
          <cell r="AY290">
            <v>3</v>
          </cell>
          <cell r="AZ290">
            <v>3</v>
          </cell>
          <cell r="BA290">
            <v>1</v>
          </cell>
          <cell r="BB290">
            <v>3</v>
          </cell>
          <cell r="BC290" t="str">
            <v>Femenino</v>
          </cell>
          <cell r="BD290" t="str">
            <v>Unión Libre</v>
          </cell>
          <cell r="BE290" t="str">
            <v>Entre 1982 y 1994</v>
          </cell>
          <cell r="BF290" t="str">
            <v>Profesional</v>
          </cell>
          <cell r="BG290" t="str">
            <v>Arrendada</v>
          </cell>
          <cell r="BH290">
            <v>2</v>
          </cell>
          <cell r="BI290" t="str">
            <v>Entre 0 a 2 años</v>
          </cell>
          <cell r="BJ290" t="str">
            <v>Entre 2 y 6 años</v>
          </cell>
          <cell r="BP290">
            <v>1</v>
          </cell>
          <cell r="BU290" t="str">
            <v>sí</v>
          </cell>
          <cell r="BV290" t="str">
            <v>Amigos o familiares</v>
          </cell>
          <cell r="BX290">
            <v>4</v>
          </cell>
          <cell r="BY290">
            <v>10</v>
          </cell>
          <cell r="BZ290">
            <v>10</v>
          </cell>
          <cell r="CA290">
            <v>6</v>
          </cell>
          <cell r="CB290">
            <v>10</v>
          </cell>
          <cell r="CC290">
            <v>5</v>
          </cell>
          <cell r="CD290">
            <v>4</v>
          </cell>
          <cell r="CF290">
            <v>2</v>
          </cell>
          <cell r="CG290">
            <v>2</v>
          </cell>
          <cell r="CH290">
            <v>3</v>
          </cell>
          <cell r="CJ290">
            <v>3</v>
          </cell>
          <cell r="CK290">
            <v>3</v>
          </cell>
          <cell r="CL290">
            <v>2</v>
          </cell>
          <cell r="CN290" t="str">
            <v>Entre 1 y 5 años</v>
          </cell>
          <cell r="CO290" t="str">
            <v>Contratista</v>
          </cell>
          <cell r="CP290" t="str">
            <v>FUNZA</v>
          </cell>
        </row>
        <row r="291">
          <cell r="C291">
            <v>1073242898</v>
          </cell>
          <cell r="D291" t="str">
            <v>03.05.2023 12:55</v>
          </cell>
          <cell r="E291" t="str">
            <v>03.05.2023 13:05</v>
          </cell>
          <cell r="F291" t="str">
            <v>Participación completa</v>
          </cell>
          <cell r="G291">
            <v>8</v>
          </cell>
          <cell r="H291">
            <v>9</v>
          </cell>
          <cell r="K291">
            <v>4</v>
          </cell>
          <cell r="L291">
            <v>4</v>
          </cell>
          <cell r="M291">
            <v>4</v>
          </cell>
          <cell r="N291">
            <v>4</v>
          </cell>
          <cell r="O291">
            <v>3</v>
          </cell>
          <cell r="P291">
            <v>4</v>
          </cell>
          <cell r="Q291">
            <v>3</v>
          </cell>
          <cell r="R291">
            <v>4</v>
          </cell>
          <cell r="T291">
            <v>4</v>
          </cell>
          <cell r="U291">
            <v>4</v>
          </cell>
          <cell r="V291">
            <v>4</v>
          </cell>
          <cell r="W291">
            <v>4</v>
          </cell>
          <cell r="X291">
            <v>4</v>
          </cell>
          <cell r="Y291">
            <v>4</v>
          </cell>
          <cell r="Z291">
            <v>4</v>
          </cell>
          <cell r="AA291">
            <v>3</v>
          </cell>
          <cell r="AC291">
            <v>3</v>
          </cell>
          <cell r="AD291">
            <v>4</v>
          </cell>
          <cell r="AE291">
            <v>3</v>
          </cell>
          <cell r="AF291">
            <v>4</v>
          </cell>
          <cell r="AG291">
            <v>3</v>
          </cell>
          <cell r="AH291">
            <v>4</v>
          </cell>
          <cell r="AI291">
            <v>4</v>
          </cell>
          <cell r="AJ291">
            <v>4</v>
          </cell>
          <cell r="AL291">
            <v>4</v>
          </cell>
          <cell r="AM291">
            <v>4</v>
          </cell>
          <cell r="AN291">
            <v>3</v>
          </cell>
          <cell r="AO291">
            <v>4</v>
          </cell>
          <cell r="AP291">
            <v>4</v>
          </cell>
          <cell r="AQ291">
            <v>4</v>
          </cell>
          <cell r="AR291">
            <v>4</v>
          </cell>
          <cell r="AS291">
            <v>4</v>
          </cell>
          <cell r="AU291">
            <v>3</v>
          </cell>
          <cell r="AV291">
            <v>4</v>
          </cell>
          <cell r="AW291">
            <v>4</v>
          </cell>
          <cell r="AX291">
            <v>4</v>
          </cell>
          <cell r="AY291">
            <v>4</v>
          </cell>
          <cell r="AZ291">
            <v>4</v>
          </cell>
          <cell r="BA291">
            <v>4</v>
          </cell>
          <cell r="BB291">
            <v>4</v>
          </cell>
          <cell r="BC291" t="str">
            <v>Femenino</v>
          </cell>
          <cell r="BD291" t="str">
            <v>Soltero (a)</v>
          </cell>
          <cell r="BE291" t="str">
            <v>Entre 1982 y 1994</v>
          </cell>
          <cell r="BF291" t="str">
            <v>Especialización / Maestria</v>
          </cell>
          <cell r="BG291" t="str">
            <v>Arrendada</v>
          </cell>
          <cell r="BH291" t="str">
            <v>Ninguno (a)</v>
          </cell>
          <cell r="BO291">
            <v>1</v>
          </cell>
          <cell r="BP291">
            <v>1</v>
          </cell>
          <cell r="BU291" t="str">
            <v>sí</v>
          </cell>
          <cell r="BV291" t="str">
            <v>Fondo de empleados</v>
          </cell>
          <cell r="BX291">
            <v>1</v>
          </cell>
          <cell r="BY291">
            <v>1</v>
          </cell>
          <cell r="BZ291">
            <v>9</v>
          </cell>
          <cell r="CA291">
            <v>9</v>
          </cell>
          <cell r="CB291">
            <v>9</v>
          </cell>
          <cell r="CC291">
            <v>10</v>
          </cell>
          <cell r="CD291">
            <v>5</v>
          </cell>
          <cell r="CF291">
            <v>3</v>
          </cell>
          <cell r="CG291">
            <v>2</v>
          </cell>
          <cell r="CH291">
            <v>3</v>
          </cell>
          <cell r="CJ291">
            <v>3</v>
          </cell>
          <cell r="CK291">
            <v>2</v>
          </cell>
          <cell r="CL291">
            <v>3</v>
          </cell>
          <cell r="CN291" t="str">
            <v>Entre 1 y 5 años</v>
          </cell>
          <cell r="CO291" t="str">
            <v>Contratista</v>
          </cell>
          <cell r="CP291" t="str">
            <v>FUNZA</v>
          </cell>
        </row>
        <row r="292">
          <cell r="C292">
            <v>1073507473</v>
          </cell>
          <cell r="D292" t="str">
            <v>03.05.2023 12:55</v>
          </cell>
          <cell r="E292" t="str">
            <v>03.05.2023 15:04</v>
          </cell>
          <cell r="F292" t="str">
            <v>Participación completa</v>
          </cell>
          <cell r="G292">
            <v>5</v>
          </cell>
          <cell r="H292">
            <v>7</v>
          </cell>
          <cell r="K292">
            <v>2</v>
          </cell>
          <cell r="L292">
            <v>3</v>
          </cell>
          <cell r="M292">
            <v>2</v>
          </cell>
          <cell r="N292">
            <v>2</v>
          </cell>
          <cell r="O292">
            <v>1</v>
          </cell>
          <cell r="P292">
            <v>1</v>
          </cell>
          <cell r="Q292">
            <v>2</v>
          </cell>
          <cell r="R292">
            <v>2</v>
          </cell>
          <cell r="T292">
            <v>3</v>
          </cell>
          <cell r="U292">
            <v>3</v>
          </cell>
          <cell r="V292">
            <v>3</v>
          </cell>
          <cell r="W292">
            <v>2</v>
          </cell>
          <cell r="X292">
            <v>3</v>
          </cell>
          <cell r="Y292">
            <v>2</v>
          </cell>
          <cell r="Z292">
            <v>2</v>
          </cell>
          <cell r="AA292">
            <v>3</v>
          </cell>
          <cell r="AC292">
            <v>2</v>
          </cell>
          <cell r="AD292">
            <v>4</v>
          </cell>
          <cell r="AE292">
            <v>3</v>
          </cell>
          <cell r="AF292">
            <v>3</v>
          </cell>
          <cell r="AG292">
            <v>3</v>
          </cell>
          <cell r="AH292">
            <v>2</v>
          </cell>
          <cell r="AI292">
            <v>4</v>
          </cell>
          <cell r="AJ292">
            <v>3</v>
          </cell>
          <cell r="AL292">
            <v>3</v>
          </cell>
          <cell r="AM292">
            <v>3</v>
          </cell>
          <cell r="AN292">
            <v>3</v>
          </cell>
          <cell r="AO292">
            <v>2</v>
          </cell>
          <cell r="AP292">
            <v>3</v>
          </cell>
          <cell r="AQ292">
            <v>1</v>
          </cell>
          <cell r="AR292">
            <v>3</v>
          </cell>
          <cell r="AS292">
            <v>3</v>
          </cell>
          <cell r="AU292">
            <v>3</v>
          </cell>
          <cell r="AV292">
            <v>2</v>
          </cell>
          <cell r="AW292">
            <v>2</v>
          </cell>
          <cell r="AX292">
            <v>2</v>
          </cell>
          <cell r="AY292">
            <v>2</v>
          </cell>
          <cell r="AZ292">
            <v>3</v>
          </cell>
          <cell r="BA292">
            <v>2</v>
          </cell>
          <cell r="BB292">
            <v>2</v>
          </cell>
          <cell r="BC292" t="str">
            <v>Femenino</v>
          </cell>
          <cell r="BD292" t="str">
            <v>Unión Libre</v>
          </cell>
          <cell r="BE292" t="str">
            <v>Entre 1982 y 1994</v>
          </cell>
          <cell r="BF292" t="str">
            <v>Profesional</v>
          </cell>
          <cell r="BG292" t="str">
            <v>Arrendada</v>
          </cell>
          <cell r="BH292">
            <v>2</v>
          </cell>
          <cell r="BI292" t="str">
            <v>Entre 12 y 18 años</v>
          </cell>
          <cell r="BJ292" t="str">
            <v>Entre 12 y 18 años</v>
          </cell>
          <cell r="BO292">
            <v>1</v>
          </cell>
          <cell r="BP292">
            <v>1</v>
          </cell>
          <cell r="BR292">
            <v>1</v>
          </cell>
          <cell r="BU292" t="str">
            <v>sí</v>
          </cell>
          <cell r="BV292" t="str">
            <v>Fondo de empleados</v>
          </cell>
          <cell r="BX292">
            <v>10</v>
          </cell>
          <cell r="BY292">
            <v>10</v>
          </cell>
          <cell r="BZ292">
            <v>10</v>
          </cell>
          <cell r="CA292">
            <v>10</v>
          </cell>
          <cell r="CB292">
            <v>10</v>
          </cell>
          <cell r="CC292">
            <v>10</v>
          </cell>
          <cell r="CD292">
            <v>10</v>
          </cell>
          <cell r="CF292">
            <v>1</v>
          </cell>
          <cell r="CG292">
            <v>3</v>
          </cell>
          <cell r="CH292">
            <v>2</v>
          </cell>
          <cell r="CJ292">
            <v>3</v>
          </cell>
          <cell r="CK292">
            <v>4</v>
          </cell>
          <cell r="CL292">
            <v>3</v>
          </cell>
          <cell r="CN292" t="str">
            <v>Menos de 1 año</v>
          </cell>
          <cell r="CO292" t="str">
            <v>Contratista</v>
          </cell>
          <cell r="CP292" t="str">
            <v>FUNZA</v>
          </cell>
        </row>
        <row r="293">
          <cell r="C293">
            <v>1073524391</v>
          </cell>
          <cell r="D293" t="str">
            <v>03.05.2023 12:59</v>
          </cell>
          <cell r="E293" t="str">
            <v>11.05.2023 21:05</v>
          </cell>
          <cell r="F293" t="str">
            <v>Participación completa</v>
          </cell>
          <cell r="G293">
            <v>9</v>
          </cell>
          <cell r="H293">
            <v>9</v>
          </cell>
          <cell r="K293">
            <v>4</v>
          </cell>
          <cell r="L293">
            <v>4</v>
          </cell>
          <cell r="M293">
            <v>4</v>
          </cell>
          <cell r="N293">
            <v>4</v>
          </cell>
          <cell r="O293">
            <v>4</v>
          </cell>
          <cell r="P293">
            <v>4</v>
          </cell>
          <cell r="Q293">
            <v>3</v>
          </cell>
          <cell r="R293">
            <v>4</v>
          </cell>
          <cell r="T293">
            <v>4</v>
          </cell>
          <cell r="U293">
            <v>4</v>
          </cell>
          <cell r="V293">
            <v>4</v>
          </cell>
          <cell r="W293">
            <v>4</v>
          </cell>
          <cell r="X293">
            <v>4</v>
          </cell>
          <cell r="Y293">
            <v>4</v>
          </cell>
          <cell r="Z293">
            <v>3</v>
          </cell>
          <cell r="AA293">
            <v>4</v>
          </cell>
          <cell r="AC293">
            <v>4</v>
          </cell>
          <cell r="AD293">
            <v>4</v>
          </cell>
          <cell r="AE293">
            <v>4</v>
          </cell>
          <cell r="AF293">
            <v>4</v>
          </cell>
          <cell r="AG293">
            <v>4</v>
          </cell>
          <cell r="AH293">
            <v>4</v>
          </cell>
          <cell r="AI293">
            <v>4</v>
          </cell>
          <cell r="AJ293">
            <v>4</v>
          </cell>
          <cell r="AL293">
            <v>4</v>
          </cell>
          <cell r="AM293">
            <v>4</v>
          </cell>
          <cell r="AN293">
            <v>3</v>
          </cell>
          <cell r="AO293">
            <v>4</v>
          </cell>
          <cell r="AP293">
            <v>4</v>
          </cell>
          <cell r="AQ293">
            <v>4</v>
          </cell>
          <cell r="AR293">
            <v>4</v>
          </cell>
          <cell r="AS293">
            <v>4</v>
          </cell>
          <cell r="AU293">
            <v>4</v>
          </cell>
          <cell r="AV293">
            <v>3</v>
          </cell>
          <cell r="AW293">
            <v>4</v>
          </cell>
          <cell r="AX293">
            <v>4</v>
          </cell>
          <cell r="AY293">
            <v>4</v>
          </cell>
          <cell r="AZ293">
            <v>4</v>
          </cell>
          <cell r="BA293">
            <v>4</v>
          </cell>
          <cell r="BB293">
            <v>4</v>
          </cell>
          <cell r="BC293" t="str">
            <v>Femenino</v>
          </cell>
          <cell r="BD293" t="str">
            <v>Soltero (a)</v>
          </cell>
          <cell r="BE293" t="str">
            <v>Después de 1995</v>
          </cell>
          <cell r="BF293" t="str">
            <v>Técnico / tecnólogo</v>
          </cell>
          <cell r="BG293" t="str">
            <v>Propia</v>
          </cell>
          <cell r="BH293" t="str">
            <v>Ninguno (a)</v>
          </cell>
          <cell r="BO293">
            <v>1</v>
          </cell>
          <cell r="BR293">
            <v>1</v>
          </cell>
          <cell r="BU293" t="str">
            <v>no</v>
          </cell>
          <cell r="BV293" t="str">
            <v>Caja de compensación</v>
          </cell>
          <cell r="BX293">
            <v>1</v>
          </cell>
          <cell r="BY293">
            <v>10</v>
          </cell>
          <cell r="BZ293">
            <v>10</v>
          </cell>
          <cell r="CA293">
            <v>8</v>
          </cell>
          <cell r="CB293">
            <v>10</v>
          </cell>
          <cell r="CC293">
            <v>10</v>
          </cell>
          <cell r="CD293">
            <v>10</v>
          </cell>
          <cell r="CF293">
            <v>1</v>
          </cell>
          <cell r="CG293">
            <v>1</v>
          </cell>
          <cell r="CH293">
            <v>1</v>
          </cell>
          <cell r="CJ293">
            <v>1</v>
          </cell>
          <cell r="CK293">
            <v>1</v>
          </cell>
          <cell r="CL293">
            <v>1</v>
          </cell>
          <cell r="CN293" t="str">
            <v>Menos de 1 año</v>
          </cell>
          <cell r="CO293" t="str">
            <v>Contratista</v>
          </cell>
          <cell r="CP293" t="str">
            <v>FUNZA</v>
          </cell>
        </row>
        <row r="294">
          <cell r="C294">
            <v>1073509682</v>
          </cell>
          <cell r="D294" t="str">
            <v>03.05.2023 13:00</v>
          </cell>
          <cell r="E294" t="str">
            <v>03.05.2023 13:08</v>
          </cell>
          <cell r="F294" t="str">
            <v>Participación completa</v>
          </cell>
          <cell r="G294">
            <v>6</v>
          </cell>
          <cell r="H294">
            <v>4</v>
          </cell>
          <cell r="I294" t="str">
            <v>Los contratos deberían ser por más tiempo y con prestaciones</v>
          </cell>
          <cell r="K294">
            <v>4</v>
          </cell>
          <cell r="L294">
            <v>4</v>
          </cell>
          <cell r="M294">
            <v>4</v>
          </cell>
          <cell r="N294">
            <v>4</v>
          </cell>
          <cell r="O294">
            <v>2</v>
          </cell>
          <cell r="P294">
            <v>2</v>
          </cell>
          <cell r="Q294">
            <v>4</v>
          </cell>
          <cell r="R294">
            <v>4</v>
          </cell>
          <cell r="T294">
            <v>3</v>
          </cell>
          <cell r="U294">
            <v>4</v>
          </cell>
          <cell r="V294">
            <v>3</v>
          </cell>
          <cell r="W294">
            <v>4</v>
          </cell>
          <cell r="X294">
            <v>4</v>
          </cell>
          <cell r="Y294">
            <v>4</v>
          </cell>
          <cell r="Z294">
            <v>3</v>
          </cell>
          <cell r="AA294">
            <v>4</v>
          </cell>
          <cell r="AC294">
            <v>2</v>
          </cell>
          <cell r="AD294">
            <v>4</v>
          </cell>
          <cell r="AE294">
            <v>2</v>
          </cell>
          <cell r="AF294">
            <v>4</v>
          </cell>
          <cell r="AG294">
            <v>4</v>
          </cell>
          <cell r="AH294">
            <v>4</v>
          </cell>
          <cell r="AI294">
            <v>4</v>
          </cell>
          <cell r="AJ294">
            <v>4</v>
          </cell>
          <cell r="AL294">
            <v>4</v>
          </cell>
          <cell r="AM294">
            <v>4</v>
          </cell>
          <cell r="AN294">
            <v>4</v>
          </cell>
          <cell r="AO294">
            <v>4</v>
          </cell>
          <cell r="AP294">
            <v>4</v>
          </cell>
          <cell r="AQ294">
            <v>4</v>
          </cell>
          <cell r="AR294">
            <v>4</v>
          </cell>
          <cell r="AS294">
            <v>4</v>
          </cell>
          <cell r="AU294">
            <v>4</v>
          </cell>
          <cell r="AV294">
            <v>4</v>
          </cell>
          <cell r="AW294">
            <v>2</v>
          </cell>
          <cell r="AX294">
            <v>4</v>
          </cell>
          <cell r="AY294">
            <v>4</v>
          </cell>
          <cell r="AZ294">
            <v>4</v>
          </cell>
          <cell r="BA294">
            <v>2</v>
          </cell>
          <cell r="BB294">
            <v>4</v>
          </cell>
          <cell r="BC294" t="str">
            <v>Femenino</v>
          </cell>
          <cell r="BD294" t="str">
            <v>Casado (a)</v>
          </cell>
          <cell r="BE294" t="str">
            <v>Entre 1982 y 1994</v>
          </cell>
          <cell r="BF294" t="str">
            <v>Profesional</v>
          </cell>
          <cell r="BG294" t="str">
            <v>Propia</v>
          </cell>
          <cell r="BH294">
            <v>2</v>
          </cell>
          <cell r="BI294" t="str">
            <v>Entre 12 y 18 años</v>
          </cell>
          <cell r="BJ294" t="str">
            <v>Entre 0 a 2 años</v>
          </cell>
          <cell r="BP294">
            <v>1</v>
          </cell>
          <cell r="BU294" t="str">
            <v>sí</v>
          </cell>
          <cell r="BV294" t="str">
            <v>Fondo de empleados</v>
          </cell>
          <cell r="BX294">
            <v>6</v>
          </cell>
          <cell r="BY294">
            <v>1</v>
          </cell>
          <cell r="BZ294">
            <v>10</v>
          </cell>
          <cell r="CA294">
            <v>10</v>
          </cell>
          <cell r="CB294">
            <v>10</v>
          </cell>
          <cell r="CC294">
            <v>4</v>
          </cell>
          <cell r="CD294">
            <v>4</v>
          </cell>
          <cell r="CF294">
            <v>2</v>
          </cell>
          <cell r="CG294">
            <v>2</v>
          </cell>
          <cell r="CH294">
            <v>2</v>
          </cell>
          <cell r="CJ294">
            <v>2</v>
          </cell>
          <cell r="CK294">
            <v>2</v>
          </cell>
          <cell r="CL294">
            <v>2</v>
          </cell>
          <cell r="CN294" t="str">
            <v>Menos de 1 año</v>
          </cell>
          <cell r="CO294" t="str">
            <v>Contratista</v>
          </cell>
          <cell r="CP294" t="str">
            <v>FUNZA</v>
          </cell>
        </row>
        <row r="295">
          <cell r="C295">
            <v>1073230805</v>
          </cell>
          <cell r="D295" t="str">
            <v>03.05.2023 13:04</v>
          </cell>
          <cell r="E295" t="str">
            <v>03.05.2023 13:34</v>
          </cell>
          <cell r="F295" t="str">
            <v>Participación completa</v>
          </cell>
          <cell r="G295">
            <v>9</v>
          </cell>
          <cell r="H295">
            <v>10</v>
          </cell>
          <cell r="I295" t="str">
            <v>No</v>
          </cell>
          <cell r="K295">
            <v>4</v>
          </cell>
          <cell r="L295">
            <v>4</v>
          </cell>
          <cell r="M295">
            <v>4</v>
          </cell>
          <cell r="N295">
            <v>4</v>
          </cell>
          <cell r="O295">
            <v>4</v>
          </cell>
          <cell r="P295">
            <v>3</v>
          </cell>
          <cell r="Q295">
            <v>3</v>
          </cell>
          <cell r="R295">
            <v>4</v>
          </cell>
          <cell r="T295">
            <v>4</v>
          </cell>
          <cell r="U295">
            <v>3</v>
          </cell>
          <cell r="V295">
            <v>4</v>
          </cell>
          <cell r="W295">
            <v>4</v>
          </cell>
          <cell r="X295">
            <v>4</v>
          </cell>
          <cell r="Y295">
            <v>4</v>
          </cell>
          <cell r="Z295">
            <v>4</v>
          </cell>
          <cell r="AA295">
            <v>3</v>
          </cell>
          <cell r="AC295">
            <v>4</v>
          </cell>
          <cell r="AD295">
            <v>4</v>
          </cell>
          <cell r="AE295">
            <v>4</v>
          </cell>
          <cell r="AF295">
            <v>4</v>
          </cell>
          <cell r="AG295">
            <v>4</v>
          </cell>
          <cell r="AH295">
            <v>4</v>
          </cell>
          <cell r="AI295">
            <v>4</v>
          </cell>
          <cell r="AJ295">
            <v>4</v>
          </cell>
          <cell r="AL295">
            <v>4</v>
          </cell>
          <cell r="AM295">
            <v>4</v>
          </cell>
          <cell r="AN295">
            <v>4</v>
          </cell>
          <cell r="AO295">
            <v>4</v>
          </cell>
          <cell r="AP295">
            <v>4</v>
          </cell>
          <cell r="AQ295">
            <v>1</v>
          </cell>
          <cell r="AR295">
            <v>4</v>
          </cell>
          <cell r="AS295">
            <v>4</v>
          </cell>
          <cell r="AU295">
            <v>4</v>
          </cell>
          <cell r="AV295">
            <v>3</v>
          </cell>
          <cell r="AW295">
            <v>4</v>
          </cell>
          <cell r="AX295">
            <v>4</v>
          </cell>
          <cell r="AY295">
            <v>4</v>
          </cell>
          <cell r="AZ295">
            <v>4</v>
          </cell>
          <cell r="BA295">
            <v>4</v>
          </cell>
          <cell r="BB295">
            <v>4</v>
          </cell>
          <cell r="BC295" t="str">
            <v>Femenino</v>
          </cell>
          <cell r="BD295" t="str">
            <v>Unión Libre</v>
          </cell>
          <cell r="BE295" t="str">
            <v>Entre 1982 y 1994</v>
          </cell>
          <cell r="BF295" t="str">
            <v>Especialización / Maestria</v>
          </cell>
          <cell r="BG295" t="str">
            <v>Arrendada</v>
          </cell>
          <cell r="BH295">
            <v>2</v>
          </cell>
          <cell r="BI295" t="str">
            <v>De 6 a 12 años</v>
          </cell>
          <cell r="BJ295" t="str">
            <v>Entre 2 y 6 años</v>
          </cell>
          <cell r="BP295">
            <v>1</v>
          </cell>
          <cell r="BU295" t="str">
            <v>sí</v>
          </cell>
          <cell r="BV295" t="str">
            <v>Bancos</v>
          </cell>
          <cell r="BX295">
            <v>10</v>
          </cell>
          <cell r="BY295">
            <v>10</v>
          </cell>
          <cell r="BZ295">
            <v>6</v>
          </cell>
          <cell r="CA295">
            <v>10</v>
          </cell>
          <cell r="CB295">
            <v>10</v>
          </cell>
          <cell r="CC295">
            <v>10</v>
          </cell>
          <cell r="CD295">
            <v>10</v>
          </cell>
          <cell r="CF295">
            <v>1</v>
          </cell>
          <cell r="CG295">
            <v>4</v>
          </cell>
          <cell r="CH295">
            <v>3</v>
          </cell>
          <cell r="CJ295">
            <v>2</v>
          </cell>
          <cell r="CK295">
            <v>4</v>
          </cell>
          <cell r="CL295">
            <v>3</v>
          </cell>
          <cell r="CN295" t="str">
            <v>Menos de 1 año</v>
          </cell>
          <cell r="CO295" t="str">
            <v>Contratista</v>
          </cell>
          <cell r="CP295" t="str">
            <v>FUNZA</v>
          </cell>
        </row>
        <row r="296">
          <cell r="C296">
            <v>1073511453</v>
          </cell>
          <cell r="D296" t="str">
            <v>03.05.2023 13:04</v>
          </cell>
          <cell r="E296" t="str">
            <v>03.05.2023 15:45</v>
          </cell>
          <cell r="F296" t="str">
            <v>Participación completa</v>
          </cell>
          <cell r="G296">
            <v>10</v>
          </cell>
          <cell r="H296">
            <v>9</v>
          </cell>
          <cell r="K296">
            <v>3</v>
          </cell>
          <cell r="L296">
            <v>3</v>
          </cell>
          <cell r="M296">
            <v>3</v>
          </cell>
          <cell r="N296">
            <v>3</v>
          </cell>
          <cell r="O296">
            <v>3</v>
          </cell>
          <cell r="P296">
            <v>3</v>
          </cell>
          <cell r="Q296">
            <v>3</v>
          </cell>
          <cell r="R296">
            <v>3</v>
          </cell>
          <cell r="T296">
            <v>3</v>
          </cell>
          <cell r="U296">
            <v>4</v>
          </cell>
          <cell r="V296">
            <v>3</v>
          </cell>
          <cell r="W296">
            <v>3</v>
          </cell>
          <cell r="X296">
            <v>3</v>
          </cell>
          <cell r="Y296">
            <v>3</v>
          </cell>
          <cell r="Z296">
            <v>3</v>
          </cell>
          <cell r="AA296">
            <v>3</v>
          </cell>
          <cell r="AC296">
            <v>3</v>
          </cell>
          <cell r="AD296">
            <v>4</v>
          </cell>
          <cell r="AE296">
            <v>3</v>
          </cell>
          <cell r="AF296">
            <v>3</v>
          </cell>
          <cell r="AG296">
            <v>3</v>
          </cell>
          <cell r="AH296">
            <v>3</v>
          </cell>
          <cell r="AI296">
            <v>3</v>
          </cell>
          <cell r="AJ296">
            <v>3</v>
          </cell>
          <cell r="AL296">
            <v>4</v>
          </cell>
          <cell r="AM296">
            <v>3</v>
          </cell>
          <cell r="AN296">
            <v>3</v>
          </cell>
          <cell r="AO296">
            <v>4</v>
          </cell>
          <cell r="AP296">
            <v>3</v>
          </cell>
          <cell r="AQ296">
            <v>4</v>
          </cell>
          <cell r="AR296">
            <v>3</v>
          </cell>
          <cell r="AS296">
            <v>4</v>
          </cell>
          <cell r="AU296">
            <v>3</v>
          </cell>
          <cell r="AV296">
            <v>4</v>
          </cell>
          <cell r="AW296">
            <v>4</v>
          </cell>
          <cell r="AX296">
            <v>3</v>
          </cell>
          <cell r="AY296">
            <v>4</v>
          </cell>
          <cell r="AZ296">
            <v>3</v>
          </cell>
          <cell r="BA296">
            <v>4</v>
          </cell>
          <cell r="BB296">
            <v>3</v>
          </cell>
          <cell r="BC296" t="str">
            <v>Femenino</v>
          </cell>
          <cell r="BD296" t="str">
            <v>Soltero (a)</v>
          </cell>
          <cell r="BE296" t="str">
            <v>Entre 1982 y 1994</v>
          </cell>
          <cell r="BF296" t="str">
            <v>Profesional</v>
          </cell>
          <cell r="BG296" t="str">
            <v>Arrendada</v>
          </cell>
          <cell r="BH296">
            <v>1</v>
          </cell>
          <cell r="BI296" t="str">
            <v>Entre 12 y 18 años</v>
          </cell>
          <cell r="BO296">
            <v>1</v>
          </cell>
          <cell r="BU296" t="str">
            <v>no</v>
          </cell>
          <cell r="BV296" t="str">
            <v>Amigos o familiares</v>
          </cell>
          <cell r="BX296">
            <v>8</v>
          </cell>
          <cell r="BY296">
            <v>10</v>
          </cell>
          <cell r="BZ296">
            <v>4</v>
          </cell>
          <cell r="CA296">
            <v>8</v>
          </cell>
          <cell r="CB296">
            <v>10</v>
          </cell>
          <cell r="CC296">
            <v>10</v>
          </cell>
          <cell r="CD296">
            <v>4</v>
          </cell>
          <cell r="CF296">
            <v>2</v>
          </cell>
          <cell r="CG296">
            <v>3</v>
          </cell>
          <cell r="CH296">
            <v>3</v>
          </cell>
          <cell r="CJ296">
            <v>3</v>
          </cell>
          <cell r="CK296">
            <v>3</v>
          </cell>
          <cell r="CL296">
            <v>3</v>
          </cell>
          <cell r="CN296" t="str">
            <v>Entre 6 y 10 años</v>
          </cell>
          <cell r="CO296" t="str">
            <v>Contratista</v>
          </cell>
          <cell r="CP296" t="str">
            <v>FUNZA</v>
          </cell>
        </row>
        <row r="297">
          <cell r="C297">
            <v>52664222</v>
          </cell>
          <cell r="D297" t="str">
            <v>03.05.2023 13:12</v>
          </cell>
          <cell r="E297" t="str">
            <v>03.05.2023 13:26</v>
          </cell>
          <cell r="F297" t="str">
            <v>Participación completa</v>
          </cell>
          <cell r="G297">
            <v>10</v>
          </cell>
          <cell r="H297">
            <v>10</v>
          </cell>
          <cell r="I297" t="str">
            <v>Ninguna</v>
          </cell>
          <cell r="K297">
            <v>4</v>
          </cell>
          <cell r="L297">
            <v>4</v>
          </cell>
          <cell r="M297">
            <v>4</v>
          </cell>
          <cell r="N297">
            <v>4</v>
          </cell>
          <cell r="O297">
            <v>1</v>
          </cell>
          <cell r="P297">
            <v>1</v>
          </cell>
          <cell r="Q297">
            <v>4</v>
          </cell>
          <cell r="R297">
            <v>4</v>
          </cell>
          <cell r="T297">
            <v>3</v>
          </cell>
          <cell r="U297">
            <v>4</v>
          </cell>
          <cell r="V297">
            <v>4</v>
          </cell>
          <cell r="W297">
            <v>3</v>
          </cell>
          <cell r="X297">
            <v>4</v>
          </cell>
          <cell r="Y297">
            <v>4</v>
          </cell>
          <cell r="Z297">
            <v>2</v>
          </cell>
          <cell r="AA297">
            <v>4</v>
          </cell>
          <cell r="AC297">
            <v>3</v>
          </cell>
          <cell r="AD297">
            <v>4</v>
          </cell>
          <cell r="AE297">
            <v>4</v>
          </cell>
          <cell r="AF297">
            <v>4</v>
          </cell>
          <cell r="AG297">
            <v>3</v>
          </cell>
          <cell r="AH297">
            <v>4</v>
          </cell>
          <cell r="AI297">
            <v>4</v>
          </cell>
          <cell r="AJ297">
            <v>4</v>
          </cell>
          <cell r="AL297">
            <v>4</v>
          </cell>
          <cell r="AM297">
            <v>3</v>
          </cell>
          <cell r="AN297">
            <v>3</v>
          </cell>
          <cell r="AO297">
            <v>3</v>
          </cell>
          <cell r="AP297">
            <v>3</v>
          </cell>
          <cell r="AQ297">
            <v>3</v>
          </cell>
          <cell r="AR297">
            <v>4</v>
          </cell>
          <cell r="AS297">
            <v>4</v>
          </cell>
          <cell r="AU297">
            <v>3</v>
          </cell>
          <cell r="AV297">
            <v>4</v>
          </cell>
          <cell r="AW297">
            <v>4</v>
          </cell>
          <cell r="AX297">
            <v>4</v>
          </cell>
          <cell r="AY297">
            <v>4</v>
          </cell>
          <cell r="AZ297">
            <v>3</v>
          </cell>
          <cell r="BA297">
            <v>3</v>
          </cell>
          <cell r="BB297">
            <v>4</v>
          </cell>
          <cell r="BC297" t="str">
            <v>Femenino</v>
          </cell>
          <cell r="BD297" t="str">
            <v>Casado (a)</v>
          </cell>
          <cell r="BE297" t="str">
            <v>Entre 1982 y 1994</v>
          </cell>
          <cell r="BF297" t="str">
            <v>Estudiante técnico / tecnólogo</v>
          </cell>
          <cell r="BG297" t="str">
            <v>Propia</v>
          </cell>
          <cell r="BH297">
            <v>3</v>
          </cell>
          <cell r="BI297" t="str">
            <v>Más de 18 años</v>
          </cell>
          <cell r="BJ297" t="str">
            <v>Más de 18 años</v>
          </cell>
          <cell r="BK297" t="str">
            <v>Entre 12 y 18 años</v>
          </cell>
          <cell r="BP297">
            <v>1</v>
          </cell>
          <cell r="BU297" t="str">
            <v>no</v>
          </cell>
          <cell r="BV297" t="str">
            <v>Bancos</v>
          </cell>
          <cell r="BX297">
            <v>10</v>
          </cell>
          <cell r="BY297">
            <v>10</v>
          </cell>
          <cell r="BZ297">
            <v>10</v>
          </cell>
          <cell r="CA297">
            <v>10</v>
          </cell>
          <cell r="CB297">
            <v>10</v>
          </cell>
          <cell r="CC297">
            <v>5</v>
          </cell>
          <cell r="CD297">
            <v>10</v>
          </cell>
          <cell r="CF297">
            <v>1</v>
          </cell>
          <cell r="CG297">
            <v>1</v>
          </cell>
          <cell r="CH297">
            <v>1</v>
          </cell>
          <cell r="CJ297">
            <v>1</v>
          </cell>
          <cell r="CK297">
            <v>1</v>
          </cell>
          <cell r="CL297">
            <v>1</v>
          </cell>
          <cell r="CN297" t="str">
            <v>Menos de 1 año</v>
          </cell>
          <cell r="CO297" t="str">
            <v>Contratista</v>
          </cell>
          <cell r="CP297" t="str">
            <v>FUNZA</v>
          </cell>
        </row>
        <row r="298">
          <cell r="C298">
            <v>1019032699</v>
          </cell>
          <cell r="D298" t="str">
            <v>03.05.2023 13:32</v>
          </cell>
          <cell r="E298" t="str">
            <v>08.05.2023 10:43</v>
          </cell>
          <cell r="F298" t="str">
            <v>Participación completa</v>
          </cell>
          <cell r="G298">
            <v>9</v>
          </cell>
          <cell r="H298">
            <v>9</v>
          </cell>
          <cell r="I298" t="str">
            <v>No</v>
          </cell>
          <cell r="K298">
            <v>3</v>
          </cell>
          <cell r="L298">
            <v>3</v>
          </cell>
          <cell r="M298">
            <v>3</v>
          </cell>
          <cell r="N298">
            <v>3</v>
          </cell>
          <cell r="O298">
            <v>3</v>
          </cell>
          <cell r="P298">
            <v>3</v>
          </cell>
          <cell r="Q298">
            <v>3</v>
          </cell>
          <cell r="R298">
            <v>3</v>
          </cell>
          <cell r="T298">
            <v>3</v>
          </cell>
          <cell r="U298">
            <v>3</v>
          </cell>
          <cell r="V298">
            <v>3</v>
          </cell>
          <cell r="W298">
            <v>3</v>
          </cell>
          <cell r="X298">
            <v>3</v>
          </cell>
          <cell r="Y298">
            <v>4</v>
          </cell>
          <cell r="Z298">
            <v>3</v>
          </cell>
          <cell r="AA298">
            <v>3</v>
          </cell>
          <cell r="AC298">
            <v>3</v>
          </cell>
          <cell r="AD298">
            <v>3</v>
          </cell>
          <cell r="AE298">
            <v>3</v>
          </cell>
          <cell r="AF298">
            <v>3</v>
          </cell>
          <cell r="AG298">
            <v>3</v>
          </cell>
          <cell r="AH298">
            <v>3</v>
          </cell>
          <cell r="AI298">
            <v>3</v>
          </cell>
          <cell r="AJ298">
            <v>3</v>
          </cell>
          <cell r="AL298">
            <v>3</v>
          </cell>
          <cell r="AM298">
            <v>3</v>
          </cell>
          <cell r="AN298">
            <v>3</v>
          </cell>
          <cell r="AO298">
            <v>3</v>
          </cell>
          <cell r="AP298">
            <v>3</v>
          </cell>
          <cell r="AQ298">
            <v>3</v>
          </cell>
          <cell r="AR298">
            <v>3</v>
          </cell>
          <cell r="AS298">
            <v>3</v>
          </cell>
          <cell r="AU298">
            <v>3</v>
          </cell>
          <cell r="AV298">
            <v>3</v>
          </cell>
          <cell r="AW298">
            <v>3</v>
          </cell>
          <cell r="AX298">
            <v>3</v>
          </cell>
          <cell r="AY298">
            <v>3</v>
          </cell>
          <cell r="AZ298">
            <v>3</v>
          </cell>
          <cell r="BA298">
            <v>3</v>
          </cell>
          <cell r="BB298">
            <v>3</v>
          </cell>
          <cell r="BC298" t="str">
            <v>Masculino</v>
          </cell>
          <cell r="BD298" t="str">
            <v>Soltero (a)</v>
          </cell>
          <cell r="BE298" t="str">
            <v>Entre 1982 y 1994</v>
          </cell>
          <cell r="BF298" t="str">
            <v>Especialización / Maestria</v>
          </cell>
          <cell r="BG298" t="str">
            <v>Arrendada</v>
          </cell>
          <cell r="BH298" t="str">
            <v>Ninguno (a)</v>
          </cell>
          <cell r="BO298">
            <v>1</v>
          </cell>
          <cell r="BU298" t="str">
            <v>sí</v>
          </cell>
          <cell r="BV298" t="str">
            <v>Fondo de empleados</v>
          </cell>
          <cell r="BX298">
            <v>1</v>
          </cell>
          <cell r="BY298">
            <v>10</v>
          </cell>
          <cell r="BZ298">
            <v>3</v>
          </cell>
          <cell r="CA298">
            <v>1</v>
          </cell>
          <cell r="CB298">
            <v>1</v>
          </cell>
          <cell r="CC298">
            <v>1</v>
          </cell>
          <cell r="CD298">
            <v>2</v>
          </cell>
          <cell r="CF298">
            <v>2</v>
          </cell>
          <cell r="CG298">
            <v>2</v>
          </cell>
          <cell r="CH298">
            <v>2</v>
          </cell>
          <cell r="CJ298">
            <v>2</v>
          </cell>
          <cell r="CK298">
            <v>2</v>
          </cell>
          <cell r="CL298">
            <v>2</v>
          </cell>
          <cell r="CN298" t="str">
            <v>Entre 1 y 5 años</v>
          </cell>
          <cell r="CO298" t="str">
            <v>Contratista</v>
          </cell>
          <cell r="CP298" t="str">
            <v>FUNZA</v>
          </cell>
        </row>
        <row r="299">
          <cell r="C299">
            <v>1070943816</v>
          </cell>
          <cell r="D299" t="str">
            <v>03.05.2023 14:16</v>
          </cell>
          <cell r="E299" t="str">
            <v>03.05.2023 14:38</v>
          </cell>
          <cell r="F299" t="str">
            <v>Participación completa</v>
          </cell>
          <cell r="G299">
            <v>8</v>
          </cell>
          <cell r="H299">
            <v>8</v>
          </cell>
          <cell r="I299" t="str">
            <v>Todo funciona por política y no por merito</v>
          </cell>
          <cell r="K299">
            <v>4</v>
          </cell>
          <cell r="L299">
            <v>4</v>
          </cell>
          <cell r="M299">
            <v>3</v>
          </cell>
          <cell r="N299">
            <v>4</v>
          </cell>
          <cell r="O299">
            <v>3</v>
          </cell>
          <cell r="P299">
            <v>3</v>
          </cell>
          <cell r="Q299">
            <v>3</v>
          </cell>
          <cell r="R299">
            <v>3</v>
          </cell>
          <cell r="T299">
            <v>3</v>
          </cell>
          <cell r="U299">
            <v>3</v>
          </cell>
          <cell r="V299">
            <v>3</v>
          </cell>
          <cell r="W299">
            <v>2</v>
          </cell>
          <cell r="X299">
            <v>2</v>
          </cell>
          <cell r="Y299">
            <v>3</v>
          </cell>
          <cell r="Z299">
            <v>3</v>
          </cell>
          <cell r="AA299">
            <v>2</v>
          </cell>
          <cell r="AC299">
            <v>2</v>
          </cell>
          <cell r="AD299">
            <v>3</v>
          </cell>
          <cell r="AE299">
            <v>3</v>
          </cell>
          <cell r="AF299">
            <v>3</v>
          </cell>
          <cell r="AG299">
            <v>3</v>
          </cell>
          <cell r="AH299">
            <v>3</v>
          </cell>
          <cell r="AI299">
            <v>3</v>
          </cell>
          <cell r="AJ299">
            <v>3</v>
          </cell>
          <cell r="AL299">
            <v>3</v>
          </cell>
          <cell r="AM299">
            <v>3</v>
          </cell>
          <cell r="AN299">
            <v>3</v>
          </cell>
          <cell r="AO299">
            <v>4</v>
          </cell>
          <cell r="AP299">
            <v>3</v>
          </cell>
          <cell r="AQ299">
            <v>4</v>
          </cell>
          <cell r="AR299">
            <v>4</v>
          </cell>
          <cell r="AS299">
            <v>4</v>
          </cell>
          <cell r="AU299">
            <v>3</v>
          </cell>
          <cell r="AV299">
            <v>3</v>
          </cell>
          <cell r="AW299">
            <v>3</v>
          </cell>
          <cell r="AX299">
            <v>3</v>
          </cell>
          <cell r="AY299">
            <v>3</v>
          </cell>
          <cell r="AZ299">
            <v>3</v>
          </cell>
          <cell r="BA299">
            <v>3</v>
          </cell>
          <cell r="BB299">
            <v>3</v>
          </cell>
          <cell r="BC299" t="str">
            <v>Femenino</v>
          </cell>
          <cell r="BD299" t="str">
            <v>Casado (a)</v>
          </cell>
          <cell r="BE299" t="str">
            <v>Entre 1982 y 1994</v>
          </cell>
          <cell r="BF299" t="str">
            <v>Profesional</v>
          </cell>
          <cell r="BG299" t="str">
            <v>Propia</v>
          </cell>
          <cell r="BH299">
            <v>1</v>
          </cell>
          <cell r="BI299" t="str">
            <v>Entre 12 y 18 años</v>
          </cell>
          <cell r="BP299">
            <v>1</v>
          </cell>
          <cell r="BU299" t="str">
            <v>no</v>
          </cell>
          <cell r="BV299" t="str">
            <v>Compañías de financiamiento</v>
          </cell>
          <cell r="BX299">
            <v>1</v>
          </cell>
          <cell r="BY299">
            <v>10</v>
          </cell>
          <cell r="BZ299">
            <v>10</v>
          </cell>
          <cell r="CA299">
            <v>10</v>
          </cell>
          <cell r="CB299">
            <v>9</v>
          </cell>
          <cell r="CC299">
            <v>7</v>
          </cell>
          <cell r="CD299">
            <v>9</v>
          </cell>
          <cell r="CF299">
            <v>1</v>
          </cell>
          <cell r="CG299">
            <v>2</v>
          </cell>
          <cell r="CH299">
            <v>1</v>
          </cell>
          <cell r="CJ299">
            <v>1</v>
          </cell>
          <cell r="CK299">
            <v>2</v>
          </cell>
          <cell r="CL299">
            <v>1</v>
          </cell>
          <cell r="CN299" t="str">
            <v>Entre 1 y 5 años</v>
          </cell>
          <cell r="CO299" t="str">
            <v>Carrera Administrativa</v>
          </cell>
          <cell r="CP299" t="str">
            <v>FACATATIVA</v>
          </cell>
        </row>
        <row r="300">
          <cell r="C300">
            <v>1030526082</v>
          </cell>
          <cell r="D300" t="str">
            <v>03.05.2023 14:24</v>
          </cell>
          <cell r="E300" t="str">
            <v>03.05.2023 14:43</v>
          </cell>
          <cell r="F300" t="str">
            <v>Participación completa</v>
          </cell>
          <cell r="G300">
            <v>8</v>
          </cell>
          <cell r="H300">
            <v>8</v>
          </cell>
          <cell r="K300">
            <v>3</v>
          </cell>
          <cell r="L300">
            <v>3</v>
          </cell>
          <cell r="M300">
            <v>3</v>
          </cell>
          <cell r="N300">
            <v>4</v>
          </cell>
          <cell r="O300">
            <v>2</v>
          </cell>
          <cell r="P300">
            <v>2</v>
          </cell>
          <cell r="Q300">
            <v>3</v>
          </cell>
          <cell r="R300">
            <v>3</v>
          </cell>
          <cell r="T300">
            <v>3</v>
          </cell>
          <cell r="U300">
            <v>3</v>
          </cell>
          <cell r="V300">
            <v>3</v>
          </cell>
          <cell r="W300">
            <v>2</v>
          </cell>
          <cell r="X300">
            <v>2</v>
          </cell>
          <cell r="Y300">
            <v>2</v>
          </cell>
          <cell r="Z300">
            <v>2</v>
          </cell>
          <cell r="AA300">
            <v>3</v>
          </cell>
          <cell r="AC300">
            <v>3</v>
          </cell>
          <cell r="AD300">
            <v>3</v>
          </cell>
          <cell r="AE300">
            <v>3</v>
          </cell>
          <cell r="AF300">
            <v>3</v>
          </cell>
          <cell r="AG300">
            <v>3</v>
          </cell>
          <cell r="AH300">
            <v>2</v>
          </cell>
          <cell r="AI300">
            <v>3</v>
          </cell>
          <cell r="AJ300">
            <v>3</v>
          </cell>
          <cell r="AL300">
            <v>3</v>
          </cell>
          <cell r="AM300">
            <v>3</v>
          </cell>
          <cell r="AN300">
            <v>3</v>
          </cell>
          <cell r="AO300">
            <v>3</v>
          </cell>
          <cell r="AP300">
            <v>3</v>
          </cell>
          <cell r="AQ300">
            <v>3</v>
          </cell>
          <cell r="AR300">
            <v>4</v>
          </cell>
          <cell r="AS300">
            <v>3</v>
          </cell>
          <cell r="AU300">
            <v>3</v>
          </cell>
          <cell r="AV300">
            <v>3</v>
          </cell>
          <cell r="AW300">
            <v>3</v>
          </cell>
          <cell r="AX300">
            <v>3</v>
          </cell>
          <cell r="AY300">
            <v>3</v>
          </cell>
          <cell r="AZ300">
            <v>3</v>
          </cell>
          <cell r="BA300">
            <v>3</v>
          </cell>
          <cell r="BB300">
            <v>3</v>
          </cell>
          <cell r="BC300" t="str">
            <v>Femenino</v>
          </cell>
          <cell r="BD300" t="str">
            <v>Casado (a)</v>
          </cell>
          <cell r="BE300" t="str">
            <v>Entre 1982 y 1994</v>
          </cell>
          <cell r="BF300" t="str">
            <v>Profesional</v>
          </cell>
          <cell r="BG300" t="str">
            <v>Propia</v>
          </cell>
          <cell r="BH300" t="str">
            <v>Ninguno (a)</v>
          </cell>
          <cell r="BP300">
            <v>1</v>
          </cell>
          <cell r="BU300" t="str">
            <v>no</v>
          </cell>
          <cell r="BV300" t="str">
            <v>Fondo de empleados</v>
          </cell>
          <cell r="BX300">
            <v>8</v>
          </cell>
          <cell r="BY300">
            <v>10</v>
          </cell>
          <cell r="BZ300">
            <v>10</v>
          </cell>
          <cell r="CA300">
            <v>10</v>
          </cell>
          <cell r="CB300">
            <v>10</v>
          </cell>
          <cell r="CC300">
            <v>8</v>
          </cell>
          <cell r="CD300">
            <v>10</v>
          </cell>
          <cell r="CF300">
            <v>2</v>
          </cell>
          <cell r="CG300">
            <v>3</v>
          </cell>
          <cell r="CH300">
            <v>3</v>
          </cell>
          <cell r="CJ300">
            <v>3</v>
          </cell>
          <cell r="CK300">
            <v>3</v>
          </cell>
          <cell r="CL300">
            <v>3</v>
          </cell>
          <cell r="CN300" t="str">
            <v>Menos de 1 año</v>
          </cell>
          <cell r="CO300" t="str">
            <v>Carrera Administrativa</v>
          </cell>
          <cell r="CP300" t="str">
            <v>BOGOTA</v>
          </cell>
        </row>
        <row r="301">
          <cell r="C301">
            <v>1016081014</v>
          </cell>
          <cell r="D301" t="str">
            <v>03.05.2023 14:50</v>
          </cell>
          <cell r="E301" t="str">
            <v>03.05.2023 14:59</v>
          </cell>
          <cell r="F301" t="str">
            <v>Participación completa</v>
          </cell>
          <cell r="G301">
            <v>7</v>
          </cell>
          <cell r="H301">
            <v>8</v>
          </cell>
          <cell r="K301">
            <v>2</v>
          </cell>
          <cell r="L301">
            <v>3</v>
          </cell>
          <cell r="M301">
            <v>3</v>
          </cell>
          <cell r="N301">
            <v>2</v>
          </cell>
          <cell r="O301">
            <v>2</v>
          </cell>
          <cell r="P301">
            <v>3</v>
          </cell>
          <cell r="Q301">
            <v>2</v>
          </cell>
          <cell r="R301">
            <v>2</v>
          </cell>
          <cell r="T301">
            <v>2</v>
          </cell>
          <cell r="U301">
            <v>2</v>
          </cell>
          <cell r="V301">
            <v>3</v>
          </cell>
          <cell r="W301">
            <v>2</v>
          </cell>
          <cell r="X301">
            <v>3</v>
          </cell>
          <cell r="Y301">
            <v>1</v>
          </cell>
          <cell r="Z301">
            <v>2</v>
          </cell>
          <cell r="AA301">
            <v>3</v>
          </cell>
          <cell r="AC301">
            <v>2</v>
          </cell>
          <cell r="AD301">
            <v>2</v>
          </cell>
          <cell r="AE301">
            <v>2</v>
          </cell>
          <cell r="AF301">
            <v>3</v>
          </cell>
          <cell r="AG301">
            <v>2</v>
          </cell>
          <cell r="AH301">
            <v>3</v>
          </cell>
          <cell r="AI301">
            <v>3</v>
          </cell>
          <cell r="AJ301">
            <v>2</v>
          </cell>
          <cell r="AL301">
            <v>3</v>
          </cell>
          <cell r="AM301">
            <v>2</v>
          </cell>
          <cell r="AN301">
            <v>1</v>
          </cell>
          <cell r="AO301">
            <v>3</v>
          </cell>
          <cell r="AP301">
            <v>2</v>
          </cell>
          <cell r="AQ301">
            <v>2</v>
          </cell>
          <cell r="AR301">
            <v>3</v>
          </cell>
          <cell r="AS301">
            <v>3</v>
          </cell>
          <cell r="AU301">
            <v>2</v>
          </cell>
          <cell r="AV301">
            <v>3</v>
          </cell>
          <cell r="AW301">
            <v>3</v>
          </cell>
          <cell r="AX301">
            <v>2</v>
          </cell>
          <cell r="AY301">
            <v>1</v>
          </cell>
          <cell r="AZ301">
            <v>1</v>
          </cell>
          <cell r="BA301">
            <v>2</v>
          </cell>
          <cell r="BB301">
            <v>3</v>
          </cell>
          <cell r="BC301" t="str">
            <v>Femenino</v>
          </cell>
          <cell r="BD301" t="str">
            <v>Casado (a)</v>
          </cell>
          <cell r="BE301" t="str">
            <v>Después de 1995</v>
          </cell>
          <cell r="BF301" t="str">
            <v>Especialización / Maestria</v>
          </cell>
          <cell r="BG301" t="str">
            <v>Arrendada</v>
          </cell>
          <cell r="BH301" t="str">
            <v>Ninguno (a)</v>
          </cell>
          <cell r="BP301">
            <v>1</v>
          </cell>
          <cell r="BU301" t="str">
            <v>no</v>
          </cell>
          <cell r="BV301" t="str">
            <v>Amigos o familiares</v>
          </cell>
          <cell r="BX301">
            <v>5</v>
          </cell>
          <cell r="BY301">
            <v>10</v>
          </cell>
          <cell r="BZ301">
            <v>10</v>
          </cell>
          <cell r="CA301">
            <v>5</v>
          </cell>
          <cell r="CB301">
            <v>10</v>
          </cell>
          <cell r="CC301">
            <v>10</v>
          </cell>
          <cell r="CD301">
            <v>7</v>
          </cell>
          <cell r="CF301">
            <v>2</v>
          </cell>
          <cell r="CG301">
            <v>2</v>
          </cell>
          <cell r="CH301">
            <v>2</v>
          </cell>
          <cell r="CJ301">
            <v>3</v>
          </cell>
          <cell r="CK301">
            <v>2</v>
          </cell>
          <cell r="CL301">
            <v>2</v>
          </cell>
          <cell r="CN301" t="str">
            <v>Entre 1 y 5 años</v>
          </cell>
          <cell r="CO301" t="str">
            <v>Contratista</v>
          </cell>
          <cell r="CP301" t="str">
            <v>MOSQUERA</v>
          </cell>
        </row>
        <row r="302">
          <cell r="C302">
            <v>35393975</v>
          </cell>
          <cell r="D302" t="str">
            <v>03.05.2023 14:52</v>
          </cell>
          <cell r="E302" t="str">
            <v>03.05.2023 15:01</v>
          </cell>
          <cell r="F302" t="str">
            <v>Participación completa</v>
          </cell>
          <cell r="G302">
            <v>7</v>
          </cell>
          <cell r="H302">
            <v>6</v>
          </cell>
          <cell r="I302" t="str">
            <v>No</v>
          </cell>
          <cell r="K302">
            <v>4</v>
          </cell>
          <cell r="L302">
            <v>4</v>
          </cell>
          <cell r="M302">
            <v>4</v>
          </cell>
          <cell r="N302">
            <v>4</v>
          </cell>
          <cell r="O302">
            <v>1</v>
          </cell>
          <cell r="P302">
            <v>2</v>
          </cell>
          <cell r="Q302">
            <v>4</v>
          </cell>
          <cell r="R302">
            <v>3</v>
          </cell>
          <cell r="T302">
            <v>3</v>
          </cell>
          <cell r="U302">
            <v>4</v>
          </cell>
          <cell r="V302">
            <v>4</v>
          </cell>
          <cell r="W302">
            <v>4</v>
          </cell>
          <cell r="X302">
            <v>4</v>
          </cell>
          <cell r="Y302">
            <v>3</v>
          </cell>
          <cell r="Z302">
            <v>2</v>
          </cell>
          <cell r="AA302">
            <v>4</v>
          </cell>
          <cell r="AC302">
            <v>3</v>
          </cell>
          <cell r="AD302">
            <v>4</v>
          </cell>
          <cell r="AE302">
            <v>4</v>
          </cell>
          <cell r="AF302">
            <v>4</v>
          </cell>
          <cell r="AG302">
            <v>4</v>
          </cell>
          <cell r="AH302">
            <v>3</v>
          </cell>
          <cell r="AI302">
            <v>3</v>
          </cell>
          <cell r="AJ302">
            <v>3</v>
          </cell>
          <cell r="AL302">
            <v>3</v>
          </cell>
          <cell r="AM302">
            <v>3</v>
          </cell>
          <cell r="AN302">
            <v>3</v>
          </cell>
          <cell r="AO302">
            <v>4</v>
          </cell>
          <cell r="AP302">
            <v>4</v>
          </cell>
          <cell r="AQ302">
            <v>3</v>
          </cell>
          <cell r="AR302">
            <v>4</v>
          </cell>
          <cell r="AS302">
            <v>4</v>
          </cell>
          <cell r="AU302">
            <v>4</v>
          </cell>
          <cell r="AV302">
            <v>3</v>
          </cell>
          <cell r="AW302">
            <v>4</v>
          </cell>
          <cell r="AX302">
            <v>4</v>
          </cell>
          <cell r="AY302">
            <v>4</v>
          </cell>
          <cell r="AZ302">
            <v>3</v>
          </cell>
          <cell r="BA302">
            <v>3</v>
          </cell>
          <cell r="BB302">
            <v>4</v>
          </cell>
          <cell r="BC302" t="str">
            <v>Femenino</v>
          </cell>
          <cell r="BD302" t="str">
            <v>Soltero (a)</v>
          </cell>
          <cell r="BE302" t="str">
            <v>Entre 1982 y 1994</v>
          </cell>
          <cell r="BF302" t="str">
            <v>Profesional</v>
          </cell>
          <cell r="BG302" t="str">
            <v>Propia</v>
          </cell>
          <cell r="BH302" t="str">
            <v>Ninguno (a)</v>
          </cell>
          <cell r="BO302">
            <v>1</v>
          </cell>
          <cell r="BU302" t="str">
            <v>no</v>
          </cell>
          <cell r="BV302" t="str">
            <v>Bancos</v>
          </cell>
          <cell r="BX302">
            <v>10</v>
          </cell>
          <cell r="BY302">
            <v>10</v>
          </cell>
          <cell r="BZ302">
            <v>10</v>
          </cell>
          <cell r="CA302">
            <v>10</v>
          </cell>
          <cell r="CB302">
            <v>10</v>
          </cell>
          <cell r="CC302">
            <v>8</v>
          </cell>
          <cell r="CD302">
            <v>10</v>
          </cell>
          <cell r="CF302">
            <v>2</v>
          </cell>
          <cell r="CG302">
            <v>2</v>
          </cell>
          <cell r="CH302">
            <v>2</v>
          </cell>
          <cell r="CJ302">
            <v>3</v>
          </cell>
          <cell r="CK302">
            <v>2</v>
          </cell>
          <cell r="CL302">
            <v>3</v>
          </cell>
          <cell r="CN302" t="str">
            <v>Entre 1 y 5 años</v>
          </cell>
          <cell r="CO302" t="str">
            <v>Contratista</v>
          </cell>
          <cell r="CP302" t="str">
            <v>FUNZA</v>
          </cell>
        </row>
        <row r="303">
          <cell r="C303">
            <v>1073250787</v>
          </cell>
          <cell r="D303" t="str">
            <v>03.05.2023 14:54</v>
          </cell>
          <cell r="E303" t="str">
            <v>10.05.2023 13:32</v>
          </cell>
          <cell r="F303" t="str">
            <v>Participación completa</v>
          </cell>
          <cell r="G303">
            <v>6</v>
          </cell>
          <cell r="H303">
            <v>5</v>
          </cell>
          <cell r="K303">
            <v>3</v>
          </cell>
          <cell r="L303">
            <v>3</v>
          </cell>
          <cell r="M303">
            <v>3</v>
          </cell>
          <cell r="N303">
            <v>4</v>
          </cell>
          <cell r="O303">
            <v>3</v>
          </cell>
          <cell r="P303">
            <v>3</v>
          </cell>
          <cell r="Q303">
            <v>4</v>
          </cell>
          <cell r="R303">
            <v>2</v>
          </cell>
          <cell r="T303">
            <v>2</v>
          </cell>
          <cell r="U303">
            <v>2</v>
          </cell>
          <cell r="V303">
            <v>4</v>
          </cell>
          <cell r="W303">
            <v>2</v>
          </cell>
          <cell r="X303">
            <v>2</v>
          </cell>
          <cell r="Y303">
            <v>1</v>
          </cell>
          <cell r="Z303">
            <v>1</v>
          </cell>
          <cell r="AA303">
            <v>3</v>
          </cell>
          <cell r="AC303">
            <v>2</v>
          </cell>
          <cell r="AD303">
            <v>3</v>
          </cell>
          <cell r="AE303">
            <v>2</v>
          </cell>
          <cell r="AF303">
            <v>2</v>
          </cell>
          <cell r="AG303">
            <v>4</v>
          </cell>
          <cell r="AH303">
            <v>4</v>
          </cell>
          <cell r="AI303">
            <v>1</v>
          </cell>
          <cell r="AJ303">
            <v>2</v>
          </cell>
          <cell r="AL303">
            <v>4</v>
          </cell>
          <cell r="AM303">
            <v>2</v>
          </cell>
          <cell r="AN303">
            <v>2</v>
          </cell>
          <cell r="AO303">
            <v>4</v>
          </cell>
          <cell r="AP303">
            <v>2</v>
          </cell>
          <cell r="AQ303">
            <v>4</v>
          </cell>
          <cell r="AR303">
            <v>4</v>
          </cell>
          <cell r="AS303">
            <v>4</v>
          </cell>
          <cell r="AU303">
            <v>4</v>
          </cell>
          <cell r="AV303">
            <v>4</v>
          </cell>
          <cell r="AW303">
            <v>4</v>
          </cell>
          <cell r="AX303">
            <v>3</v>
          </cell>
          <cell r="AY303">
            <v>1</v>
          </cell>
          <cell r="AZ303">
            <v>3</v>
          </cell>
          <cell r="BA303">
            <v>2</v>
          </cell>
          <cell r="BB303">
            <v>4</v>
          </cell>
          <cell r="BC303" t="str">
            <v>Femenino</v>
          </cell>
          <cell r="BD303" t="str">
            <v>Soltero (a)</v>
          </cell>
          <cell r="BE303" t="str">
            <v>Entre 1982 y 1994</v>
          </cell>
          <cell r="BF303" t="str">
            <v>Profesional</v>
          </cell>
          <cell r="BG303" t="str">
            <v>Arrendada</v>
          </cell>
          <cell r="BH303" t="str">
            <v>Ninguno (a)</v>
          </cell>
          <cell r="BO303">
            <v>1</v>
          </cell>
          <cell r="BU303" t="str">
            <v>sí</v>
          </cell>
          <cell r="BV303" t="str">
            <v>Amigos o familiares</v>
          </cell>
          <cell r="BX303">
            <v>10</v>
          </cell>
          <cell r="BY303">
            <v>10</v>
          </cell>
          <cell r="BZ303">
            <v>10</v>
          </cell>
          <cell r="CA303">
            <v>10</v>
          </cell>
          <cell r="CB303">
            <v>10</v>
          </cell>
          <cell r="CC303">
            <v>5</v>
          </cell>
          <cell r="CD303">
            <v>10</v>
          </cell>
          <cell r="CF303">
            <v>3</v>
          </cell>
          <cell r="CG303">
            <v>4</v>
          </cell>
          <cell r="CH303">
            <v>2</v>
          </cell>
          <cell r="CJ303">
            <v>1</v>
          </cell>
          <cell r="CK303">
            <v>1</v>
          </cell>
          <cell r="CL303">
            <v>1</v>
          </cell>
          <cell r="CN303" t="str">
            <v>Menos de 1 año</v>
          </cell>
          <cell r="CO303" t="str">
            <v>Contratista</v>
          </cell>
          <cell r="CP303" t="str">
            <v>MOSQUERA</v>
          </cell>
        </row>
        <row r="304">
          <cell r="C304">
            <v>1070957438</v>
          </cell>
          <cell r="D304" t="str">
            <v>03.05.2023 14:55</v>
          </cell>
          <cell r="E304" t="str">
            <v>03.05.2023 15:08</v>
          </cell>
          <cell r="F304" t="str">
            <v>Participación completa</v>
          </cell>
          <cell r="G304">
            <v>8</v>
          </cell>
          <cell r="H304">
            <v>9</v>
          </cell>
          <cell r="I304" t="str">
            <v>N/A</v>
          </cell>
          <cell r="K304">
            <v>3</v>
          </cell>
          <cell r="L304">
            <v>3</v>
          </cell>
          <cell r="M304">
            <v>3</v>
          </cell>
          <cell r="N304">
            <v>3</v>
          </cell>
          <cell r="O304">
            <v>2</v>
          </cell>
          <cell r="P304">
            <v>1</v>
          </cell>
          <cell r="Q304">
            <v>4</v>
          </cell>
          <cell r="R304">
            <v>3</v>
          </cell>
          <cell r="T304">
            <v>3</v>
          </cell>
          <cell r="U304">
            <v>3</v>
          </cell>
          <cell r="V304">
            <v>3</v>
          </cell>
          <cell r="W304">
            <v>2</v>
          </cell>
          <cell r="X304">
            <v>2</v>
          </cell>
          <cell r="Y304">
            <v>1</v>
          </cell>
          <cell r="Z304">
            <v>3</v>
          </cell>
          <cell r="AA304">
            <v>3</v>
          </cell>
          <cell r="AC304">
            <v>3</v>
          </cell>
          <cell r="AD304">
            <v>3</v>
          </cell>
          <cell r="AE304">
            <v>2</v>
          </cell>
          <cell r="AF304">
            <v>3</v>
          </cell>
          <cell r="AG304">
            <v>3</v>
          </cell>
          <cell r="AH304">
            <v>3</v>
          </cell>
          <cell r="AI304">
            <v>4</v>
          </cell>
          <cell r="AJ304">
            <v>3</v>
          </cell>
          <cell r="AL304">
            <v>3</v>
          </cell>
          <cell r="AM304">
            <v>4</v>
          </cell>
          <cell r="AN304">
            <v>3</v>
          </cell>
          <cell r="AO304">
            <v>3</v>
          </cell>
          <cell r="AP304">
            <v>3</v>
          </cell>
          <cell r="AQ304">
            <v>4</v>
          </cell>
          <cell r="AR304">
            <v>4</v>
          </cell>
          <cell r="AS304">
            <v>4</v>
          </cell>
          <cell r="AU304">
            <v>4</v>
          </cell>
          <cell r="AV304">
            <v>3</v>
          </cell>
          <cell r="AW304">
            <v>3</v>
          </cell>
          <cell r="AX304">
            <v>3</v>
          </cell>
          <cell r="AY304">
            <v>3</v>
          </cell>
          <cell r="AZ304">
            <v>3</v>
          </cell>
          <cell r="BA304">
            <v>3</v>
          </cell>
          <cell r="BB304">
            <v>3</v>
          </cell>
          <cell r="BC304" t="str">
            <v>Femenino</v>
          </cell>
          <cell r="BD304" t="str">
            <v>Casado (a)</v>
          </cell>
          <cell r="BE304" t="str">
            <v>Entre 1982 y 1994</v>
          </cell>
          <cell r="BF304" t="str">
            <v>Secundaria</v>
          </cell>
          <cell r="BG304" t="str">
            <v>Arrendada</v>
          </cell>
          <cell r="BH304">
            <v>2</v>
          </cell>
          <cell r="BI304" t="str">
            <v>Entre 12 y 18 años</v>
          </cell>
          <cell r="BJ304" t="str">
            <v>De 6 a 12 años</v>
          </cell>
          <cell r="BP304">
            <v>1</v>
          </cell>
          <cell r="BU304" t="str">
            <v>sí</v>
          </cell>
          <cell r="BV304" t="str">
            <v>Amigos o familiares</v>
          </cell>
          <cell r="BX304">
            <v>5</v>
          </cell>
          <cell r="BY304">
            <v>10</v>
          </cell>
          <cell r="BZ304">
            <v>10</v>
          </cell>
          <cell r="CA304">
            <v>5</v>
          </cell>
          <cell r="CB304">
            <v>10</v>
          </cell>
          <cell r="CC304">
            <v>8</v>
          </cell>
          <cell r="CD304">
            <v>8</v>
          </cell>
          <cell r="CF304">
            <v>2</v>
          </cell>
          <cell r="CG304">
            <v>2</v>
          </cell>
          <cell r="CH304">
            <v>2</v>
          </cell>
          <cell r="CJ304">
            <v>3</v>
          </cell>
          <cell r="CK304">
            <v>3</v>
          </cell>
          <cell r="CL304">
            <v>3</v>
          </cell>
          <cell r="CN304" t="str">
            <v>Menos de 1 año</v>
          </cell>
          <cell r="CO304" t="str">
            <v>Contratista</v>
          </cell>
          <cell r="CP304" t="str">
            <v>FUNZA</v>
          </cell>
        </row>
        <row r="305">
          <cell r="C305">
            <v>1016046241</v>
          </cell>
          <cell r="D305" t="str">
            <v>03.05.2023 14:56</v>
          </cell>
          <cell r="E305" t="str">
            <v>03.05.2023 15:25</v>
          </cell>
          <cell r="F305" t="str">
            <v>Participación completa</v>
          </cell>
          <cell r="G305">
            <v>6</v>
          </cell>
          <cell r="H305">
            <v>6</v>
          </cell>
          <cell r="K305">
            <v>3</v>
          </cell>
          <cell r="L305">
            <v>3</v>
          </cell>
          <cell r="M305">
            <v>3</v>
          </cell>
          <cell r="N305">
            <v>4</v>
          </cell>
          <cell r="O305">
            <v>2</v>
          </cell>
          <cell r="P305">
            <v>2</v>
          </cell>
          <cell r="Q305">
            <v>2</v>
          </cell>
          <cell r="R305">
            <v>2</v>
          </cell>
          <cell r="T305">
            <v>3</v>
          </cell>
          <cell r="U305">
            <v>2</v>
          </cell>
          <cell r="V305">
            <v>2</v>
          </cell>
          <cell r="W305">
            <v>2</v>
          </cell>
          <cell r="X305">
            <v>2</v>
          </cell>
          <cell r="Y305">
            <v>2</v>
          </cell>
          <cell r="Z305">
            <v>3</v>
          </cell>
          <cell r="AA305">
            <v>3</v>
          </cell>
          <cell r="AC305">
            <v>2</v>
          </cell>
          <cell r="AD305">
            <v>2</v>
          </cell>
          <cell r="AE305">
            <v>4</v>
          </cell>
          <cell r="AF305">
            <v>3</v>
          </cell>
          <cell r="AG305">
            <v>3</v>
          </cell>
          <cell r="AH305">
            <v>3</v>
          </cell>
          <cell r="AI305">
            <v>2</v>
          </cell>
          <cell r="AJ305">
            <v>2</v>
          </cell>
          <cell r="AL305">
            <v>3</v>
          </cell>
          <cell r="AM305">
            <v>3</v>
          </cell>
          <cell r="AN305">
            <v>3</v>
          </cell>
          <cell r="AO305">
            <v>3</v>
          </cell>
          <cell r="AP305">
            <v>4</v>
          </cell>
          <cell r="AQ305">
            <v>4</v>
          </cell>
          <cell r="AR305">
            <v>4</v>
          </cell>
          <cell r="AS305">
            <v>4</v>
          </cell>
          <cell r="AU305">
            <v>3</v>
          </cell>
          <cell r="AV305">
            <v>3</v>
          </cell>
          <cell r="AW305">
            <v>3</v>
          </cell>
          <cell r="AX305">
            <v>3</v>
          </cell>
          <cell r="AY305">
            <v>4</v>
          </cell>
          <cell r="AZ305">
            <v>3</v>
          </cell>
          <cell r="BA305">
            <v>3</v>
          </cell>
          <cell r="BB305">
            <v>3</v>
          </cell>
          <cell r="BC305" t="str">
            <v>Femenino</v>
          </cell>
          <cell r="BD305" t="str">
            <v>Unión Libre</v>
          </cell>
          <cell r="BE305" t="str">
            <v>Entre 1982 y 1994</v>
          </cell>
          <cell r="BF305" t="str">
            <v>Profesional</v>
          </cell>
          <cell r="BG305" t="str">
            <v>Propia</v>
          </cell>
          <cell r="BH305">
            <v>1</v>
          </cell>
          <cell r="BI305" t="str">
            <v>De 6 a 12 años</v>
          </cell>
          <cell r="BP305">
            <v>1</v>
          </cell>
          <cell r="BU305" t="str">
            <v>no</v>
          </cell>
          <cell r="BV305" t="str">
            <v>Bancos</v>
          </cell>
          <cell r="BX305">
            <v>1</v>
          </cell>
          <cell r="BY305">
            <v>1</v>
          </cell>
          <cell r="BZ305">
            <v>8</v>
          </cell>
          <cell r="CA305">
            <v>8</v>
          </cell>
          <cell r="CB305">
            <v>5</v>
          </cell>
          <cell r="CC305">
            <v>3</v>
          </cell>
          <cell r="CD305">
            <v>6</v>
          </cell>
          <cell r="CF305">
            <v>2</v>
          </cell>
          <cell r="CG305">
            <v>3</v>
          </cell>
          <cell r="CH305">
            <v>3</v>
          </cell>
          <cell r="CJ305">
            <v>1</v>
          </cell>
          <cell r="CK305">
            <v>4</v>
          </cell>
          <cell r="CL305">
            <v>2</v>
          </cell>
          <cell r="CN305" t="str">
            <v>Menos de 1 año</v>
          </cell>
          <cell r="CO305" t="str">
            <v>Contratista</v>
          </cell>
          <cell r="CP305" t="str">
            <v>FUNZA</v>
          </cell>
        </row>
        <row r="306">
          <cell r="C306">
            <v>1022361558</v>
          </cell>
          <cell r="D306" t="str">
            <v>03.05.2023 15:02</v>
          </cell>
          <cell r="E306" t="str">
            <v>03.05.2023 15:12</v>
          </cell>
          <cell r="F306" t="str">
            <v>Participación completa</v>
          </cell>
          <cell r="G306">
            <v>8</v>
          </cell>
          <cell r="H306">
            <v>8</v>
          </cell>
          <cell r="I306" t="str">
            <v>Ninguno</v>
          </cell>
          <cell r="K306">
            <v>3</v>
          </cell>
          <cell r="L306">
            <v>3</v>
          </cell>
          <cell r="M306">
            <v>3</v>
          </cell>
          <cell r="N306">
            <v>3</v>
          </cell>
          <cell r="O306">
            <v>2</v>
          </cell>
          <cell r="P306">
            <v>2</v>
          </cell>
          <cell r="Q306">
            <v>2</v>
          </cell>
          <cell r="R306">
            <v>2</v>
          </cell>
          <cell r="T306">
            <v>4</v>
          </cell>
          <cell r="U306">
            <v>4</v>
          </cell>
          <cell r="V306">
            <v>3</v>
          </cell>
          <cell r="W306">
            <v>3</v>
          </cell>
          <cell r="X306">
            <v>4</v>
          </cell>
          <cell r="Y306">
            <v>3</v>
          </cell>
          <cell r="Z306">
            <v>2</v>
          </cell>
          <cell r="AA306">
            <v>2</v>
          </cell>
          <cell r="AC306">
            <v>4</v>
          </cell>
          <cell r="AD306">
            <v>4</v>
          </cell>
          <cell r="AE306">
            <v>2</v>
          </cell>
          <cell r="AF306">
            <v>4</v>
          </cell>
          <cell r="AG306">
            <v>3</v>
          </cell>
          <cell r="AH306">
            <v>3</v>
          </cell>
          <cell r="AI306">
            <v>3</v>
          </cell>
          <cell r="AJ306">
            <v>4</v>
          </cell>
          <cell r="AL306">
            <v>4</v>
          </cell>
          <cell r="AM306">
            <v>3</v>
          </cell>
          <cell r="AN306">
            <v>3</v>
          </cell>
          <cell r="AO306">
            <v>3</v>
          </cell>
          <cell r="AP306">
            <v>3</v>
          </cell>
          <cell r="AQ306">
            <v>4</v>
          </cell>
          <cell r="AR306">
            <v>3</v>
          </cell>
          <cell r="AS306">
            <v>3</v>
          </cell>
          <cell r="AU306">
            <v>3</v>
          </cell>
          <cell r="AV306">
            <v>3</v>
          </cell>
          <cell r="AW306">
            <v>3</v>
          </cell>
          <cell r="AX306">
            <v>3</v>
          </cell>
          <cell r="AY306">
            <v>3</v>
          </cell>
          <cell r="AZ306">
            <v>3</v>
          </cell>
          <cell r="BA306">
            <v>3</v>
          </cell>
          <cell r="BB306">
            <v>3</v>
          </cell>
          <cell r="BC306" t="str">
            <v>Masculino</v>
          </cell>
          <cell r="BD306" t="str">
            <v>Soltero (a)</v>
          </cell>
          <cell r="BE306" t="str">
            <v>Entre 1982 y 1994</v>
          </cell>
          <cell r="BF306" t="str">
            <v>Estudiante universitario</v>
          </cell>
          <cell r="BG306" t="str">
            <v>Arrendada</v>
          </cell>
          <cell r="BH306" t="str">
            <v>Ninguno (a)</v>
          </cell>
          <cell r="BR306">
            <v>1</v>
          </cell>
          <cell r="BU306" t="str">
            <v>no</v>
          </cell>
          <cell r="BV306" t="str">
            <v>Amigos o familiares</v>
          </cell>
          <cell r="BX306">
            <v>5</v>
          </cell>
          <cell r="BY306">
            <v>10</v>
          </cell>
          <cell r="BZ306">
            <v>2</v>
          </cell>
          <cell r="CA306">
            <v>4</v>
          </cell>
          <cell r="CB306">
            <v>8</v>
          </cell>
          <cell r="CC306">
            <v>8</v>
          </cell>
          <cell r="CD306">
            <v>6</v>
          </cell>
          <cell r="CF306">
            <v>2</v>
          </cell>
          <cell r="CG306">
            <v>2</v>
          </cell>
          <cell r="CH306">
            <v>2</v>
          </cell>
          <cell r="CJ306">
            <v>2</v>
          </cell>
          <cell r="CK306">
            <v>2</v>
          </cell>
          <cell r="CL306">
            <v>2</v>
          </cell>
          <cell r="CN306" t="str">
            <v>Menos de 1 año</v>
          </cell>
          <cell r="CO306" t="str">
            <v>Contratista</v>
          </cell>
          <cell r="CP306" t="str">
            <v>MADRID</v>
          </cell>
        </row>
        <row r="307">
          <cell r="C307">
            <v>52662774</v>
          </cell>
          <cell r="D307" t="str">
            <v>03.05.2023 15:09</v>
          </cell>
          <cell r="E307" t="str">
            <v>10.05.2023 10:01</v>
          </cell>
          <cell r="F307" t="str">
            <v>Participación completa</v>
          </cell>
          <cell r="G307">
            <v>10</v>
          </cell>
          <cell r="H307">
            <v>10</v>
          </cell>
          <cell r="I307" t="str">
            <v>Ninguna</v>
          </cell>
          <cell r="K307">
            <v>4</v>
          </cell>
          <cell r="L307">
            <v>3</v>
          </cell>
          <cell r="M307">
            <v>3</v>
          </cell>
          <cell r="N307">
            <v>4</v>
          </cell>
          <cell r="O307">
            <v>3</v>
          </cell>
          <cell r="P307">
            <v>3</v>
          </cell>
          <cell r="Q307">
            <v>3</v>
          </cell>
          <cell r="R307">
            <v>3</v>
          </cell>
          <cell r="T307">
            <v>3</v>
          </cell>
          <cell r="U307">
            <v>4</v>
          </cell>
          <cell r="V307">
            <v>3</v>
          </cell>
          <cell r="W307">
            <v>4</v>
          </cell>
          <cell r="X307">
            <v>3</v>
          </cell>
          <cell r="Y307">
            <v>3</v>
          </cell>
          <cell r="Z307">
            <v>3</v>
          </cell>
          <cell r="AA307">
            <v>3</v>
          </cell>
          <cell r="AC307">
            <v>3</v>
          </cell>
          <cell r="AD307">
            <v>4</v>
          </cell>
          <cell r="AE307">
            <v>4</v>
          </cell>
          <cell r="AF307">
            <v>4</v>
          </cell>
          <cell r="AG307">
            <v>4</v>
          </cell>
          <cell r="AH307">
            <v>3</v>
          </cell>
          <cell r="AI307">
            <v>4</v>
          </cell>
          <cell r="AJ307">
            <v>4</v>
          </cell>
          <cell r="AL307">
            <v>4</v>
          </cell>
          <cell r="AM307">
            <v>4</v>
          </cell>
          <cell r="AN307">
            <v>4</v>
          </cell>
          <cell r="AO307">
            <v>3</v>
          </cell>
          <cell r="AP307">
            <v>3</v>
          </cell>
          <cell r="AQ307">
            <v>3</v>
          </cell>
          <cell r="AR307">
            <v>4</v>
          </cell>
          <cell r="AS307">
            <v>4</v>
          </cell>
          <cell r="AU307">
            <v>4</v>
          </cell>
          <cell r="AV307">
            <v>3</v>
          </cell>
          <cell r="AW307">
            <v>4</v>
          </cell>
          <cell r="AX307">
            <v>4</v>
          </cell>
          <cell r="AY307">
            <v>4</v>
          </cell>
          <cell r="AZ307">
            <v>4</v>
          </cell>
          <cell r="BA307">
            <v>4</v>
          </cell>
          <cell r="BB307">
            <v>4</v>
          </cell>
          <cell r="BC307" t="str">
            <v>Femenino</v>
          </cell>
          <cell r="BD307" t="str">
            <v>Separado (a) / Divorciado (a)</v>
          </cell>
          <cell r="BE307" t="str">
            <v>Entre 1965 y 1981</v>
          </cell>
          <cell r="BF307" t="str">
            <v>Profesional</v>
          </cell>
          <cell r="BG307" t="str">
            <v>Arrendada</v>
          </cell>
          <cell r="BH307">
            <v>2</v>
          </cell>
          <cell r="BI307" t="str">
            <v>Más de 18 años</v>
          </cell>
          <cell r="BJ307" t="str">
            <v>Entre 12 y 18 años</v>
          </cell>
          <cell r="BO307">
            <v>1</v>
          </cell>
          <cell r="BU307" t="str">
            <v>sí</v>
          </cell>
          <cell r="BV307" t="str">
            <v>Fondo de empleados</v>
          </cell>
          <cell r="BX307">
            <v>10</v>
          </cell>
          <cell r="BY307">
            <v>10</v>
          </cell>
          <cell r="BZ307">
            <v>10</v>
          </cell>
          <cell r="CA307">
            <v>10</v>
          </cell>
          <cell r="CB307">
            <v>10</v>
          </cell>
          <cell r="CC307">
            <v>10</v>
          </cell>
          <cell r="CD307">
            <v>10</v>
          </cell>
          <cell r="CF307">
            <v>3</v>
          </cell>
          <cell r="CG307">
            <v>2</v>
          </cell>
          <cell r="CH307">
            <v>2</v>
          </cell>
          <cell r="CJ307">
            <v>2</v>
          </cell>
          <cell r="CK307">
            <v>2</v>
          </cell>
          <cell r="CL307">
            <v>2</v>
          </cell>
          <cell r="CN307" t="str">
            <v>Entre 1 y 5 años</v>
          </cell>
          <cell r="CO307" t="str">
            <v>Contratista</v>
          </cell>
          <cell r="CP307" t="str">
            <v>FUNZA</v>
          </cell>
        </row>
        <row r="308">
          <cell r="C308">
            <v>1105788797</v>
          </cell>
          <cell r="D308" t="str">
            <v>03.05.2023 15:09</v>
          </cell>
          <cell r="E308" t="str">
            <v>03.05.2023 15:17</v>
          </cell>
          <cell r="F308" t="str">
            <v>Participación completa</v>
          </cell>
          <cell r="G308">
            <v>9</v>
          </cell>
          <cell r="H308">
            <v>8</v>
          </cell>
          <cell r="K308">
            <v>4</v>
          </cell>
          <cell r="L308">
            <v>3</v>
          </cell>
          <cell r="M308">
            <v>4</v>
          </cell>
          <cell r="N308">
            <v>4</v>
          </cell>
          <cell r="O308">
            <v>2</v>
          </cell>
          <cell r="P308">
            <v>2</v>
          </cell>
          <cell r="Q308">
            <v>3</v>
          </cell>
          <cell r="R308">
            <v>2</v>
          </cell>
          <cell r="T308">
            <v>3</v>
          </cell>
          <cell r="U308">
            <v>3</v>
          </cell>
          <cell r="V308">
            <v>4</v>
          </cell>
          <cell r="W308">
            <v>3</v>
          </cell>
          <cell r="X308">
            <v>3</v>
          </cell>
          <cell r="Y308">
            <v>4</v>
          </cell>
          <cell r="Z308">
            <v>3</v>
          </cell>
          <cell r="AA308">
            <v>3</v>
          </cell>
          <cell r="AC308">
            <v>3</v>
          </cell>
          <cell r="AD308">
            <v>4</v>
          </cell>
          <cell r="AE308">
            <v>2</v>
          </cell>
          <cell r="AF308">
            <v>4</v>
          </cell>
          <cell r="AG308">
            <v>3</v>
          </cell>
          <cell r="AH308">
            <v>3</v>
          </cell>
          <cell r="AI308">
            <v>3</v>
          </cell>
          <cell r="AJ308">
            <v>3</v>
          </cell>
          <cell r="AL308">
            <v>2</v>
          </cell>
          <cell r="AM308">
            <v>3</v>
          </cell>
          <cell r="AN308">
            <v>4</v>
          </cell>
          <cell r="AO308">
            <v>4</v>
          </cell>
          <cell r="AP308">
            <v>3</v>
          </cell>
          <cell r="AQ308">
            <v>2</v>
          </cell>
          <cell r="AR308">
            <v>4</v>
          </cell>
          <cell r="AS308">
            <v>4</v>
          </cell>
          <cell r="AU308">
            <v>3</v>
          </cell>
          <cell r="AV308">
            <v>3</v>
          </cell>
          <cell r="AW308">
            <v>4</v>
          </cell>
          <cell r="AX308">
            <v>4</v>
          </cell>
          <cell r="AY308">
            <v>4</v>
          </cell>
          <cell r="AZ308">
            <v>4</v>
          </cell>
          <cell r="BA308">
            <v>4</v>
          </cell>
          <cell r="BB308">
            <v>4</v>
          </cell>
          <cell r="BC308" t="str">
            <v>Femenino</v>
          </cell>
          <cell r="BD308" t="str">
            <v>Unión Libre</v>
          </cell>
          <cell r="BE308" t="str">
            <v>Entre 1982 y 1994</v>
          </cell>
          <cell r="BF308" t="str">
            <v>Técnico / tecnólogo</v>
          </cell>
          <cell r="BG308" t="str">
            <v>Propia</v>
          </cell>
          <cell r="BH308">
            <v>2</v>
          </cell>
          <cell r="BI308" t="str">
            <v>Entre 2 y 6 años</v>
          </cell>
          <cell r="BJ308" t="str">
            <v>Entre 0 a 2 años</v>
          </cell>
          <cell r="BP308">
            <v>1</v>
          </cell>
          <cell r="BU308" t="str">
            <v>sí</v>
          </cell>
          <cell r="BV308" t="str">
            <v>Fondo de empleados</v>
          </cell>
          <cell r="BX308">
            <v>8</v>
          </cell>
          <cell r="BY308">
            <v>10</v>
          </cell>
          <cell r="BZ308">
            <v>10</v>
          </cell>
          <cell r="CA308">
            <v>8</v>
          </cell>
          <cell r="CB308">
            <v>10</v>
          </cell>
          <cell r="CC308">
            <v>10</v>
          </cell>
          <cell r="CD308">
            <v>8</v>
          </cell>
          <cell r="CF308">
            <v>2</v>
          </cell>
          <cell r="CG308">
            <v>2</v>
          </cell>
          <cell r="CH308">
            <v>3</v>
          </cell>
          <cell r="CJ308">
            <v>2</v>
          </cell>
          <cell r="CK308">
            <v>2</v>
          </cell>
          <cell r="CL308">
            <v>3</v>
          </cell>
          <cell r="CN308" t="str">
            <v>Menos de 1 año</v>
          </cell>
          <cell r="CO308" t="str">
            <v>Contratista</v>
          </cell>
          <cell r="CP308" t="str">
            <v>FUNZA</v>
          </cell>
        </row>
        <row r="309">
          <cell r="C309">
            <v>52227541</v>
          </cell>
          <cell r="D309" t="str">
            <v>03.05.2023 15:22</v>
          </cell>
          <cell r="E309" t="str">
            <v>03.05.2023 15:36</v>
          </cell>
          <cell r="F309" t="str">
            <v>Participación completa</v>
          </cell>
          <cell r="G309">
            <v>8</v>
          </cell>
          <cell r="H309">
            <v>8</v>
          </cell>
          <cell r="K309">
            <v>2</v>
          </cell>
          <cell r="L309">
            <v>2</v>
          </cell>
          <cell r="M309">
            <v>2</v>
          </cell>
          <cell r="N309">
            <v>2</v>
          </cell>
          <cell r="O309">
            <v>2</v>
          </cell>
          <cell r="P309">
            <v>1</v>
          </cell>
          <cell r="Q309">
            <v>2</v>
          </cell>
          <cell r="R309">
            <v>2</v>
          </cell>
          <cell r="T309">
            <v>3</v>
          </cell>
          <cell r="U309">
            <v>1</v>
          </cell>
          <cell r="V309">
            <v>2</v>
          </cell>
          <cell r="W309">
            <v>2</v>
          </cell>
          <cell r="X309">
            <v>1</v>
          </cell>
          <cell r="Y309">
            <v>1</v>
          </cell>
          <cell r="Z309">
            <v>1</v>
          </cell>
          <cell r="AA309">
            <v>2</v>
          </cell>
          <cell r="AC309">
            <v>2</v>
          </cell>
          <cell r="AD309">
            <v>1</v>
          </cell>
          <cell r="AE309">
            <v>2</v>
          </cell>
          <cell r="AF309">
            <v>2</v>
          </cell>
          <cell r="AG309">
            <v>2</v>
          </cell>
          <cell r="AH309">
            <v>2</v>
          </cell>
          <cell r="AI309">
            <v>1</v>
          </cell>
          <cell r="AJ309">
            <v>1</v>
          </cell>
          <cell r="AL309">
            <v>2</v>
          </cell>
          <cell r="AM309">
            <v>1</v>
          </cell>
          <cell r="AN309">
            <v>1</v>
          </cell>
          <cell r="AO309">
            <v>3</v>
          </cell>
          <cell r="AP309">
            <v>1</v>
          </cell>
          <cell r="AQ309">
            <v>2</v>
          </cell>
          <cell r="AR309">
            <v>4</v>
          </cell>
          <cell r="AS309">
            <v>4</v>
          </cell>
          <cell r="AU309">
            <v>3</v>
          </cell>
          <cell r="AV309">
            <v>2</v>
          </cell>
          <cell r="AW309">
            <v>3</v>
          </cell>
          <cell r="AX309">
            <v>3</v>
          </cell>
          <cell r="AY309">
            <v>2</v>
          </cell>
          <cell r="AZ309">
            <v>3</v>
          </cell>
          <cell r="BA309">
            <v>3</v>
          </cell>
          <cell r="BB309">
            <v>3</v>
          </cell>
          <cell r="BC309" t="str">
            <v>Femenino</v>
          </cell>
          <cell r="BD309" t="str">
            <v>Casado (a)</v>
          </cell>
          <cell r="BE309" t="str">
            <v>Entre 1965 y 1981</v>
          </cell>
          <cell r="BF309" t="str">
            <v>Técnico / tecnólogo</v>
          </cell>
          <cell r="BG309" t="str">
            <v>Propia</v>
          </cell>
          <cell r="BH309">
            <v>2</v>
          </cell>
          <cell r="BI309" t="str">
            <v>Más de 18 años</v>
          </cell>
          <cell r="BJ309" t="str">
            <v>Más de 18 años</v>
          </cell>
          <cell r="BP309">
            <v>1</v>
          </cell>
          <cell r="BU309" t="str">
            <v>sí</v>
          </cell>
          <cell r="BV309" t="str">
            <v>Amigos o familiares</v>
          </cell>
          <cell r="BX309">
            <v>10</v>
          </cell>
          <cell r="BY309">
            <v>10</v>
          </cell>
          <cell r="BZ309">
            <v>10</v>
          </cell>
          <cell r="CA309">
            <v>10</v>
          </cell>
          <cell r="CB309">
            <v>10</v>
          </cell>
          <cell r="CC309">
            <v>10</v>
          </cell>
          <cell r="CD309">
            <v>10</v>
          </cell>
          <cell r="CF309">
            <v>3</v>
          </cell>
          <cell r="CG309">
            <v>3</v>
          </cell>
          <cell r="CH309">
            <v>3</v>
          </cell>
          <cell r="CJ309">
            <v>3</v>
          </cell>
          <cell r="CK309">
            <v>3</v>
          </cell>
          <cell r="CL309">
            <v>3</v>
          </cell>
          <cell r="CN309" t="str">
            <v>Entre 6 y 10 años</v>
          </cell>
          <cell r="CO309" t="str">
            <v>Contratista</v>
          </cell>
          <cell r="CP309" t="str">
            <v>MOSQUERA</v>
          </cell>
        </row>
        <row r="310">
          <cell r="C310">
            <v>37330327</v>
          </cell>
          <cell r="D310" t="str">
            <v>03.05.2023 15:39</v>
          </cell>
          <cell r="E310" t="str">
            <v>03.05.2023 15:50</v>
          </cell>
          <cell r="F310" t="str">
            <v>Participación completa</v>
          </cell>
          <cell r="G310">
            <v>8</v>
          </cell>
          <cell r="H310">
            <v>6</v>
          </cell>
          <cell r="I310" t="str">
            <v>Respecto a las condiciones de trabajo, la silla asignada es incomoda y al pasar varias horas me siento adolorida, así mismo con el teclado del computador, las teclas están muy duras y no es fácil maniobrarlo.</v>
          </cell>
          <cell r="K310">
            <v>4</v>
          </cell>
          <cell r="L310">
            <v>3</v>
          </cell>
          <cell r="M310">
            <v>3</v>
          </cell>
          <cell r="N310">
            <v>4</v>
          </cell>
          <cell r="O310">
            <v>2</v>
          </cell>
          <cell r="P310">
            <v>3</v>
          </cell>
          <cell r="Q310">
            <v>4</v>
          </cell>
          <cell r="R310">
            <v>3</v>
          </cell>
          <cell r="T310">
            <v>3</v>
          </cell>
          <cell r="U310">
            <v>3</v>
          </cell>
          <cell r="V310">
            <v>3</v>
          </cell>
          <cell r="W310">
            <v>3</v>
          </cell>
          <cell r="X310">
            <v>3</v>
          </cell>
          <cell r="Y310">
            <v>3</v>
          </cell>
          <cell r="Z310">
            <v>2</v>
          </cell>
          <cell r="AA310">
            <v>3</v>
          </cell>
          <cell r="AC310">
            <v>3</v>
          </cell>
          <cell r="AD310">
            <v>3</v>
          </cell>
          <cell r="AE310">
            <v>2</v>
          </cell>
          <cell r="AF310">
            <v>3</v>
          </cell>
          <cell r="AG310">
            <v>2</v>
          </cell>
          <cell r="AH310">
            <v>3</v>
          </cell>
          <cell r="AI310">
            <v>3</v>
          </cell>
          <cell r="AJ310">
            <v>3</v>
          </cell>
          <cell r="AL310">
            <v>3</v>
          </cell>
          <cell r="AM310">
            <v>3</v>
          </cell>
          <cell r="AN310">
            <v>3</v>
          </cell>
          <cell r="AO310">
            <v>3</v>
          </cell>
          <cell r="AP310">
            <v>3</v>
          </cell>
          <cell r="AQ310">
            <v>3</v>
          </cell>
          <cell r="AR310">
            <v>4</v>
          </cell>
          <cell r="AS310">
            <v>4</v>
          </cell>
          <cell r="AU310">
            <v>3</v>
          </cell>
          <cell r="AV310">
            <v>3</v>
          </cell>
          <cell r="AW310">
            <v>4</v>
          </cell>
          <cell r="AX310">
            <v>3</v>
          </cell>
          <cell r="AY310">
            <v>2</v>
          </cell>
          <cell r="AZ310">
            <v>3</v>
          </cell>
          <cell r="BA310">
            <v>4</v>
          </cell>
          <cell r="BB310">
            <v>3</v>
          </cell>
          <cell r="BC310" t="str">
            <v>Femenino</v>
          </cell>
          <cell r="BD310" t="str">
            <v>Separado (a) / Divorciado (a)</v>
          </cell>
          <cell r="BE310" t="str">
            <v>Entre 1965 y 1981</v>
          </cell>
          <cell r="BF310" t="str">
            <v>Especialización / Maestria</v>
          </cell>
          <cell r="BG310" t="str">
            <v>Arrendada</v>
          </cell>
          <cell r="BH310">
            <v>2</v>
          </cell>
          <cell r="BI310" t="str">
            <v>Más de 18 años</v>
          </cell>
          <cell r="BJ310" t="str">
            <v>Más de 18 años</v>
          </cell>
          <cell r="BO310">
            <v>1</v>
          </cell>
          <cell r="BU310" t="str">
            <v>sí</v>
          </cell>
          <cell r="BV310" t="str">
            <v>Bancos</v>
          </cell>
          <cell r="BX310">
            <v>2</v>
          </cell>
          <cell r="BY310">
            <v>10</v>
          </cell>
          <cell r="BZ310">
            <v>5</v>
          </cell>
          <cell r="CA310">
            <v>10</v>
          </cell>
          <cell r="CB310">
            <v>5</v>
          </cell>
          <cell r="CC310">
            <v>5</v>
          </cell>
          <cell r="CD310">
            <v>5</v>
          </cell>
          <cell r="CF310">
            <v>2</v>
          </cell>
          <cell r="CG310">
            <v>3</v>
          </cell>
          <cell r="CH310">
            <v>2</v>
          </cell>
          <cell r="CJ310">
            <v>2</v>
          </cell>
          <cell r="CK310">
            <v>2</v>
          </cell>
          <cell r="CL310">
            <v>2</v>
          </cell>
          <cell r="CN310" t="str">
            <v>Menos de 1 año</v>
          </cell>
          <cell r="CO310" t="str">
            <v>Carrera Administrativa</v>
          </cell>
          <cell r="CP310" t="str">
            <v>FUNZA</v>
          </cell>
        </row>
        <row r="311">
          <cell r="C311">
            <v>52663252</v>
          </cell>
          <cell r="D311" t="str">
            <v>03.05.2023 15:42</v>
          </cell>
          <cell r="E311" t="str">
            <v>08.05.2023 14:37</v>
          </cell>
          <cell r="F311" t="str">
            <v>Participación completa</v>
          </cell>
          <cell r="G311">
            <v>10</v>
          </cell>
          <cell r="H311">
            <v>10</v>
          </cell>
          <cell r="I311" t="str">
            <v>Se observa continuo aprendizaje, escucha permanente, se valora y trabaja en equipo para alcanzar con éxito las metas propuestas.Existe seguimiento al los procesos. Desde nuestro alcalde se observa compromiso y trabajo en pro de la comunidad bajo un clima organizacional acordé basado en la cortesía, buen trato y calidad en la atención bajo nuestro rol y servicio.</v>
          </cell>
          <cell r="K311">
            <v>4</v>
          </cell>
          <cell r="L311">
            <v>4</v>
          </cell>
          <cell r="M311">
            <v>4</v>
          </cell>
          <cell r="N311">
            <v>4</v>
          </cell>
          <cell r="O311">
            <v>3</v>
          </cell>
          <cell r="P311">
            <v>4</v>
          </cell>
          <cell r="Q311">
            <v>4</v>
          </cell>
          <cell r="R311">
            <v>4</v>
          </cell>
          <cell r="T311">
            <v>4</v>
          </cell>
          <cell r="U311">
            <v>4</v>
          </cell>
          <cell r="V311">
            <v>4</v>
          </cell>
          <cell r="W311">
            <v>4</v>
          </cell>
          <cell r="X311">
            <v>4</v>
          </cell>
          <cell r="Y311">
            <v>3</v>
          </cell>
          <cell r="Z311">
            <v>3</v>
          </cell>
          <cell r="AA311">
            <v>4</v>
          </cell>
          <cell r="AC311">
            <v>4</v>
          </cell>
          <cell r="AD311">
            <v>4</v>
          </cell>
          <cell r="AE311">
            <v>4</v>
          </cell>
          <cell r="AF311">
            <v>4</v>
          </cell>
          <cell r="AG311">
            <v>3</v>
          </cell>
          <cell r="AH311">
            <v>4</v>
          </cell>
          <cell r="AI311">
            <v>4</v>
          </cell>
          <cell r="AJ311">
            <v>4</v>
          </cell>
          <cell r="AL311">
            <v>4</v>
          </cell>
          <cell r="AM311">
            <v>3</v>
          </cell>
          <cell r="AN311">
            <v>4</v>
          </cell>
          <cell r="AO311">
            <v>4</v>
          </cell>
          <cell r="AP311">
            <v>4</v>
          </cell>
          <cell r="AQ311">
            <v>4</v>
          </cell>
          <cell r="AR311">
            <v>4</v>
          </cell>
          <cell r="AS311">
            <v>4</v>
          </cell>
          <cell r="AU311">
            <v>4</v>
          </cell>
          <cell r="AV311">
            <v>4</v>
          </cell>
          <cell r="AW311">
            <v>4</v>
          </cell>
          <cell r="AX311">
            <v>4</v>
          </cell>
          <cell r="AY311">
            <v>4</v>
          </cell>
          <cell r="AZ311">
            <v>4</v>
          </cell>
          <cell r="BA311">
            <v>4</v>
          </cell>
          <cell r="BB311">
            <v>4</v>
          </cell>
          <cell r="BC311" t="str">
            <v>Femenino</v>
          </cell>
          <cell r="BD311" t="str">
            <v>Casado (a)</v>
          </cell>
          <cell r="BE311" t="str">
            <v>Entre 1982 y 1994</v>
          </cell>
          <cell r="BF311" t="str">
            <v>Especialización / Maestria</v>
          </cell>
          <cell r="BG311" t="str">
            <v>Arrendada</v>
          </cell>
          <cell r="BH311">
            <v>2</v>
          </cell>
          <cell r="BI311" t="str">
            <v>Entre 12 y 18 años</v>
          </cell>
          <cell r="BJ311" t="str">
            <v>Entre 2 y 6 años</v>
          </cell>
          <cell r="BP311">
            <v>1</v>
          </cell>
          <cell r="BU311" t="str">
            <v>no</v>
          </cell>
          <cell r="BV311" t="str">
            <v>Bancos</v>
          </cell>
          <cell r="BX311">
            <v>3</v>
          </cell>
          <cell r="BY311">
            <v>4</v>
          </cell>
          <cell r="BZ311">
            <v>8</v>
          </cell>
          <cell r="CA311">
            <v>6</v>
          </cell>
          <cell r="CB311">
            <v>7</v>
          </cell>
          <cell r="CC311">
            <v>7</v>
          </cell>
          <cell r="CD311">
            <v>7</v>
          </cell>
          <cell r="CF311">
            <v>2</v>
          </cell>
          <cell r="CG311">
            <v>1</v>
          </cell>
          <cell r="CH311">
            <v>2</v>
          </cell>
          <cell r="CJ311">
            <v>1</v>
          </cell>
          <cell r="CK311">
            <v>1</v>
          </cell>
          <cell r="CL311">
            <v>2</v>
          </cell>
          <cell r="CN311" t="str">
            <v>Entre 1 y 5 años</v>
          </cell>
          <cell r="CO311" t="str">
            <v>Contratista</v>
          </cell>
          <cell r="CP311" t="str">
            <v>FUNZA</v>
          </cell>
        </row>
        <row r="312">
          <cell r="C312">
            <v>80655934</v>
          </cell>
          <cell r="D312" t="str">
            <v>03.05.2023 15:44</v>
          </cell>
          <cell r="E312" t="str">
            <v>03.05.2023 15:54</v>
          </cell>
          <cell r="F312" t="str">
            <v>Participación completa</v>
          </cell>
          <cell r="G312">
            <v>8</v>
          </cell>
          <cell r="H312">
            <v>8</v>
          </cell>
          <cell r="K312">
            <v>3</v>
          </cell>
          <cell r="L312">
            <v>3</v>
          </cell>
          <cell r="M312">
            <v>4</v>
          </cell>
          <cell r="N312">
            <v>4</v>
          </cell>
          <cell r="O312">
            <v>1</v>
          </cell>
          <cell r="P312">
            <v>3</v>
          </cell>
          <cell r="Q312">
            <v>3</v>
          </cell>
          <cell r="R312">
            <v>4</v>
          </cell>
          <cell r="T312">
            <v>3</v>
          </cell>
          <cell r="U312">
            <v>3</v>
          </cell>
          <cell r="V312">
            <v>3</v>
          </cell>
          <cell r="W312">
            <v>2</v>
          </cell>
          <cell r="X312">
            <v>2</v>
          </cell>
          <cell r="Y312">
            <v>4</v>
          </cell>
          <cell r="Z312">
            <v>4</v>
          </cell>
          <cell r="AA312">
            <v>3</v>
          </cell>
          <cell r="AC312">
            <v>3</v>
          </cell>
          <cell r="AD312">
            <v>4</v>
          </cell>
          <cell r="AE312">
            <v>3</v>
          </cell>
          <cell r="AF312">
            <v>3</v>
          </cell>
          <cell r="AG312">
            <v>4</v>
          </cell>
          <cell r="AH312">
            <v>4</v>
          </cell>
          <cell r="AI312">
            <v>4</v>
          </cell>
          <cell r="AJ312">
            <v>3</v>
          </cell>
          <cell r="AL312">
            <v>3</v>
          </cell>
          <cell r="AM312">
            <v>4</v>
          </cell>
          <cell r="AN312">
            <v>3</v>
          </cell>
          <cell r="AO312">
            <v>4</v>
          </cell>
          <cell r="AP312">
            <v>4</v>
          </cell>
          <cell r="AQ312">
            <v>4</v>
          </cell>
          <cell r="AR312">
            <v>4</v>
          </cell>
          <cell r="AS312">
            <v>4</v>
          </cell>
          <cell r="AU312">
            <v>2</v>
          </cell>
          <cell r="AV312">
            <v>3</v>
          </cell>
          <cell r="AW312">
            <v>4</v>
          </cell>
          <cell r="AX312">
            <v>4</v>
          </cell>
          <cell r="AY312">
            <v>4</v>
          </cell>
          <cell r="AZ312">
            <v>4</v>
          </cell>
          <cell r="BA312">
            <v>3</v>
          </cell>
          <cell r="BB312">
            <v>4</v>
          </cell>
          <cell r="BC312" t="str">
            <v>Masculino</v>
          </cell>
          <cell r="BD312" t="str">
            <v>Unión Libre</v>
          </cell>
          <cell r="BE312" t="str">
            <v>Entre 1965 y 1981</v>
          </cell>
          <cell r="BF312" t="str">
            <v>Técnico / tecnólogo</v>
          </cell>
          <cell r="BG312" t="str">
            <v>Arrendada</v>
          </cell>
          <cell r="BH312" t="str">
            <v>Ninguno (a)</v>
          </cell>
          <cell r="BP312">
            <v>1</v>
          </cell>
          <cell r="BU312" t="str">
            <v>sí</v>
          </cell>
          <cell r="BV312" t="str">
            <v>Amigos o familiares</v>
          </cell>
          <cell r="BX312">
            <v>10</v>
          </cell>
          <cell r="BY312">
            <v>10</v>
          </cell>
          <cell r="BZ312">
            <v>10</v>
          </cell>
          <cell r="CA312">
            <v>8</v>
          </cell>
          <cell r="CB312">
            <v>7</v>
          </cell>
          <cell r="CC312">
            <v>9</v>
          </cell>
          <cell r="CD312">
            <v>7</v>
          </cell>
          <cell r="CF312">
            <v>2</v>
          </cell>
          <cell r="CG312">
            <v>4</v>
          </cell>
          <cell r="CH312">
            <v>3</v>
          </cell>
          <cell r="CJ312">
            <v>4</v>
          </cell>
          <cell r="CK312">
            <v>4</v>
          </cell>
          <cell r="CL312">
            <v>3</v>
          </cell>
          <cell r="CN312" t="str">
            <v>Entre 1 y 5 años</v>
          </cell>
          <cell r="CO312" t="str">
            <v>Contratista</v>
          </cell>
          <cell r="CP312" t="str">
            <v>FUNZA</v>
          </cell>
        </row>
        <row r="313">
          <cell r="C313">
            <v>1073518693</v>
          </cell>
          <cell r="D313" t="str">
            <v>03.05.2023 15:52</v>
          </cell>
          <cell r="E313" t="str">
            <v>03.05.2023 16:05</v>
          </cell>
          <cell r="F313" t="str">
            <v>Participación completa</v>
          </cell>
          <cell r="G313">
            <v>8</v>
          </cell>
          <cell r="H313">
            <v>9</v>
          </cell>
          <cell r="K313">
            <v>3</v>
          </cell>
          <cell r="L313">
            <v>3</v>
          </cell>
          <cell r="M313">
            <v>3</v>
          </cell>
          <cell r="N313">
            <v>3</v>
          </cell>
          <cell r="O313">
            <v>2</v>
          </cell>
          <cell r="P313">
            <v>2</v>
          </cell>
          <cell r="Q313">
            <v>3</v>
          </cell>
          <cell r="R313">
            <v>3</v>
          </cell>
          <cell r="T313">
            <v>3</v>
          </cell>
          <cell r="U313">
            <v>3</v>
          </cell>
          <cell r="V313">
            <v>4</v>
          </cell>
          <cell r="W313">
            <v>2</v>
          </cell>
          <cell r="X313">
            <v>3</v>
          </cell>
          <cell r="Y313">
            <v>2</v>
          </cell>
          <cell r="Z313">
            <v>2</v>
          </cell>
          <cell r="AA313">
            <v>2</v>
          </cell>
          <cell r="AC313">
            <v>3</v>
          </cell>
          <cell r="AD313">
            <v>3</v>
          </cell>
          <cell r="AE313">
            <v>2</v>
          </cell>
          <cell r="AF313">
            <v>3</v>
          </cell>
          <cell r="AG313">
            <v>2</v>
          </cell>
          <cell r="AH313">
            <v>2</v>
          </cell>
          <cell r="AI313">
            <v>2</v>
          </cell>
          <cell r="AJ313">
            <v>2</v>
          </cell>
          <cell r="AL313">
            <v>3</v>
          </cell>
          <cell r="AM313">
            <v>2</v>
          </cell>
          <cell r="AN313">
            <v>2</v>
          </cell>
          <cell r="AO313">
            <v>3</v>
          </cell>
          <cell r="AP313">
            <v>4</v>
          </cell>
          <cell r="AQ313">
            <v>4</v>
          </cell>
          <cell r="AR313">
            <v>4</v>
          </cell>
          <cell r="AS313">
            <v>3</v>
          </cell>
          <cell r="AU313">
            <v>3</v>
          </cell>
          <cell r="AV313">
            <v>3</v>
          </cell>
          <cell r="AW313">
            <v>3</v>
          </cell>
          <cell r="AX313">
            <v>3</v>
          </cell>
          <cell r="AY313">
            <v>2</v>
          </cell>
          <cell r="AZ313">
            <v>2</v>
          </cell>
          <cell r="BA313">
            <v>3</v>
          </cell>
          <cell r="BB313">
            <v>3</v>
          </cell>
          <cell r="BC313" t="str">
            <v>Femenino</v>
          </cell>
          <cell r="BD313" t="str">
            <v>Unión Libre</v>
          </cell>
          <cell r="BE313" t="str">
            <v>Después de 1995</v>
          </cell>
          <cell r="BF313" t="str">
            <v>Profesional</v>
          </cell>
          <cell r="BG313" t="str">
            <v>Arrendada</v>
          </cell>
          <cell r="BH313" t="str">
            <v>Ninguno (a)</v>
          </cell>
          <cell r="BR313">
            <v>1</v>
          </cell>
          <cell r="BU313" t="str">
            <v>sí</v>
          </cell>
          <cell r="BV313" t="str">
            <v>Amigos o familiares</v>
          </cell>
          <cell r="BX313">
            <v>5</v>
          </cell>
          <cell r="BY313">
            <v>10</v>
          </cell>
          <cell r="BZ313">
            <v>9</v>
          </cell>
          <cell r="CA313">
            <v>9</v>
          </cell>
          <cell r="CB313">
            <v>9</v>
          </cell>
          <cell r="CC313">
            <v>9</v>
          </cell>
          <cell r="CD313">
            <v>8</v>
          </cell>
          <cell r="CF313">
            <v>1</v>
          </cell>
          <cell r="CG313">
            <v>2</v>
          </cell>
          <cell r="CH313">
            <v>2</v>
          </cell>
          <cell r="CJ313">
            <v>1</v>
          </cell>
          <cell r="CK313">
            <v>2</v>
          </cell>
          <cell r="CL313">
            <v>2</v>
          </cell>
          <cell r="CN313" t="str">
            <v>Entre 1 y 5 años</v>
          </cell>
          <cell r="CO313" t="str">
            <v>Contratista</v>
          </cell>
          <cell r="CP313" t="str">
            <v>FUNZA</v>
          </cell>
        </row>
        <row r="314">
          <cell r="C314">
            <v>80383294</v>
          </cell>
          <cell r="D314" t="str">
            <v>03.05.2023 15:53</v>
          </cell>
          <cell r="E314" t="str">
            <v>08.05.2023 11:00</v>
          </cell>
          <cell r="F314" t="str">
            <v>Participación completa</v>
          </cell>
          <cell r="G314">
            <v>1</v>
          </cell>
          <cell r="H314">
            <v>6</v>
          </cell>
          <cell r="K314">
            <v>4</v>
          </cell>
          <cell r="L314">
            <v>4</v>
          </cell>
          <cell r="M314">
            <v>4</v>
          </cell>
          <cell r="N314">
            <v>4</v>
          </cell>
          <cell r="O314">
            <v>4</v>
          </cell>
          <cell r="P314">
            <v>4</v>
          </cell>
          <cell r="Q314">
            <v>4</v>
          </cell>
          <cell r="R314">
            <v>4</v>
          </cell>
          <cell r="T314">
            <v>4</v>
          </cell>
          <cell r="U314">
            <v>4</v>
          </cell>
          <cell r="V314">
            <v>4</v>
          </cell>
          <cell r="W314">
            <v>4</v>
          </cell>
          <cell r="X314">
            <v>4</v>
          </cell>
          <cell r="Y314">
            <v>3</v>
          </cell>
          <cell r="Z314">
            <v>4</v>
          </cell>
          <cell r="AA314">
            <v>4</v>
          </cell>
          <cell r="AC314">
            <v>4</v>
          </cell>
          <cell r="AD314">
            <v>4</v>
          </cell>
          <cell r="AE314">
            <v>4</v>
          </cell>
          <cell r="AF314">
            <v>3</v>
          </cell>
          <cell r="AG314">
            <v>4</v>
          </cell>
          <cell r="AH314">
            <v>4</v>
          </cell>
          <cell r="AI314">
            <v>4</v>
          </cell>
          <cell r="AJ314">
            <v>4</v>
          </cell>
          <cell r="AL314">
            <v>4</v>
          </cell>
          <cell r="AM314">
            <v>4</v>
          </cell>
          <cell r="AN314">
            <v>4</v>
          </cell>
          <cell r="AO314">
            <v>4</v>
          </cell>
          <cell r="AP314">
            <v>4</v>
          </cell>
          <cell r="AQ314">
            <v>4</v>
          </cell>
          <cell r="AR314">
            <v>4</v>
          </cell>
          <cell r="AS314">
            <v>4</v>
          </cell>
          <cell r="AU314">
            <v>4</v>
          </cell>
          <cell r="AV314">
            <v>4</v>
          </cell>
          <cell r="AW314">
            <v>4</v>
          </cell>
          <cell r="AX314">
            <v>4</v>
          </cell>
          <cell r="AY314">
            <v>4</v>
          </cell>
          <cell r="AZ314">
            <v>4</v>
          </cell>
          <cell r="BA314">
            <v>4</v>
          </cell>
          <cell r="BB314">
            <v>4</v>
          </cell>
          <cell r="BC314" t="str">
            <v>Masculino</v>
          </cell>
          <cell r="BD314" t="str">
            <v>Soltero (a)</v>
          </cell>
          <cell r="BE314" t="str">
            <v>Entre 1965 y 1981</v>
          </cell>
          <cell r="BF314" t="str">
            <v>Secundaria</v>
          </cell>
          <cell r="BG314" t="str">
            <v>Arrendada</v>
          </cell>
          <cell r="BH314" t="str">
            <v>Ninguno (a)</v>
          </cell>
          <cell r="BO314">
            <v>1</v>
          </cell>
          <cell r="BU314" t="str">
            <v>no</v>
          </cell>
          <cell r="BV314" t="str">
            <v>Bancos</v>
          </cell>
          <cell r="BX314">
            <v>1</v>
          </cell>
          <cell r="BY314">
            <v>1</v>
          </cell>
          <cell r="BZ314">
            <v>1</v>
          </cell>
          <cell r="CA314">
            <v>1</v>
          </cell>
          <cell r="CB314">
            <v>5</v>
          </cell>
          <cell r="CC314">
            <v>10</v>
          </cell>
          <cell r="CD314">
            <v>10</v>
          </cell>
          <cell r="CF314">
            <v>1</v>
          </cell>
          <cell r="CG314">
            <v>1</v>
          </cell>
          <cell r="CH314">
            <v>2</v>
          </cell>
          <cell r="CJ314">
            <v>1</v>
          </cell>
          <cell r="CK314">
            <v>1</v>
          </cell>
          <cell r="CL314">
            <v>1</v>
          </cell>
          <cell r="CN314" t="str">
            <v>Entre 1 y 5 años</v>
          </cell>
          <cell r="CO314" t="str">
            <v>Contratista</v>
          </cell>
          <cell r="CP314" t="str">
            <v>FUNZA</v>
          </cell>
        </row>
        <row r="315">
          <cell r="C315">
            <v>1098742969</v>
          </cell>
          <cell r="D315" t="str">
            <v>03.05.2023 15:58</v>
          </cell>
          <cell r="E315" t="str">
            <v>03.05.2023 16:07</v>
          </cell>
          <cell r="F315" t="str">
            <v>Participación completa</v>
          </cell>
          <cell r="G315">
            <v>10</v>
          </cell>
          <cell r="H315">
            <v>10</v>
          </cell>
          <cell r="I315" t="str">
            <v>No</v>
          </cell>
          <cell r="K315">
            <v>4</v>
          </cell>
          <cell r="L315">
            <v>4</v>
          </cell>
          <cell r="M315">
            <v>4</v>
          </cell>
          <cell r="N315">
            <v>4</v>
          </cell>
          <cell r="O315">
            <v>1</v>
          </cell>
          <cell r="P315">
            <v>4</v>
          </cell>
          <cell r="Q315">
            <v>4</v>
          </cell>
          <cell r="R315">
            <v>4</v>
          </cell>
          <cell r="T315">
            <v>4</v>
          </cell>
          <cell r="U315">
            <v>4</v>
          </cell>
          <cell r="V315">
            <v>4</v>
          </cell>
          <cell r="W315">
            <v>4</v>
          </cell>
          <cell r="X315">
            <v>4</v>
          </cell>
          <cell r="Y315">
            <v>4</v>
          </cell>
          <cell r="Z315">
            <v>4</v>
          </cell>
          <cell r="AA315">
            <v>4</v>
          </cell>
          <cell r="AC315">
            <v>4</v>
          </cell>
          <cell r="AD315">
            <v>4</v>
          </cell>
          <cell r="AE315">
            <v>4</v>
          </cell>
          <cell r="AF315">
            <v>4</v>
          </cell>
          <cell r="AG315">
            <v>4</v>
          </cell>
          <cell r="AH315">
            <v>4</v>
          </cell>
          <cell r="AI315">
            <v>4</v>
          </cell>
          <cell r="AJ315">
            <v>4</v>
          </cell>
          <cell r="AL315">
            <v>4</v>
          </cell>
          <cell r="AM315">
            <v>4</v>
          </cell>
          <cell r="AN315">
            <v>4</v>
          </cell>
          <cell r="AO315">
            <v>4</v>
          </cell>
          <cell r="AP315">
            <v>4</v>
          </cell>
          <cell r="AQ315">
            <v>4</v>
          </cell>
          <cell r="AR315">
            <v>4</v>
          </cell>
          <cell r="AS315">
            <v>4</v>
          </cell>
          <cell r="AU315">
            <v>4</v>
          </cell>
          <cell r="AV315">
            <v>4</v>
          </cell>
          <cell r="AW315">
            <v>4</v>
          </cell>
          <cell r="AX315">
            <v>4</v>
          </cell>
          <cell r="AY315">
            <v>4</v>
          </cell>
          <cell r="AZ315">
            <v>4</v>
          </cell>
          <cell r="BA315">
            <v>4</v>
          </cell>
          <cell r="BB315">
            <v>4</v>
          </cell>
          <cell r="BC315" t="str">
            <v>Femenino</v>
          </cell>
          <cell r="BD315" t="str">
            <v>Casado (a)</v>
          </cell>
          <cell r="BE315" t="str">
            <v>Entre 1982 y 1994</v>
          </cell>
          <cell r="BF315" t="str">
            <v>Especialización / Maestria</v>
          </cell>
          <cell r="BG315" t="str">
            <v>Arrendada</v>
          </cell>
          <cell r="BH315" t="str">
            <v>Ninguno (a)</v>
          </cell>
          <cell r="BP315">
            <v>1</v>
          </cell>
          <cell r="BR315">
            <v>1</v>
          </cell>
          <cell r="BU315" t="str">
            <v>no</v>
          </cell>
          <cell r="BV315" t="str">
            <v>Amigos o familiares</v>
          </cell>
          <cell r="BX315">
            <v>1</v>
          </cell>
          <cell r="BY315">
            <v>10</v>
          </cell>
          <cell r="BZ315">
            <v>5</v>
          </cell>
          <cell r="CA315">
            <v>10</v>
          </cell>
          <cell r="CB315">
            <v>5</v>
          </cell>
          <cell r="CC315">
            <v>5</v>
          </cell>
          <cell r="CD315">
            <v>5</v>
          </cell>
          <cell r="CF315">
            <v>1</v>
          </cell>
          <cell r="CG315">
            <v>1</v>
          </cell>
          <cell r="CH315">
            <v>2</v>
          </cell>
          <cell r="CJ315">
            <v>1</v>
          </cell>
          <cell r="CK315">
            <v>1</v>
          </cell>
          <cell r="CL315">
            <v>1</v>
          </cell>
          <cell r="CN315" t="str">
            <v>Entre 1 y 5 años</v>
          </cell>
          <cell r="CO315" t="str">
            <v>Contratista</v>
          </cell>
          <cell r="CP315" t="str">
            <v>FUNZA</v>
          </cell>
        </row>
        <row r="316">
          <cell r="C316">
            <v>1073514066</v>
          </cell>
          <cell r="D316" t="str">
            <v>03.05.2023 16:06</v>
          </cell>
          <cell r="E316" t="str">
            <v>03.05.2023 16:21</v>
          </cell>
          <cell r="F316" t="str">
            <v>Participación completa</v>
          </cell>
          <cell r="G316">
            <v>10</v>
          </cell>
          <cell r="H316">
            <v>9</v>
          </cell>
          <cell r="K316">
            <v>4</v>
          </cell>
          <cell r="L316">
            <v>4</v>
          </cell>
          <cell r="M316">
            <v>4</v>
          </cell>
          <cell r="N316">
            <v>4</v>
          </cell>
          <cell r="O316">
            <v>4</v>
          </cell>
          <cell r="P316">
            <v>3</v>
          </cell>
          <cell r="Q316">
            <v>4</v>
          </cell>
          <cell r="R316">
            <v>4</v>
          </cell>
          <cell r="T316">
            <v>4</v>
          </cell>
          <cell r="U316">
            <v>4</v>
          </cell>
          <cell r="V316">
            <v>4</v>
          </cell>
          <cell r="W316">
            <v>4</v>
          </cell>
          <cell r="X316">
            <v>4</v>
          </cell>
          <cell r="Y316">
            <v>4</v>
          </cell>
          <cell r="Z316">
            <v>3</v>
          </cell>
          <cell r="AA316">
            <v>4</v>
          </cell>
          <cell r="AC316">
            <v>4</v>
          </cell>
          <cell r="AD316">
            <v>4</v>
          </cell>
          <cell r="AE316">
            <v>4</v>
          </cell>
          <cell r="AF316">
            <v>4</v>
          </cell>
          <cell r="AG316">
            <v>4</v>
          </cell>
          <cell r="AH316">
            <v>4</v>
          </cell>
          <cell r="AI316">
            <v>4</v>
          </cell>
          <cell r="AJ316">
            <v>4</v>
          </cell>
          <cell r="AL316">
            <v>4</v>
          </cell>
          <cell r="AM316">
            <v>4</v>
          </cell>
          <cell r="AN316">
            <v>4</v>
          </cell>
          <cell r="AO316">
            <v>4</v>
          </cell>
          <cell r="AP316">
            <v>4</v>
          </cell>
          <cell r="AQ316">
            <v>4</v>
          </cell>
          <cell r="AR316">
            <v>4</v>
          </cell>
          <cell r="AS316">
            <v>4</v>
          </cell>
          <cell r="AU316">
            <v>4</v>
          </cell>
          <cell r="AV316">
            <v>3</v>
          </cell>
          <cell r="AW316">
            <v>4</v>
          </cell>
          <cell r="AX316">
            <v>4</v>
          </cell>
          <cell r="AY316">
            <v>3</v>
          </cell>
          <cell r="AZ316">
            <v>3</v>
          </cell>
          <cell r="BA316">
            <v>4</v>
          </cell>
          <cell r="BB316">
            <v>4</v>
          </cell>
          <cell r="BC316" t="str">
            <v>Femenino</v>
          </cell>
          <cell r="BD316" t="str">
            <v>Soltero (a)</v>
          </cell>
          <cell r="BE316" t="str">
            <v>Entre 1982 y 1994</v>
          </cell>
          <cell r="BF316" t="str">
            <v>Profesional</v>
          </cell>
          <cell r="BG316" t="str">
            <v>Propia</v>
          </cell>
          <cell r="BH316" t="str">
            <v>Ninguno (a)</v>
          </cell>
          <cell r="BR316">
            <v>1</v>
          </cell>
          <cell r="BS316">
            <v>1</v>
          </cell>
          <cell r="BU316" t="str">
            <v>no</v>
          </cell>
          <cell r="BV316" t="str">
            <v>Bancos</v>
          </cell>
          <cell r="BX316">
            <v>8</v>
          </cell>
          <cell r="BY316">
            <v>10</v>
          </cell>
          <cell r="BZ316">
            <v>10</v>
          </cell>
          <cell r="CA316">
            <v>10</v>
          </cell>
          <cell r="CB316">
            <v>10</v>
          </cell>
          <cell r="CC316">
            <v>9</v>
          </cell>
          <cell r="CD316">
            <v>10</v>
          </cell>
          <cell r="CF316">
            <v>3</v>
          </cell>
          <cell r="CG316">
            <v>4</v>
          </cell>
          <cell r="CH316">
            <v>1</v>
          </cell>
          <cell r="CJ316">
            <v>2</v>
          </cell>
          <cell r="CK316">
            <v>4</v>
          </cell>
          <cell r="CL316">
            <v>1</v>
          </cell>
          <cell r="CN316" t="str">
            <v>Entre 1 y 5 años</v>
          </cell>
          <cell r="CO316" t="str">
            <v>Contratista</v>
          </cell>
          <cell r="CP316" t="str">
            <v>FUNZA</v>
          </cell>
        </row>
        <row r="317">
          <cell r="C317">
            <v>1073524671</v>
          </cell>
          <cell r="D317" t="str">
            <v>03.05.2023 16:19</v>
          </cell>
          <cell r="E317" t="str">
            <v>04.05.2023 17:43</v>
          </cell>
          <cell r="F317" t="str">
            <v>Participación completa</v>
          </cell>
          <cell r="G317">
            <v>6</v>
          </cell>
          <cell r="H317">
            <v>6</v>
          </cell>
          <cell r="I317" t="str">
            <v>No</v>
          </cell>
          <cell r="K317">
            <v>3</v>
          </cell>
          <cell r="L317">
            <v>3</v>
          </cell>
          <cell r="M317">
            <v>3</v>
          </cell>
          <cell r="N317">
            <v>3</v>
          </cell>
          <cell r="O317">
            <v>3</v>
          </cell>
          <cell r="P317">
            <v>3</v>
          </cell>
          <cell r="Q317">
            <v>3</v>
          </cell>
          <cell r="R317">
            <v>3</v>
          </cell>
          <cell r="T317">
            <v>3</v>
          </cell>
          <cell r="U317">
            <v>3</v>
          </cell>
          <cell r="V317">
            <v>3</v>
          </cell>
          <cell r="W317">
            <v>3</v>
          </cell>
          <cell r="X317">
            <v>3</v>
          </cell>
          <cell r="Y317">
            <v>3</v>
          </cell>
          <cell r="Z317">
            <v>3</v>
          </cell>
          <cell r="AA317">
            <v>3</v>
          </cell>
          <cell r="AC317">
            <v>3</v>
          </cell>
          <cell r="AD317">
            <v>3</v>
          </cell>
          <cell r="AE317">
            <v>3</v>
          </cell>
          <cell r="AF317">
            <v>3</v>
          </cell>
          <cell r="AG317">
            <v>3</v>
          </cell>
          <cell r="AH317">
            <v>3</v>
          </cell>
          <cell r="AI317">
            <v>3</v>
          </cell>
          <cell r="AJ317">
            <v>3</v>
          </cell>
          <cell r="AL317">
            <v>3</v>
          </cell>
          <cell r="AM317">
            <v>3</v>
          </cell>
          <cell r="AN317">
            <v>3</v>
          </cell>
          <cell r="AO317">
            <v>3</v>
          </cell>
          <cell r="AP317">
            <v>3</v>
          </cell>
          <cell r="AQ317">
            <v>3</v>
          </cell>
          <cell r="AR317">
            <v>3</v>
          </cell>
          <cell r="AS317">
            <v>3</v>
          </cell>
          <cell r="AU317">
            <v>3</v>
          </cell>
          <cell r="AV317">
            <v>3</v>
          </cell>
          <cell r="AW317">
            <v>3</v>
          </cell>
          <cell r="AX317">
            <v>3</v>
          </cell>
          <cell r="AY317">
            <v>3</v>
          </cell>
          <cell r="AZ317">
            <v>3</v>
          </cell>
          <cell r="BA317">
            <v>3</v>
          </cell>
          <cell r="BB317">
            <v>3</v>
          </cell>
          <cell r="BC317" t="str">
            <v>Femenino</v>
          </cell>
          <cell r="BD317" t="str">
            <v>Soltero (a)</v>
          </cell>
          <cell r="BE317" t="str">
            <v>Después de 1995</v>
          </cell>
          <cell r="BF317" t="str">
            <v>Profesional</v>
          </cell>
          <cell r="BG317" t="str">
            <v>Arrendada</v>
          </cell>
          <cell r="BH317" t="str">
            <v>Ninguno (a)</v>
          </cell>
          <cell r="BO317">
            <v>1</v>
          </cell>
          <cell r="BU317" t="str">
            <v>no</v>
          </cell>
          <cell r="BV317" t="str">
            <v>Caja de compensación</v>
          </cell>
          <cell r="BX317">
            <v>10</v>
          </cell>
          <cell r="BY317">
            <v>10</v>
          </cell>
          <cell r="BZ317">
            <v>10</v>
          </cell>
          <cell r="CA317">
            <v>10</v>
          </cell>
          <cell r="CB317">
            <v>10</v>
          </cell>
          <cell r="CC317">
            <v>10</v>
          </cell>
          <cell r="CD317">
            <v>10</v>
          </cell>
          <cell r="CF317">
            <v>1</v>
          </cell>
          <cell r="CG317">
            <v>4</v>
          </cell>
          <cell r="CH317">
            <v>4</v>
          </cell>
          <cell r="CJ317">
            <v>2</v>
          </cell>
          <cell r="CK317">
            <v>4</v>
          </cell>
          <cell r="CL317">
            <v>4</v>
          </cell>
          <cell r="CN317" t="str">
            <v>Menos de 1 año</v>
          </cell>
          <cell r="CO317" t="str">
            <v>Contratista</v>
          </cell>
          <cell r="CP317" t="str">
            <v>FUNZA</v>
          </cell>
        </row>
        <row r="318">
          <cell r="C318">
            <v>39772627</v>
          </cell>
          <cell r="D318" t="str">
            <v>03.05.2023 16:21</v>
          </cell>
          <cell r="E318" t="str">
            <v>03.05.2023 16:34</v>
          </cell>
          <cell r="F318" t="str">
            <v>Participación completa</v>
          </cell>
          <cell r="G318">
            <v>10</v>
          </cell>
          <cell r="H318">
            <v>10</v>
          </cell>
          <cell r="I318" t="str">
            <v>Es evidente la gestión adelantada por la administración municipal hacia el desarrollo del territorio y nosotros como talento humano al servicio de la entidad, hacemos parte integral de dicho desarrollo desde cada uno de nuestros campos de acción.</v>
          </cell>
          <cell r="K318">
            <v>4</v>
          </cell>
          <cell r="L318">
            <v>4</v>
          </cell>
          <cell r="M318">
            <v>4</v>
          </cell>
          <cell r="N318">
            <v>4</v>
          </cell>
          <cell r="O318">
            <v>4</v>
          </cell>
          <cell r="P318">
            <v>4</v>
          </cell>
          <cell r="Q318">
            <v>4</v>
          </cell>
          <cell r="R318">
            <v>4</v>
          </cell>
          <cell r="T318">
            <v>4</v>
          </cell>
          <cell r="U318">
            <v>4</v>
          </cell>
          <cell r="V318">
            <v>4</v>
          </cell>
          <cell r="W318">
            <v>3</v>
          </cell>
          <cell r="X318">
            <v>2</v>
          </cell>
          <cell r="Y318">
            <v>2</v>
          </cell>
          <cell r="Z318">
            <v>2</v>
          </cell>
          <cell r="AA318">
            <v>3</v>
          </cell>
          <cell r="AC318">
            <v>3</v>
          </cell>
          <cell r="AD318">
            <v>3</v>
          </cell>
          <cell r="AE318">
            <v>4</v>
          </cell>
          <cell r="AF318">
            <v>3</v>
          </cell>
          <cell r="AG318">
            <v>4</v>
          </cell>
          <cell r="AH318">
            <v>3</v>
          </cell>
          <cell r="AI318">
            <v>3</v>
          </cell>
          <cell r="AJ318">
            <v>2</v>
          </cell>
          <cell r="AL318">
            <v>4</v>
          </cell>
          <cell r="AM318">
            <v>3</v>
          </cell>
          <cell r="AN318">
            <v>4</v>
          </cell>
          <cell r="AO318">
            <v>4</v>
          </cell>
          <cell r="AP318">
            <v>4</v>
          </cell>
          <cell r="AQ318">
            <v>4</v>
          </cell>
          <cell r="AR318">
            <v>4</v>
          </cell>
          <cell r="AS318">
            <v>4</v>
          </cell>
          <cell r="AU318">
            <v>4</v>
          </cell>
          <cell r="AV318">
            <v>3</v>
          </cell>
          <cell r="AW318">
            <v>4</v>
          </cell>
          <cell r="AX318">
            <v>4</v>
          </cell>
          <cell r="AY318">
            <v>4</v>
          </cell>
          <cell r="AZ318">
            <v>3</v>
          </cell>
          <cell r="BA318">
            <v>4</v>
          </cell>
          <cell r="BB318">
            <v>4</v>
          </cell>
          <cell r="BC318" t="str">
            <v>Femenino</v>
          </cell>
          <cell r="BD318" t="str">
            <v>Casado (a)</v>
          </cell>
          <cell r="BE318" t="str">
            <v>Entre 1965 y 1981</v>
          </cell>
          <cell r="BF318" t="str">
            <v>Especialización / Maestria</v>
          </cell>
          <cell r="BG318" t="str">
            <v>Propia</v>
          </cell>
          <cell r="BH318">
            <v>2</v>
          </cell>
          <cell r="BI318" t="str">
            <v>Entre 12 y 18 años</v>
          </cell>
          <cell r="BJ318" t="str">
            <v>De 6 a 12 años</v>
          </cell>
          <cell r="BO318">
            <v>1</v>
          </cell>
          <cell r="BP318">
            <v>1</v>
          </cell>
          <cell r="BU318" t="str">
            <v>no</v>
          </cell>
          <cell r="BV318" t="str">
            <v>Bancos</v>
          </cell>
          <cell r="BX318">
            <v>10</v>
          </cell>
          <cell r="BY318">
            <v>10</v>
          </cell>
          <cell r="BZ318">
            <v>1</v>
          </cell>
          <cell r="CA318">
            <v>10</v>
          </cell>
          <cell r="CB318">
            <v>10</v>
          </cell>
          <cell r="CC318">
            <v>1</v>
          </cell>
          <cell r="CD318">
            <v>1</v>
          </cell>
          <cell r="CF318">
            <v>1</v>
          </cell>
          <cell r="CG318">
            <v>1</v>
          </cell>
          <cell r="CH318">
            <v>2</v>
          </cell>
          <cell r="CJ318">
            <v>4</v>
          </cell>
          <cell r="CK318">
            <v>3</v>
          </cell>
          <cell r="CL318">
            <v>3</v>
          </cell>
          <cell r="CN318" t="str">
            <v>Entre 1 y 5 años</v>
          </cell>
          <cell r="CO318" t="str">
            <v>Contratista</v>
          </cell>
          <cell r="CP318" t="str">
            <v>MADRID</v>
          </cell>
        </row>
        <row r="319">
          <cell r="C319">
            <v>35394399</v>
          </cell>
          <cell r="D319" t="str">
            <v>03.05.2023 16:45</v>
          </cell>
          <cell r="E319" t="str">
            <v>03.05.2023 19:12</v>
          </cell>
          <cell r="F319" t="str">
            <v>Participación completa</v>
          </cell>
          <cell r="G319">
            <v>10</v>
          </cell>
          <cell r="H319">
            <v>8</v>
          </cell>
          <cell r="I319" t="str">
            <v>NINGUNO</v>
          </cell>
          <cell r="K319">
            <v>4</v>
          </cell>
          <cell r="L319">
            <v>4</v>
          </cell>
          <cell r="M319">
            <v>4</v>
          </cell>
          <cell r="N319">
            <v>4</v>
          </cell>
          <cell r="O319">
            <v>3</v>
          </cell>
          <cell r="P319">
            <v>3</v>
          </cell>
          <cell r="Q319">
            <v>3</v>
          </cell>
          <cell r="R319">
            <v>3</v>
          </cell>
          <cell r="T319">
            <v>3</v>
          </cell>
          <cell r="U319">
            <v>3</v>
          </cell>
          <cell r="V319">
            <v>3</v>
          </cell>
          <cell r="W319">
            <v>4</v>
          </cell>
          <cell r="X319">
            <v>4</v>
          </cell>
          <cell r="Y319">
            <v>3</v>
          </cell>
          <cell r="Z319">
            <v>3</v>
          </cell>
          <cell r="AA319">
            <v>3</v>
          </cell>
          <cell r="AC319">
            <v>3</v>
          </cell>
          <cell r="AD319">
            <v>3</v>
          </cell>
          <cell r="AE319">
            <v>3</v>
          </cell>
          <cell r="AF319">
            <v>3</v>
          </cell>
          <cell r="AG319">
            <v>3</v>
          </cell>
          <cell r="AH319">
            <v>3</v>
          </cell>
          <cell r="AI319">
            <v>3</v>
          </cell>
          <cell r="AJ319">
            <v>3</v>
          </cell>
          <cell r="AL319">
            <v>3</v>
          </cell>
          <cell r="AM319">
            <v>3</v>
          </cell>
          <cell r="AN319">
            <v>3</v>
          </cell>
          <cell r="AO319">
            <v>4</v>
          </cell>
          <cell r="AP319">
            <v>4</v>
          </cell>
          <cell r="AQ319">
            <v>1</v>
          </cell>
          <cell r="AR319">
            <v>4</v>
          </cell>
          <cell r="AS319">
            <v>4</v>
          </cell>
          <cell r="AU319">
            <v>4</v>
          </cell>
          <cell r="AV319">
            <v>3</v>
          </cell>
          <cell r="AW319">
            <v>4</v>
          </cell>
          <cell r="AX319">
            <v>4</v>
          </cell>
          <cell r="AY319">
            <v>4</v>
          </cell>
          <cell r="AZ319">
            <v>4</v>
          </cell>
          <cell r="BA319">
            <v>4</v>
          </cell>
          <cell r="BB319">
            <v>4</v>
          </cell>
          <cell r="BC319" t="str">
            <v>Femenino</v>
          </cell>
          <cell r="BD319" t="str">
            <v>Unión Libre</v>
          </cell>
          <cell r="BE319" t="str">
            <v>Entre 1982 y 1994</v>
          </cell>
          <cell r="BF319" t="str">
            <v>Especialización / Maestria</v>
          </cell>
          <cell r="BG319" t="str">
            <v>Arrendada</v>
          </cell>
          <cell r="BH319">
            <v>1</v>
          </cell>
          <cell r="BI319" t="str">
            <v>De 6 a 12 años</v>
          </cell>
          <cell r="BP319">
            <v>1</v>
          </cell>
          <cell r="BU319" t="str">
            <v>no</v>
          </cell>
          <cell r="BV319" t="str">
            <v>Fondo de empleados</v>
          </cell>
          <cell r="BX319">
            <v>8</v>
          </cell>
          <cell r="BY319">
            <v>8</v>
          </cell>
          <cell r="BZ319">
            <v>8</v>
          </cell>
          <cell r="CA319">
            <v>10</v>
          </cell>
          <cell r="CB319">
            <v>10</v>
          </cell>
          <cell r="CC319">
            <v>10</v>
          </cell>
          <cell r="CD319">
            <v>10</v>
          </cell>
          <cell r="CF319">
            <v>1</v>
          </cell>
          <cell r="CG319">
            <v>2</v>
          </cell>
          <cell r="CH319">
            <v>2</v>
          </cell>
          <cell r="CJ319">
            <v>1</v>
          </cell>
          <cell r="CK319">
            <v>2</v>
          </cell>
          <cell r="CL319">
            <v>2</v>
          </cell>
          <cell r="CN319" t="str">
            <v>Entre 6 y 10 años</v>
          </cell>
          <cell r="CO319" t="str">
            <v>Contratista</v>
          </cell>
          <cell r="CP319" t="str">
            <v>MOSQUERA</v>
          </cell>
        </row>
        <row r="320">
          <cell r="C320">
            <v>80382807</v>
          </cell>
          <cell r="D320" t="str">
            <v>03.05.2023 17:03</v>
          </cell>
          <cell r="E320" t="str">
            <v>03.05.2023 17:22</v>
          </cell>
          <cell r="F320" t="str">
            <v>Participación completa</v>
          </cell>
          <cell r="G320">
            <v>10</v>
          </cell>
          <cell r="H320">
            <v>9</v>
          </cell>
          <cell r="I320" t="str">
            <v>N/A</v>
          </cell>
          <cell r="K320">
            <v>4</v>
          </cell>
          <cell r="L320">
            <v>4</v>
          </cell>
          <cell r="M320">
            <v>4</v>
          </cell>
          <cell r="N320">
            <v>4</v>
          </cell>
          <cell r="O320">
            <v>2</v>
          </cell>
          <cell r="P320">
            <v>2</v>
          </cell>
          <cell r="Q320">
            <v>3</v>
          </cell>
          <cell r="R320">
            <v>3</v>
          </cell>
          <cell r="T320">
            <v>4</v>
          </cell>
          <cell r="U320">
            <v>4</v>
          </cell>
          <cell r="V320">
            <v>4</v>
          </cell>
          <cell r="W320">
            <v>3</v>
          </cell>
          <cell r="X320">
            <v>4</v>
          </cell>
          <cell r="Y320">
            <v>1</v>
          </cell>
          <cell r="Z320">
            <v>3</v>
          </cell>
          <cell r="AA320">
            <v>3</v>
          </cell>
          <cell r="AC320">
            <v>3</v>
          </cell>
          <cell r="AD320">
            <v>4</v>
          </cell>
          <cell r="AE320">
            <v>3</v>
          </cell>
          <cell r="AF320">
            <v>4</v>
          </cell>
          <cell r="AG320">
            <v>3</v>
          </cell>
          <cell r="AH320">
            <v>3</v>
          </cell>
          <cell r="AI320">
            <v>4</v>
          </cell>
          <cell r="AJ320">
            <v>3</v>
          </cell>
          <cell r="AL320">
            <v>4</v>
          </cell>
          <cell r="AM320">
            <v>3</v>
          </cell>
          <cell r="AN320">
            <v>3</v>
          </cell>
          <cell r="AO320">
            <v>3</v>
          </cell>
          <cell r="AP320">
            <v>4</v>
          </cell>
          <cell r="AQ320">
            <v>4</v>
          </cell>
          <cell r="AR320">
            <v>4</v>
          </cell>
          <cell r="AS320">
            <v>4</v>
          </cell>
          <cell r="AU320">
            <v>4</v>
          </cell>
          <cell r="AV320">
            <v>4</v>
          </cell>
          <cell r="AW320">
            <v>4</v>
          </cell>
          <cell r="AX320">
            <v>3</v>
          </cell>
          <cell r="AY320">
            <v>4</v>
          </cell>
          <cell r="AZ320">
            <v>4</v>
          </cell>
          <cell r="BA320">
            <v>4</v>
          </cell>
          <cell r="BB320">
            <v>4</v>
          </cell>
          <cell r="BC320" t="str">
            <v>Masculino</v>
          </cell>
          <cell r="BD320" t="str">
            <v>Casado (a)</v>
          </cell>
          <cell r="BE320" t="str">
            <v>Antes de 1964</v>
          </cell>
          <cell r="BF320" t="str">
            <v>Profesional</v>
          </cell>
          <cell r="BG320" t="str">
            <v>Propia</v>
          </cell>
          <cell r="BH320">
            <v>2</v>
          </cell>
          <cell r="BI320" t="str">
            <v>Más de 18 años</v>
          </cell>
          <cell r="BJ320" t="str">
            <v>Más de 18 años</v>
          </cell>
          <cell r="BP320">
            <v>1</v>
          </cell>
          <cell r="BU320" t="str">
            <v>no</v>
          </cell>
          <cell r="BV320" t="str">
            <v>Bancos</v>
          </cell>
          <cell r="BX320">
            <v>8</v>
          </cell>
          <cell r="BY320">
            <v>9</v>
          </cell>
          <cell r="BZ320">
            <v>9</v>
          </cell>
          <cell r="CA320">
            <v>9</v>
          </cell>
          <cell r="CB320">
            <v>9</v>
          </cell>
          <cell r="CC320">
            <v>8</v>
          </cell>
          <cell r="CD320">
            <v>10</v>
          </cell>
          <cell r="CF320">
            <v>2</v>
          </cell>
          <cell r="CG320">
            <v>3</v>
          </cell>
          <cell r="CH320">
            <v>1</v>
          </cell>
          <cell r="CJ320">
            <v>2</v>
          </cell>
          <cell r="CK320">
            <v>3</v>
          </cell>
          <cell r="CL320">
            <v>1</v>
          </cell>
          <cell r="CN320" t="str">
            <v>Entre 1 y 5 años</v>
          </cell>
          <cell r="CO320" t="str">
            <v>Contratista</v>
          </cell>
          <cell r="CP320" t="str">
            <v>MOSQUERA</v>
          </cell>
        </row>
        <row r="321">
          <cell r="C321">
            <v>52695327</v>
          </cell>
          <cell r="D321" t="str">
            <v>03.05.2023 17:04</v>
          </cell>
          <cell r="E321" t="str">
            <v>03.05.2023 17:15</v>
          </cell>
          <cell r="F321" t="str">
            <v>Participación completa</v>
          </cell>
          <cell r="G321">
            <v>10</v>
          </cell>
          <cell r="H321">
            <v>10</v>
          </cell>
          <cell r="K321">
            <v>4</v>
          </cell>
          <cell r="L321">
            <v>4</v>
          </cell>
          <cell r="M321">
            <v>4</v>
          </cell>
          <cell r="N321">
            <v>4</v>
          </cell>
          <cell r="O321">
            <v>3</v>
          </cell>
          <cell r="P321">
            <v>3</v>
          </cell>
          <cell r="Q321">
            <v>4</v>
          </cell>
          <cell r="R321">
            <v>4</v>
          </cell>
          <cell r="T321">
            <v>4</v>
          </cell>
          <cell r="U321">
            <v>4</v>
          </cell>
          <cell r="V321">
            <v>4</v>
          </cell>
          <cell r="W321">
            <v>4</v>
          </cell>
          <cell r="X321">
            <v>4</v>
          </cell>
          <cell r="Y321">
            <v>3</v>
          </cell>
          <cell r="Z321">
            <v>3</v>
          </cell>
          <cell r="AA321">
            <v>3</v>
          </cell>
          <cell r="AC321">
            <v>3</v>
          </cell>
          <cell r="AD321">
            <v>4</v>
          </cell>
          <cell r="AE321">
            <v>3</v>
          </cell>
          <cell r="AF321">
            <v>4</v>
          </cell>
          <cell r="AG321">
            <v>3</v>
          </cell>
          <cell r="AH321">
            <v>4</v>
          </cell>
          <cell r="AI321">
            <v>4</v>
          </cell>
          <cell r="AJ321">
            <v>4</v>
          </cell>
          <cell r="AL321">
            <v>4</v>
          </cell>
          <cell r="AM321">
            <v>3</v>
          </cell>
          <cell r="AN321">
            <v>3</v>
          </cell>
          <cell r="AO321">
            <v>3</v>
          </cell>
          <cell r="AP321">
            <v>3</v>
          </cell>
          <cell r="AQ321">
            <v>3</v>
          </cell>
          <cell r="AR321">
            <v>4</v>
          </cell>
          <cell r="AS321">
            <v>4</v>
          </cell>
          <cell r="AU321">
            <v>4</v>
          </cell>
          <cell r="AV321">
            <v>4</v>
          </cell>
          <cell r="AW321">
            <v>4</v>
          </cell>
          <cell r="AX321">
            <v>4</v>
          </cell>
          <cell r="AY321">
            <v>4</v>
          </cell>
          <cell r="AZ321">
            <v>4</v>
          </cell>
          <cell r="BA321">
            <v>4</v>
          </cell>
          <cell r="BB321">
            <v>3</v>
          </cell>
          <cell r="BC321" t="str">
            <v>Femenino</v>
          </cell>
          <cell r="BD321" t="str">
            <v>Soltero (a)</v>
          </cell>
          <cell r="BE321" t="str">
            <v>Entre 1965 y 1981</v>
          </cell>
          <cell r="BF321" t="str">
            <v>Profesional</v>
          </cell>
          <cell r="BG321" t="str">
            <v>Arrendada</v>
          </cell>
          <cell r="BH321">
            <v>2</v>
          </cell>
          <cell r="BI321" t="str">
            <v>Más de 18 años</v>
          </cell>
          <cell r="BJ321" t="str">
            <v>Entre 12 y 18 años</v>
          </cell>
          <cell r="BO321">
            <v>1</v>
          </cell>
          <cell r="BU321" t="str">
            <v>no</v>
          </cell>
          <cell r="BV321" t="str">
            <v>Bancos</v>
          </cell>
          <cell r="BX321">
            <v>8</v>
          </cell>
          <cell r="BY321">
            <v>10</v>
          </cell>
          <cell r="BZ321">
            <v>10</v>
          </cell>
          <cell r="CA321">
            <v>10</v>
          </cell>
          <cell r="CB321">
            <v>10</v>
          </cell>
          <cell r="CC321">
            <v>5</v>
          </cell>
          <cell r="CD321">
            <v>8</v>
          </cell>
          <cell r="CF321">
            <v>1</v>
          </cell>
          <cell r="CG321">
            <v>3</v>
          </cell>
          <cell r="CH321">
            <v>2</v>
          </cell>
          <cell r="CJ321">
            <v>1</v>
          </cell>
          <cell r="CK321">
            <v>3</v>
          </cell>
          <cell r="CL321">
            <v>2</v>
          </cell>
          <cell r="CN321" t="str">
            <v>Entre 1 y 5 años</v>
          </cell>
          <cell r="CO321" t="str">
            <v>Contratista</v>
          </cell>
          <cell r="CP321" t="str">
            <v>FUNZA</v>
          </cell>
        </row>
        <row r="322">
          <cell r="C322">
            <v>1022425231</v>
          </cell>
          <cell r="D322" t="str">
            <v>03.05.2023 18:23</v>
          </cell>
          <cell r="E322" t="str">
            <v>03.05.2023 18:27</v>
          </cell>
          <cell r="F322" t="str">
            <v>Participación completa</v>
          </cell>
          <cell r="G322">
            <v>8</v>
          </cell>
          <cell r="H322">
            <v>8</v>
          </cell>
          <cell r="I322" t="str">
            <v>No</v>
          </cell>
          <cell r="K322">
            <v>4</v>
          </cell>
          <cell r="L322">
            <v>4</v>
          </cell>
          <cell r="M322">
            <v>4</v>
          </cell>
          <cell r="N322">
            <v>4</v>
          </cell>
          <cell r="O322">
            <v>4</v>
          </cell>
          <cell r="P322">
            <v>4</v>
          </cell>
          <cell r="Q322">
            <v>4</v>
          </cell>
          <cell r="R322">
            <v>4</v>
          </cell>
          <cell r="T322">
            <v>4</v>
          </cell>
          <cell r="U322">
            <v>4</v>
          </cell>
          <cell r="V322">
            <v>4</v>
          </cell>
          <cell r="W322">
            <v>4</v>
          </cell>
          <cell r="X322">
            <v>4</v>
          </cell>
          <cell r="Y322">
            <v>4</v>
          </cell>
          <cell r="Z322">
            <v>4</v>
          </cell>
          <cell r="AA322">
            <v>4</v>
          </cell>
          <cell r="AC322">
            <v>4</v>
          </cell>
          <cell r="AD322">
            <v>4</v>
          </cell>
          <cell r="AE322">
            <v>4</v>
          </cell>
          <cell r="AF322">
            <v>4</v>
          </cell>
          <cell r="AG322">
            <v>4</v>
          </cell>
          <cell r="AH322">
            <v>4</v>
          </cell>
          <cell r="AI322">
            <v>4</v>
          </cell>
          <cell r="AJ322">
            <v>4</v>
          </cell>
          <cell r="AL322">
            <v>4</v>
          </cell>
          <cell r="AM322">
            <v>4</v>
          </cell>
          <cell r="AN322">
            <v>4</v>
          </cell>
          <cell r="AO322">
            <v>4</v>
          </cell>
          <cell r="AP322">
            <v>4</v>
          </cell>
          <cell r="AQ322">
            <v>4</v>
          </cell>
          <cell r="AR322">
            <v>4</v>
          </cell>
          <cell r="AS322">
            <v>4</v>
          </cell>
          <cell r="AU322">
            <v>4</v>
          </cell>
          <cell r="AV322">
            <v>4</v>
          </cell>
          <cell r="AW322">
            <v>4</v>
          </cell>
          <cell r="AX322">
            <v>4</v>
          </cell>
          <cell r="AY322">
            <v>4</v>
          </cell>
          <cell r="AZ322">
            <v>4</v>
          </cell>
          <cell r="BA322">
            <v>4</v>
          </cell>
          <cell r="BB322">
            <v>4</v>
          </cell>
          <cell r="BC322" t="str">
            <v>Femenino</v>
          </cell>
          <cell r="BD322" t="str">
            <v>Soltero (a)</v>
          </cell>
          <cell r="BE322" t="str">
            <v>Después de 1995</v>
          </cell>
          <cell r="BF322" t="str">
            <v>Especialización / Maestria</v>
          </cell>
          <cell r="BG322" t="str">
            <v>Propia</v>
          </cell>
          <cell r="BH322" t="str">
            <v>Ninguno (a)</v>
          </cell>
          <cell r="BO322">
            <v>1</v>
          </cell>
          <cell r="BU322" t="str">
            <v>sí</v>
          </cell>
          <cell r="BV322" t="str">
            <v>Amigos o familiares</v>
          </cell>
          <cell r="BX322">
            <v>1</v>
          </cell>
          <cell r="BY322">
            <v>7</v>
          </cell>
          <cell r="BZ322">
            <v>10</v>
          </cell>
          <cell r="CA322">
            <v>10</v>
          </cell>
          <cell r="CB322">
            <v>10</v>
          </cell>
          <cell r="CC322">
            <v>10</v>
          </cell>
          <cell r="CD322">
            <v>10</v>
          </cell>
          <cell r="CF322">
            <v>1</v>
          </cell>
          <cell r="CG322">
            <v>3</v>
          </cell>
          <cell r="CH322">
            <v>3</v>
          </cell>
          <cell r="CJ322">
            <v>2</v>
          </cell>
          <cell r="CK322">
            <v>3</v>
          </cell>
          <cell r="CL322">
            <v>3</v>
          </cell>
          <cell r="CN322" t="str">
            <v>Entre 1 y 5 años</v>
          </cell>
          <cell r="CO322" t="str">
            <v>Contratista</v>
          </cell>
          <cell r="CP322" t="str">
            <v>FUNZA</v>
          </cell>
        </row>
        <row r="323">
          <cell r="C323">
            <v>1073502592</v>
          </cell>
          <cell r="D323" t="str">
            <v>03.05.2023 18:30</v>
          </cell>
          <cell r="E323" t="str">
            <v>03.05.2023 18:43</v>
          </cell>
          <cell r="F323" t="str">
            <v>Participación completa</v>
          </cell>
          <cell r="G323">
            <v>8</v>
          </cell>
          <cell r="H323">
            <v>6</v>
          </cell>
          <cell r="K323">
            <v>3</v>
          </cell>
          <cell r="L323">
            <v>3</v>
          </cell>
          <cell r="M323">
            <v>4</v>
          </cell>
          <cell r="N323">
            <v>1</v>
          </cell>
          <cell r="O323">
            <v>2</v>
          </cell>
          <cell r="P323">
            <v>2</v>
          </cell>
          <cell r="Q323">
            <v>4</v>
          </cell>
          <cell r="R323">
            <v>3</v>
          </cell>
          <cell r="T323">
            <v>4</v>
          </cell>
          <cell r="U323">
            <v>3</v>
          </cell>
          <cell r="V323">
            <v>2</v>
          </cell>
          <cell r="W323">
            <v>3</v>
          </cell>
          <cell r="X323">
            <v>2</v>
          </cell>
          <cell r="Y323">
            <v>2</v>
          </cell>
          <cell r="Z323">
            <v>2</v>
          </cell>
          <cell r="AA323">
            <v>3</v>
          </cell>
          <cell r="AC323">
            <v>2</v>
          </cell>
          <cell r="AD323">
            <v>3</v>
          </cell>
          <cell r="AE323">
            <v>3</v>
          </cell>
          <cell r="AF323">
            <v>2</v>
          </cell>
          <cell r="AG323">
            <v>3</v>
          </cell>
          <cell r="AH323">
            <v>3</v>
          </cell>
          <cell r="AI323">
            <v>2</v>
          </cell>
          <cell r="AJ323">
            <v>3</v>
          </cell>
          <cell r="AL323">
            <v>2</v>
          </cell>
          <cell r="AM323">
            <v>2</v>
          </cell>
          <cell r="AN323">
            <v>3</v>
          </cell>
          <cell r="AO323">
            <v>3</v>
          </cell>
          <cell r="AP323">
            <v>2</v>
          </cell>
          <cell r="AQ323">
            <v>4</v>
          </cell>
          <cell r="AR323">
            <v>4</v>
          </cell>
          <cell r="AS323">
            <v>3</v>
          </cell>
          <cell r="AU323">
            <v>4</v>
          </cell>
          <cell r="AV323">
            <v>4</v>
          </cell>
          <cell r="AW323">
            <v>4</v>
          </cell>
          <cell r="AX323">
            <v>4</v>
          </cell>
          <cell r="AY323">
            <v>3</v>
          </cell>
          <cell r="AZ323">
            <v>2</v>
          </cell>
          <cell r="BA323">
            <v>3</v>
          </cell>
          <cell r="BB323">
            <v>3</v>
          </cell>
          <cell r="BC323" t="str">
            <v>Femenino</v>
          </cell>
          <cell r="BD323" t="str">
            <v>Unión Libre</v>
          </cell>
          <cell r="BE323" t="str">
            <v>Entre 1982 y 1994</v>
          </cell>
          <cell r="BF323" t="str">
            <v>Profesional</v>
          </cell>
          <cell r="BG323" t="str">
            <v>Arrendada</v>
          </cell>
          <cell r="BH323">
            <v>1</v>
          </cell>
          <cell r="BI323" t="str">
            <v>De 6 a 12 años</v>
          </cell>
          <cell r="BP323">
            <v>1</v>
          </cell>
          <cell r="BU323" t="str">
            <v>no</v>
          </cell>
          <cell r="BV323" t="str">
            <v>Amigos o familiares</v>
          </cell>
          <cell r="BX323">
            <v>5</v>
          </cell>
          <cell r="BY323">
            <v>8</v>
          </cell>
          <cell r="BZ323">
            <v>10</v>
          </cell>
          <cell r="CA323">
            <v>10</v>
          </cell>
          <cell r="CB323">
            <v>10</v>
          </cell>
          <cell r="CC323">
            <v>10</v>
          </cell>
          <cell r="CD323">
            <v>10</v>
          </cell>
          <cell r="CF323">
            <v>3</v>
          </cell>
          <cell r="CG323">
            <v>3</v>
          </cell>
          <cell r="CH323">
            <v>3</v>
          </cell>
          <cell r="CJ323">
            <v>1</v>
          </cell>
          <cell r="CK323">
            <v>2</v>
          </cell>
          <cell r="CL323">
            <v>2</v>
          </cell>
          <cell r="CN323" t="str">
            <v>Entre 1 y 5 años</v>
          </cell>
          <cell r="CO323" t="str">
            <v>Contratista</v>
          </cell>
          <cell r="CP323" t="str">
            <v>FUNZA</v>
          </cell>
        </row>
        <row r="324">
          <cell r="C324">
            <v>1016072600</v>
          </cell>
          <cell r="D324" t="str">
            <v>03.05.2023 18:49</v>
          </cell>
          <cell r="E324" t="str">
            <v>08.05.2023 11:35</v>
          </cell>
          <cell r="F324" t="str">
            <v>Participación completa</v>
          </cell>
          <cell r="G324">
            <v>10</v>
          </cell>
          <cell r="H324">
            <v>10</v>
          </cell>
          <cell r="I324" t="str">
            <v>Ninguno</v>
          </cell>
          <cell r="K324">
            <v>4</v>
          </cell>
          <cell r="L324">
            <v>4</v>
          </cell>
          <cell r="M324">
            <v>4</v>
          </cell>
          <cell r="N324">
            <v>4</v>
          </cell>
          <cell r="O324">
            <v>4</v>
          </cell>
          <cell r="P324">
            <v>4</v>
          </cell>
          <cell r="Q324">
            <v>4</v>
          </cell>
          <cell r="R324">
            <v>4</v>
          </cell>
          <cell r="T324">
            <v>3</v>
          </cell>
          <cell r="U324">
            <v>3</v>
          </cell>
          <cell r="V324">
            <v>3</v>
          </cell>
          <cell r="W324">
            <v>3</v>
          </cell>
          <cell r="X324">
            <v>3</v>
          </cell>
          <cell r="Y324">
            <v>3</v>
          </cell>
          <cell r="Z324">
            <v>3</v>
          </cell>
          <cell r="AA324">
            <v>3</v>
          </cell>
          <cell r="AC324">
            <v>3</v>
          </cell>
          <cell r="AD324">
            <v>3</v>
          </cell>
          <cell r="AE324">
            <v>3</v>
          </cell>
          <cell r="AF324">
            <v>3</v>
          </cell>
          <cell r="AG324">
            <v>3</v>
          </cell>
          <cell r="AH324">
            <v>3</v>
          </cell>
          <cell r="AI324">
            <v>3</v>
          </cell>
          <cell r="AJ324">
            <v>3</v>
          </cell>
          <cell r="AL324">
            <v>3</v>
          </cell>
          <cell r="AM324">
            <v>3</v>
          </cell>
          <cell r="AN324">
            <v>3</v>
          </cell>
          <cell r="AO324">
            <v>3</v>
          </cell>
          <cell r="AP324">
            <v>3</v>
          </cell>
          <cell r="AQ324">
            <v>3</v>
          </cell>
          <cell r="AR324">
            <v>3</v>
          </cell>
          <cell r="AS324">
            <v>3</v>
          </cell>
          <cell r="AU324">
            <v>3</v>
          </cell>
          <cell r="AV324">
            <v>3</v>
          </cell>
          <cell r="AW324">
            <v>3</v>
          </cell>
          <cell r="AX324">
            <v>3</v>
          </cell>
          <cell r="AY324">
            <v>3</v>
          </cell>
          <cell r="AZ324">
            <v>3</v>
          </cell>
          <cell r="BA324">
            <v>3</v>
          </cell>
          <cell r="BB324">
            <v>3</v>
          </cell>
          <cell r="BC324" t="str">
            <v>Femenino</v>
          </cell>
          <cell r="BD324" t="str">
            <v>Soltero (a)</v>
          </cell>
          <cell r="BE324" t="str">
            <v>Entre 1982 y 1994</v>
          </cell>
          <cell r="BF324" t="str">
            <v>Profesional</v>
          </cell>
          <cell r="BG324" t="str">
            <v>Propia</v>
          </cell>
          <cell r="BH324" t="str">
            <v>Ninguno (a)</v>
          </cell>
          <cell r="BR324">
            <v>1</v>
          </cell>
          <cell r="BU324" t="str">
            <v>no</v>
          </cell>
          <cell r="BV324" t="str">
            <v>Bancos</v>
          </cell>
          <cell r="BX324">
            <v>9</v>
          </cell>
          <cell r="BY324">
            <v>9</v>
          </cell>
          <cell r="BZ324">
            <v>3</v>
          </cell>
          <cell r="CA324">
            <v>7</v>
          </cell>
          <cell r="CB324">
            <v>8</v>
          </cell>
          <cell r="CC324">
            <v>7</v>
          </cell>
          <cell r="CD324">
            <v>7</v>
          </cell>
          <cell r="CF324">
            <v>3</v>
          </cell>
          <cell r="CG324">
            <v>4</v>
          </cell>
          <cell r="CH324">
            <v>3</v>
          </cell>
          <cell r="CJ324">
            <v>2</v>
          </cell>
          <cell r="CK324">
            <v>3</v>
          </cell>
          <cell r="CL324">
            <v>3</v>
          </cell>
          <cell r="CN324" t="str">
            <v>Entre 1 y 5 años</v>
          </cell>
          <cell r="CO324" t="str">
            <v>Contratista</v>
          </cell>
          <cell r="CP324" t="str">
            <v>FUNZA</v>
          </cell>
        </row>
        <row r="325">
          <cell r="C325">
            <v>52737554</v>
          </cell>
          <cell r="D325" t="str">
            <v>03.05.2023 19:00</v>
          </cell>
          <cell r="E325" t="str">
            <v>03.05.2023 19:11</v>
          </cell>
          <cell r="F325" t="str">
            <v>Participación completa</v>
          </cell>
          <cell r="G325">
            <v>7</v>
          </cell>
          <cell r="H325">
            <v>7</v>
          </cell>
          <cell r="K325">
            <v>4</v>
          </cell>
          <cell r="L325">
            <v>3</v>
          </cell>
          <cell r="M325">
            <v>4</v>
          </cell>
          <cell r="N325">
            <v>3</v>
          </cell>
          <cell r="O325">
            <v>3</v>
          </cell>
          <cell r="P325">
            <v>3</v>
          </cell>
          <cell r="Q325">
            <v>4</v>
          </cell>
          <cell r="R325">
            <v>4</v>
          </cell>
          <cell r="T325">
            <v>3</v>
          </cell>
          <cell r="U325">
            <v>4</v>
          </cell>
          <cell r="V325">
            <v>3</v>
          </cell>
          <cell r="W325">
            <v>3</v>
          </cell>
          <cell r="X325">
            <v>3</v>
          </cell>
          <cell r="Y325">
            <v>3</v>
          </cell>
          <cell r="Z325">
            <v>4</v>
          </cell>
          <cell r="AA325">
            <v>3</v>
          </cell>
          <cell r="AC325">
            <v>3</v>
          </cell>
          <cell r="AD325">
            <v>3</v>
          </cell>
          <cell r="AE325">
            <v>3</v>
          </cell>
          <cell r="AF325">
            <v>4</v>
          </cell>
          <cell r="AG325">
            <v>3</v>
          </cell>
          <cell r="AH325">
            <v>3</v>
          </cell>
          <cell r="AI325">
            <v>3</v>
          </cell>
          <cell r="AJ325">
            <v>4</v>
          </cell>
          <cell r="AL325">
            <v>4</v>
          </cell>
          <cell r="AM325">
            <v>3</v>
          </cell>
          <cell r="AN325">
            <v>3</v>
          </cell>
          <cell r="AO325">
            <v>4</v>
          </cell>
          <cell r="AP325">
            <v>4</v>
          </cell>
          <cell r="AQ325">
            <v>4</v>
          </cell>
          <cell r="AR325">
            <v>4</v>
          </cell>
          <cell r="AS325">
            <v>4</v>
          </cell>
          <cell r="AU325">
            <v>3</v>
          </cell>
          <cell r="AV325">
            <v>3</v>
          </cell>
          <cell r="AW325">
            <v>3</v>
          </cell>
          <cell r="AX325">
            <v>4</v>
          </cell>
          <cell r="AY325">
            <v>3</v>
          </cell>
          <cell r="AZ325">
            <v>3</v>
          </cell>
          <cell r="BA325">
            <v>4</v>
          </cell>
          <cell r="BB325">
            <v>4</v>
          </cell>
          <cell r="BC325" t="str">
            <v>Femenino</v>
          </cell>
          <cell r="BD325" t="str">
            <v>Casado (a)</v>
          </cell>
          <cell r="BE325" t="str">
            <v>Entre 1965 y 1981</v>
          </cell>
          <cell r="BF325" t="str">
            <v>Especialización / Maestria</v>
          </cell>
          <cell r="BG325" t="str">
            <v>Propia</v>
          </cell>
          <cell r="BH325">
            <v>2</v>
          </cell>
          <cell r="BI325" t="str">
            <v>Más de 18 años</v>
          </cell>
          <cell r="BJ325" t="str">
            <v>Entre 12 y 18 años</v>
          </cell>
          <cell r="BO325">
            <v>1</v>
          </cell>
          <cell r="BU325" t="str">
            <v>sí</v>
          </cell>
          <cell r="BV325" t="str">
            <v>Fondo de empleados</v>
          </cell>
          <cell r="BX325">
            <v>1</v>
          </cell>
          <cell r="BY325">
            <v>1</v>
          </cell>
          <cell r="BZ325">
            <v>1</v>
          </cell>
          <cell r="CA325">
            <v>1</v>
          </cell>
          <cell r="CB325">
            <v>6</v>
          </cell>
          <cell r="CC325">
            <v>8</v>
          </cell>
          <cell r="CD325">
            <v>1</v>
          </cell>
          <cell r="CF325">
            <v>3</v>
          </cell>
          <cell r="CG325">
            <v>2</v>
          </cell>
          <cell r="CH325">
            <v>1</v>
          </cell>
          <cell r="CJ325">
            <v>4</v>
          </cell>
          <cell r="CK325">
            <v>2</v>
          </cell>
          <cell r="CL325">
            <v>2</v>
          </cell>
          <cell r="CN325" t="str">
            <v>Entre 1 y 5 años</v>
          </cell>
          <cell r="CO325" t="str">
            <v>Contratista</v>
          </cell>
          <cell r="CP325" t="str">
            <v>FUNZA</v>
          </cell>
        </row>
        <row r="326">
          <cell r="C326">
            <v>1073519111</v>
          </cell>
          <cell r="D326" t="str">
            <v>03.05.2023 19:06</v>
          </cell>
          <cell r="E326" t="str">
            <v>03.05.2023 19:19</v>
          </cell>
          <cell r="F326" t="str">
            <v>Participación completa</v>
          </cell>
          <cell r="G326">
            <v>10</v>
          </cell>
          <cell r="H326">
            <v>8</v>
          </cell>
          <cell r="I326" t="str">
            <v>NNA</v>
          </cell>
          <cell r="K326">
            <v>4</v>
          </cell>
          <cell r="L326">
            <v>4</v>
          </cell>
          <cell r="M326">
            <v>4</v>
          </cell>
          <cell r="N326">
            <v>4</v>
          </cell>
          <cell r="O326">
            <v>3</v>
          </cell>
          <cell r="P326">
            <v>4</v>
          </cell>
          <cell r="Q326">
            <v>3</v>
          </cell>
          <cell r="R326">
            <v>3</v>
          </cell>
          <cell r="T326">
            <v>3</v>
          </cell>
          <cell r="U326">
            <v>4</v>
          </cell>
          <cell r="V326">
            <v>4</v>
          </cell>
          <cell r="W326">
            <v>3</v>
          </cell>
          <cell r="X326">
            <v>4</v>
          </cell>
          <cell r="Y326">
            <v>4</v>
          </cell>
          <cell r="Z326">
            <v>4</v>
          </cell>
          <cell r="AA326">
            <v>3</v>
          </cell>
          <cell r="AC326">
            <v>3</v>
          </cell>
          <cell r="AD326">
            <v>4</v>
          </cell>
          <cell r="AE326">
            <v>4</v>
          </cell>
          <cell r="AF326">
            <v>3</v>
          </cell>
          <cell r="AG326">
            <v>4</v>
          </cell>
          <cell r="AH326">
            <v>3</v>
          </cell>
          <cell r="AI326">
            <v>4</v>
          </cell>
          <cell r="AJ326">
            <v>3</v>
          </cell>
          <cell r="AL326">
            <v>4</v>
          </cell>
          <cell r="AM326">
            <v>4</v>
          </cell>
          <cell r="AN326">
            <v>3</v>
          </cell>
          <cell r="AO326">
            <v>4</v>
          </cell>
          <cell r="AP326">
            <v>4</v>
          </cell>
          <cell r="AQ326">
            <v>3</v>
          </cell>
          <cell r="AR326">
            <v>4</v>
          </cell>
          <cell r="AS326">
            <v>4</v>
          </cell>
          <cell r="AU326">
            <v>3</v>
          </cell>
          <cell r="AV326">
            <v>3</v>
          </cell>
          <cell r="AW326">
            <v>4</v>
          </cell>
          <cell r="AX326">
            <v>4</v>
          </cell>
          <cell r="AY326">
            <v>3</v>
          </cell>
          <cell r="AZ326">
            <v>4</v>
          </cell>
          <cell r="BA326">
            <v>4</v>
          </cell>
          <cell r="BB326">
            <v>4</v>
          </cell>
          <cell r="BC326" t="str">
            <v>Femenino</v>
          </cell>
          <cell r="BD326" t="str">
            <v>Soltero (a)</v>
          </cell>
          <cell r="BE326" t="str">
            <v>Después de 1995</v>
          </cell>
          <cell r="BF326" t="str">
            <v>Profesional</v>
          </cell>
          <cell r="BG326" t="str">
            <v>Arrendada</v>
          </cell>
          <cell r="BH326" t="str">
            <v>Ninguno (a)</v>
          </cell>
          <cell r="BR326">
            <v>1</v>
          </cell>
          <cell r="BU326" t="str">
            <v>sí</v>
          </cell>
          <cell r="BV326" t="str">
            <v>Amigos o familiares</v>
          </cell>
          <cell r="BX326">
            <v>1</v>
          </cell>
          <cell r="BY326">
            <v>10</v>
          </cell>
          <cell r="BZ326">
            <v>10</v>
          </cell>
          <cell r="CA326">
            <v>8</v>
          </cell>
          <cell r="CB326">
            <v>10</v>
          </cell>
          <cell r="CC326">
            <v>9</v>
          </cell>
          <cell r="CD326">
            <v>8</v>
          </cell>
          <cell r="CF326">
            <v>1</v>
          </cell>
          <cell r="CG326">
            <v>2</v>
          </cell>
          <cell r="CH326">
            <v>3</v>
          </cell>
          <cell r="CJ326">
            <v>1</v>
          </cell>
          <cell r="CK326">
            <v>2</v>
          </cell>
          <cell r="CL326">
            <v>3</v>
          </cell>
          <cell r="CN326" t="str">
            <v>Entre 1 y 5 años</v>
          </cell>
          <cell r="CO326" t="str">
            <v>Contratista</v>
          </cell>
          <cell r="CP326" t="str">
            <v>FUNZA</v>
          </cell>
        </row>
        <row r="327">
          <cell r="C327">
            <v>80351156</v>
          </cell>
          <cell r="D327" t="str">
            <v>03.05.2023 19:27</v>
          </cell>
          <cell r="E327" t="str">
            <v>08.05.2023 10:59</v>
          </cell>
          <cell r="F327" t="str">
            <v>Participación completa</v>
          </cell>
          <cell r="G327">
            <v>10</v>
          </cell>
          <cell r="H327">
            <v>8</v>
          </cell>
          <cell r="K327">
            <v>4</v>
          </cell>
          <cell r="L327">
            <v>4</v>
          </cell>
          <cell r="M327">
            <v>4</v>
          </cell>
          <cell r="N327">
            <v>4</v>
          </cell>
          <cell r="O327">
            <v>3</v>
          </cell>
          <cell r="P327">
            <v>3</v>
          </cell>
          <cell r="Q327">
            <v>4</v>
          </cell>
          <cell r="R327">
            <v>4</v>
          </cell>
          <cell r="T327">
            <v>4</v>
          </cell>
          <cell r="U327">
            <v>4</v>
          </cell>
          <cell r="V327">
            <v>4</v>
          </cell>
          <cell r="W327">
            <v>3</v>
          </cell>
          <cell r="X327">
            <v>3</v>
          </cell>
          <cell r="Y327">
            <v>2</v>
          </cell>
          <cell r="Z327">
            <v>4</v>
          </cell>
          <cell r="AA327">
            <v>4</v>
          </cell>
          <cell r="AC327">
            <v>3</v>
          </cell>
          <cell r="AD327">
            <v>4</v>
          </cell>
          <cell r="AE327">
            <v>3</v>
          </cell>
          <cell r="AF327">
            <v>4</v>
          </cell>
          <cell r="AG327">
            <v>3</v>
          </cell>
          <cell r="AH327">
            <v>4</v>
          </cell>
          <cell r="AI327">
            <v>4</v>
          </cell>
          <cell r="AJ327">
            <v>4</v>
          </cell>
          <cell r="AL327">
            <v>4</v>
          </cell>
          <cell r="AM327">
            <v>4</v>
          </cell>
          <cell r="AN327">
            <v>4</v>
          </cell>
          <cell r="AO327">
            <v>3</v>
          </cell>
          <cell r="AP327">
            <v>4</v>
          </cell>
          <cell r="AQ327">
            <v>4</v>
          </cell>
          <cell r="AR327">
            <v>4</v>
          </cell>
          <cell r="AS327">
            <v>4</v>
          </cell>
          <cell r="AU327">
            <v>4</v>
          </cell>
          <cell r="AV327">
            <v>4</v>
          </cell>
          <cell r="AW327">
            <v>4</v>
          </cell>
          <cell r="AX327">
            <v>4</v>
          </cell>
          <cell r="AY327">
            <v>4</v>
          </cell>
          <cell r="AZ327">
            <v>3</v>
          </cell>
          <cell r="BA327">
            <v>3</v>
          </cell>
          <cell r="BB327">
            <v>3</v>
          </cell>
          <cell r="BC327" t="str">
            <v>Masculino</v>
          </cell>
          <cell r="BD327" t="str">
            <v>Unión Libre</v>
          </cell>
          <cell r="BE327" t="str">
            <v>Antes de 1964</v>
          </cell>
          <cell r="BF327" t="str">
            <v>Secundaria</v>
          </cell>
          <cell r="BG327" t="str">
            <v>Arrendada</v>
          </cell>
          <cell r="BH327">
            <v>4</v>
          </cell>
          <cell r="BI327" t="str">
            <v>Más de 18 años</v>
          </cell>
          <cell r="BJ327" t="str">
            <v>Más de 18 años</v>
          </cell>
          <cell r="BK327" t="str">
            <v>Más de 18 años</v>
          </cell>
          <cell r="BL327" t="str">
            <v>Más de 18 años</v>
          </cell>
          <cell r="BQ327">
            <v>1</v>
          </cell>
          <cell r="BU327" t="str">
            <v>sí</v>
          </cell>
          <cell r="BV327" t="str">
            <v>Amigos o familiares</v>
          </cell>
          <cell r="BX327">
            <v>10</v>
          </cell>
          <cell r="BY327">
            <v>10</v>
          </cell>
          <cell r="BZ327">
            <v>5</v>
          </cell>
          <cell r="CA327">
            <v>10</v>
          </cell>
          <cell r="CB327">
            <v>10</v>
          </cell>
          <cell r="CC327">
            <v>8</v>
          </cell>
          <cell r="CD327">
            <v>10</v>
          </cell>
          <cell r="CF327">
            <v>3</v>
          </cell>
          <cell r="CG327">
            <v>3</v>
          </cell>
          <cell r="CH327">
            <v>3</v>
          </cell>
          <cell r="CJ327">
            <v>2</v>
          </cell>
          <cell r="CK327">
            <v>3</v>
          </cell>
          <cell r="CL327">
            <v>2</v>
          </cell>
          <cell r="CN327" t="str">
            <v>Más de 20 años</v>
          </cell>
          <cell r="CO327" t="str">
            <v>Contratista</v>
          </cell>
          <cell r="CP327" t="str">
            <v>FUNZA</v>
          </cell>
        </row>
        <row r="328">
          <cell r="C328">
            <v>53053085</v>
          </cell>
          <cell r="D328" t="str">
            <v>03.05.2023 19:31</v>
          </cell>
          <cell r="E328" t="str">
            <v>03.05.2023 19:45</v>
          </cell>
          <cell r="F328" t="str">
            <v>Participación completa</v>
          </cell>
          <cell r="G328">
            <v>8</v>
          </cell>
          <cell r="H328">
            <v>8</v>
          </cell>
          <cell r="I328" t="str">
            <v>Ninguna</v>
          </cell>
          <cell r="K328">
            <v>4</v>
          </cell>
          <cell r="L328">
            <v>4</v>
          </cell>
          <cell r="M328">
            <v>3</v>
          </cell>
          <cell r="N328">
            <v>4</v>
          </cell>
          <cell r="O328">
            <v>3</v>
          </cell>
          <cell r="P328">
            <v>2</v>
          </cell>
          <cell r="Q328">
            <v>3</v>
          </cell>
          <cell r="R328">
            <v>2</v>
          </cell>
          <cell r="T328">
            <v>3</v>
          </cell>
          <cell r="U328">
            <v>3</v>
          </cell>
          <cell r="V328">
            <v>3</v>
          </cell>
          <cell r="W328">
            <v>3</v>
          </cell>
          <cell r="X328">
            <v>3</v>
          </cell>
          <cell r="Y328">
            <v>2</v>
          </cell>
          <cell r="Z328">
            <v>2</v>
          </cell>
          <cell r="AA328">
            <v>2</v>
          </cell>
          <cell r="AC328">
            <v>2</v>
          </cell>
          <cell r="AD328">
            <v>3</v>
          </cell>
          <cell r="AE328">
            <v>3</v>
          </cell>
          <cell r="AF328">
            <v>4</v>
          </cell>
          <cell r="AG328">
            <v>2</v>
          </cell>
          <cell r="AH328">
            <v>2</v>
          </cell>
          <cell r="AI328">
            <v>2</v>
          </cell>
          <cell r="AJ328">
            <v>3</v>
          </cell>
          <cell r="AL328">
            <v>2</v>
          </cell>
          <cell r="AM328">
            <v>3</v>
          </cell>
          <cell r="AN328">
            <v>2</v>
          </cell>
          <cell r="AO328">
            <v>3</v>
          </cell>
          <cell r="AP328">
            <v>3</v>
          </cell>
          <cell r="AQ328">
            <v>3</v>
          </cell>
          <cell r="AR328">
            <v>4</v>
          </cell>
          <cell r="AS328">
            <v>4</v>
          </cell>
          <cell r="AU328">
            <v>3</v>
          </cell>
          <cell r="AV328">
            <v>3</v>
          </cell>
          <cell r="AW328">
            <v>3</v>
          </cell>
          <cell r="AX328">
            <v>3</v>
          </cell>
          <cell r="AY328">
            <v>2</v>
          </cell>
          <cell r="AZ328">
            <v>2</v>
          </cell>
          <cell r="BA328">
            <v>3</v>
          </cell>
          <cell r="BB328">
            <v>3</v>
          </cell>
          <cell r="BC328" t="str">
            <v>Femenino</v>
          </cell>
          <cell r="BD328" t="str">
            <v>Casado (a)</v>
          </cell>
          <cell r="BE328" t="str">
            <v>Entre 1982 y 1994</v>
          </cell>
          <cell r="BF328" t="str">
            <v>Especialización / Maestria</v>
          </cell>
          <cell r="BG328" t="str">
            <v>Propia</v>
          </cell>
          <cell r="BH328">
            <v>1</v>
          </cell>
          <cell r="BI328" t="str">
            <v>De 6 a 12 años</v>
          </cell>
          <cell r="BP328">
            <v>1</v>
          </cell>
          <cell r="BU328" t="str">
            <v>sí</v>
          </cell>
          <cell r="BV328" t="str">
            <v>Bancos</v>
          </cell>
          <cell r="BX328">
            <v>1</v>
          </cell>
          <cell r="BY328">
            <v>1</v>
          </cell>
          <cell r="BZ328">
            <v>8</v>
          </cell>
          <cell r="CA328">
            <v>8</v>
          </cell>
          <cell r="CB328">
            <v>9</v>
          </cell>
          <cell r="CC328">
            <v>7</v>
          </cell>
          <cell r="CD328">
            <v>1</v>
          </cell>
          <cell r="CF328">
            <v>3</v>
          </cell>
          <cell r="CG328">
            <v>4</v>
          </cell>
          <cell r="CH328">
            <v>3</v>
          </cell>
          <cell r="CJ328">
            <v>1</v>
          </cell>
          <cell r="CK328">
            <v>1</v>
          </cell>
          <cell r="CL328">
            <v>2</v>
          </cell>
          <cell r="CN328" t="str">
            <v>Entre 1 y 5 años</v>
          </cell>
          <cell r="CO328" t="str">
            <v>Contratista</v>
          </cell>
          <cell r="CP328" t="str">
            <v>FUNZA</v>
          </cell>
        </row>
        <row r="329">
          <cell r="C329">
            <v>1016024789</v>
          </cell>
          <cell r="D329" t="str">
            <v>03.05.2023 20:21</v>
          </cell>
          <cell r="E329" t="str">
            <v>03.05.2023 20:34</v>
          </cell>
          <cell r="F329" t="str">
            <v>Participación completa</v>
          </cell>
          <cell r="G329">
            <v>9</v>
          </cell>
          <cell r="H329">
            <v>8</v>
          </cell>
          <cell r="I329" t="str">
            <v>Lo único un poco dificil, son los tiempos de contratación, son muy demorados y quedamos una parte de diciembre hasta finales de febrero o más sin trabajo por demora en la revisión juridica y demás procesos, agradecemos mucho el tiempo laborado pero en los meses quietos sin prestaciones de ley, con muchas obligaciones encima, se vuelve un poco difícil el tema.; ; De resto nada, todo bien</v>
          </cell>
          <cell r="K329">
            <v>4</v>
          </cell>
          <cell r="L329">
            <v>3</v>
          </cell>
          <cell r="M329">
            <v>3</v>
          </cell>
          <cell r="N329">
            <v>3</v>
          </cell>
          <cell r="O329">
            <v>2</v>
          </cell>
          <cell r="P329">
            <v>2</v>
          </cell>
          <cell r="Q329">
            <v>3</v>
          </cell>
          <cell r="R329">
            <v>3</v>
          </cell>
          <cell r="T329">
            <v>3</v>
          </cell>
          <cell r="U329">
            <v>2</v>
          </cell>
          <cell r="V329">
            <v>3</v>
          </cell>
          <cell r="W329">
            <v>2</v>
          </cell>
          <cell r="X329">
            <v>2</v>
          </cell>
          <cell r="Y329">
            <v>3</v>
          </cell>
          <cell r="Z329">
            <v>3</v>
          </cell>
          <cell r="AA329">
            <v>2</v>
          </cell>
          <cell r="AC329">
            <v>3</v>
          </cell>
          <cell r="AD329">
            <v>4</v>
          </cell>
          <cell r="AE329">
            <v>3</v>
          </cell>
          <cell r="AF329">
            <v>3</v>
          </cell>
          <cell r="AG329">
            <v>3</v>
          </cell>
          <cell r="AH329">
            <v>3</v>
          </cell>
          <cell r="AI329">
            <v>3</v>
          </cell>
          <cell r="AJ329">
            <v>3</v>
          </cell>
          <cell r="AL329">
            <v>3</v>
          </cell>
          <cell r="AM329">
            <v>3</v>
          </cell>
          <cell r="AN329">
            <v>3</v>
          </cell>
          <cell r="AO329">
            <v>4</v>
          </cell>
          <cell r="AP329">
            <v>4</v>
          </cell>
          <cell r="AQ329">
            <v>4</v>
          </cell>
          <cell r="AR329">
            <v>4</v>
          </cell>
          <cell r="AS329">
            <v>4</v>
          </cell>
          <cell r="AU329">
            <v>3</v>
          </cell>
          <cell r="AV329">
            <v>3</v>
          </cell>
          <cell r="AW329">
            <v>3</v>
          </cell>
          <cell r="AX329">
            <v>3</v>
          </cell>
          <cell r="AY329">
            <v>3</v>
          </cell>
          <cell r="AZ329">
            <v>2</v>
          </cell>
          <cell r="BA329">
            <v>4</v>
          </cell>
          <cell r="BB329">
            <v>3</v>
          </cell>
          <cell r="BC329" t="str">
            <v>Masculino</v>
          </cell>
          <cell r="BD329" t="str">
            <v>Soltero (a)</v>
          </cell>
          <cell r="BE329" t="str">
            <v>Entre 1982 y 1994</v>
          </cell>
          <cell r="BF329" t="str">
            <v>Profesional</v>
          </cell>
          <cell r="BG329" t="str">
            <v>Propia</v>
          </cell>
          <cell r="BH329" t="str">
            <v>Ninguno (a)</v>
          </cell>
          <cell r="BO329">
            <v>1</v>
          </cell>
          <cell r="BR329">
            <v>1</v>
          </cell>
          <cell r="BU329" t="str">
            <v>sí</v>
          </cell>
          <cell r="BV329" t="str">
            <v>Bancos</v>
          </cell>
          <cell r="BX329">
            <v>6</v>
          </cell>
          <cell r="BY329">
            <v>10</v>
          </cell>
          <cell r="BZ329">
            <v>10</v>
          </cell>
          <cell r="CA329">
            <v>10</v>
          </cell>
          <cell r="CB329">
            <v>1</v>
          </cell>
          <cell r="CC329">
            <v>1</v>
          </cell>
          <cell r="CD329">
            <v>9</v>
          </cell>
          <cell r="CF329">
            <v>2</v>
          </cell>
          <cell r="CG329">
            <v>1</v>
          </cell>
          <cell r="CH329">
            <v>3</v>
          </cell>
          <cell r="CJ329">
            <v>1</v>
          </cell>
          <cell r="CK329">
            <v>1</v>
          </cell>
          <cell r="CL329">
            <v>3</v>
          </cell>
          <cell r="CN329" t="str">
            <v>Entre 1 y 5 años</v>
          </cell>
          <cell r="CO329" t="str">
            <v>Contratista</v>
          </cell>
          <cell r="CP329" t="str">
            <v>FUNZA</v>
          </cell>
        </row>
        <row r="330">
          <cell r="C330">
            <v>86057509</v>
          </cell>
          <cell r="D330" t="str">
            <v>03.05.2023 21:25</v>
          </cell>
          <cell r="E330" t="str">
            <v>03.05.2023 21:54</v>
          </cell>
          <cell r="F330" t="str">
            <v>Participación completa</v>
          </cell>
          <cell r="G330">
            <v>10</v>
          </cell>
          <cell r="H330">
            <v>10</v>
          </cell>
          <cell r="I330" t="str">
            <v>Ningún comentario.</v>
          </cell>
          <cell r="K330">
            <v>4</v>
          </cell>
          <cell r="L330">
            <v>4</v>
          </cell>
          <cell r="M330">
            <v>4</v>
          </cell>
          <cell r="N330">
            <v>4</v>
          </cell>
          <cell r="O330">
            <v>2</v>
          </cell>
          <cell r="P330">
            <v>4</v>
          </cell>
          <cell r="Q330">
            <v>4</v>
          </cell>
          <cell r="R330">
            <v>4</v>
          </cell>
          <cell r="T330">
            <v>3</v>
          </cell>
          <cell r="U330">
            <v>3</v>
          </cell>
          <cell r="V330">
            <v>3</v>
          </cell>
          <cell r="W330">
            <v>3</v>
          </cell>
          <cell r="X330">
            <v>2</v>
          </cell>
          <cell r="Y330">
            <v>2</v>
          </cell>
          <cell r="Z330">
            <v>2</v>
          </cell>
          <cell r="AA330">
            <v>3</v>
          </cell>
          <cell r="AC330">
            <v>3</v>
          </cell>
          <cell r="AD330">
            <v>3</v>
          </cell>
          <cell r="AE330">
            <v>3</v>
          </cell>
          <cell r="AF330">
            <v>3</v>
          </cell>
          <cell r="AG330">
            <v>3</v>
          </cell>
          <cell r="AH330">
            <v>3</v>
          </cell>
          <cell r="AI330">
            <v>3</v>
          </cell>
          <cell r="AJ330">
            <v>3</v>
          </cell>
          <cell r="AL330">
            <v>3</v>
          </cell>
          <cell r="AM330">
            <v>3</v>
          </cell>
          <cell r="AN330">
            <v>2</v>
          </cell>
          <cell r="AO330">
            <v>3</v>
          </cell>
          <cell r="AP330">
            <v>3</v>
          </cell>
          <cell r="AQ330">
            <v>1</v>
          </cell>
          <cell r="AR330">
            <v>4</v>
          </cell>
          <cell r="AS330">
            <v>4</v>
          </cell>
          <cell r="AU330">
            <v>3</v>
          </cell>
          <cell r="AV330">
            <v>4</v>
          </cell>
          <cell r="AW330">
            <v>3</v>
          </cell>
          <cell r="AX330">
            <v>3</v>
          </cell>
          <cell r="AY330">
            <v>3</v>
          </cell>
          <cell r="AZ330">
            <v>4</v>
          </cell>
          <cell r="BA330">
            <v>4</v>
          </cell>
          <cell r="BB330">
            <v>4</v>
          </cell>
          <cell r="BC330" t="str">
            <v>Masculino</v>
          </cell>
          <cell r="BD330" t="str">
            <v>Casado (a)</v>
          </cell>
          <cell r="BE330" t="str">
            <v>Entre 1965 y 1981</v>
          </cell>
          <cell r="BF330" t="str">
            <v>Técnico / tecnólogo</v>
          </cell>
          <cell r="BG330" t="str">
            <v>Propia</v>
          </cell>
          <cell r="BH330" t="str">
            <v>Ninguno (a)</v>
          </cell>
          <cell r="BO330">
            <v>1</v>
          </cell>
          <cell r="BU330" t="str">
            <v>no</v>
          </cell>
          <cell r="BV330" t="str">
            <v>Fondo de empleados</v>
          </cell>
          <cell r="BX330">
            <v>1</v>
          </cell>
          <cell r="BY330">
            <v>10</v>
          </cell>
          <cell r="BZ330">
            <v>9</v>
          </cell>
          <cell r="CA330">
            <v>7</v>
          </cell>
          <cell r="CB330">
            <v>10</v>
          </cell>
          <cell r="CC330">
            <v>10</v>
          </cell>
          <cell r="CD330">
            <v>10</v>
          </cell>
          <cell r="CF330">
            <v>1</v>
          </cell>
          <cell r="CG330">
            <v>1</v>
          </cell>
          <cell r="CH330">
            <v>1</v>
          </cell>
          <cell r="CJ330">
            <v>1</v>
          </cell>
          <cell r="CK330">
            <v>1</v>
          </cell>
          <cell r="CL330">
            <v>1</v>
          </cell>
          <cell r="CN330" t="str">
            <v>Menos de 1 año</v>
          </cell>
          <cell r="CO330" t="str">
            <v>Carrera Administrativa</v>
          </cell>
          <cell r="CP330" t="str">
            <v>MOSQUERA</v>
          </cell>
        </row>
        <row r="331">
          <cell r="C331">
            <v>52661304</v>
          </cell>
          <cell r="D331" t="str">
            <v>03.05.2023 22:05</v>
          </cell>
          <cell r="E331" t="str">
            <v>03.05.2023 22:41</v>
          </cell>
          <cell r="F331" t="str">
            <v>Participación completa</v>
          </cell>
          <cell r="G331">
            <v>7</v>
          </cell>
          <cell r="H331">
            <v>7</v>
          </cell>
          <cell r="K331">
            <v>3</v>
          </cell>
          <cell r="L331">
            <v>2</v>
          </cell>
          <cell r="M331">
            <v>4</v>
          </cell>
          <cell r="N331">
            <v>4</v>
          </cell>
          <cell r="O331">
            <v>1</v>
          </cell>
          <cell r="P331">
            <v>1</v>
          </cell>
          <cell r="Q331">
            <v>2</v>
          </cell>
          <cell r="R331">
            <v>2</v>
          </cell>
          <cell r="T331">
            <v>2</v>
          </cell>
          <cell r="U331">
            <v>3</v>
          </cell>
          <cell r="V331">
            <v>2</v>
          </cell>
          <cell r="W331">
            <v>2</v>
          </cell>
          <cell r="X331">
            <v>3</v>
          </cell>
          <cell r="Y331">
            <v>2</v>
          </cell>
          <cell r="Z331">
            <v>2</v>
          </cell>
          <cell r="AA331">
            <v>4</v>
          </cell>
          <cell r="AC331">
            <v>2</v>
          </cell>
          <cell r="AD331">
            <v>4</v>
          </cell>
          <cell r="AE331">
            <v>2</v>
          </cell>
          <cell r="AF331">
            <v>4</v>
          </cell>
          <cell r="AG331">
            <v>2</v>
          </cell>
          <cell r="AH331">
            <v>3</v>
          </cell>
          <cell r="AI331">
            <v>4</v>
          </cell>
          <cell r="AJ331">
            <v>3</v>
          </cell>
          <cell r="AL331">
            <v>4</v>
          </cell>
          <cell r="AM331">
            <v>3</v>
          </cell>
          <cell r="AN331">
            <v>4</v>
          </cell>
          <cell r="AO331">
            <v>4</v>
          </cell>
          <cell r="AP331">
            <v>4</v>
          </cell>
          <cell r="AQ331">
            <v>4</v>
          </cell>
          <cell r="AR331">
            <v>4</v>
          </cell>
          <cell r="AS331">
            <v>4</v>
          </cell>
          <cell r="AU331">
            <v>4</v>
          </cell>
          <cell r="AV331">
            <v>3</v>
          </cell>
          <cell r="AW331">
            <v>4</v>
          </cell>
          <cell r="AX331">
            <v>3</v>
          </cell>
          <cell r="AY331">
            <v>3</v>
          </cell>
          <cell r="AZ331">
            <v>2</v>
          </cell>
          <cell r="BA331">
            <v>3</v>
          </cell>
          <cell r="BB331">
            <v>3</v>
          </cell>
          <cell r="BC331" t="str">
            <v>Femenino</v>
          </cell>
          <cell r="BD331" t="str">
            <v>Casado (a)</v>
          </cell>
          <cell r="BE331" t="str">
            <v>Entre 1965 y 1981</v>
          </cell>
          <cell r="BF331" t="str">
            <v>Profesional</v>
          </cell>
          <cell r="BG331" t="str">
            <v>Arrendada</v>
          </cell>
          <cell r="BH331">
            <v>2</v>
          </cell>
          <cell r="BI331" t="str">
            <v>Más de 18 años</v>
          </cell>
          <cell r="BJ331" t="str">
            <v>Entre 12 y 18 años</v>
          </cell>
          <cell r="BP331">
            <v>1</v>
          </cell>
          <cell r="BU331" t="str">
            <v>sí</v>
          </cell>
          <cell r="BV331" t="str">
            <v>Bancos</v>
          </cell>
          <cell r="BX331">
            <v>8</v>
          </cell>
          <cell r="BY331">
            <v>8</v>
          </cell>
          <cell r="BZ331">
            <v>8</v>
          </cell>
          <cell r="CA331">
            <v>9</v>
          </cell>
          <cell r="CB331">
            <v>8</v>
          </cell>
          <cell r="CC331">
            <v>6</v>
          </cell>
          <cell r="CD331">
            <v>8</v>
          </cell>
          <cell r="CF331">
            <v>2</v>
          </cell>
          <cell r="CG331">
            <v>1</v>
          </cell>
          <cell r="CH331">
            <v>1</v>
          </cell>
          <cell r="CJ331">
            <v>2</v>
          </cell>
          <cell r="CK331">
            <v>2</v>
          </cell>
          <cell r="CL331">
            <v>2</v>
          </cell>
          <cell r="CN331" t="str">
            <v>Menos de 1 año</v>
          </cell>
          <cell r="CO331" t="str">
            <v>Contratista</v>
          </cell>
          <cell r="CP331" t="str">
            <v>FUNZA</v>
          </cell>
        </row>
        <row r="332">
          <cell r="C332">
            <v>1018422951</v>
          </cell>
          <cell r="D332" t="str">
            <v>03.05.2023 22:27</v>
          </cell>
          <cell r="E332" t="str">
            <v>03.05.2023 22:38</v>
          </cell>
          <cell r="F332" t="str">
            <v>Participación completa</v>
          </cell>
          <cell r="G332">
            <v>9</v>
          </cell>
          <cell r="H332">
            <v>8</v>
          </cell>
          <cell r="I332" t="str">
            <v>Considero que deberían reducir el gasto de papel ya qué no ayuda al medio ambiente. Además, algunos procesos toman mucho tiempo para realizarse. Deberían mejorar en ese aspecto.</v>
          </cell>
          <cell r="K332">
            <v>3</v>
          </cell>
          <cell r="L332">
            <v>3</v>
          </cell>
          <cell r="M332">
            <v>3</v>
          </cell>
          <cell r="N332">
            <v>3</v>
          </cell>
          <cell r="O332">
            <v>2</v>
          </cell>
          <cell r="P332">
            <v>2</v>
          </cell>
          <cell r="Q332">
            <v>3</v>
          </cell>
          <cell r="R332">
            <v>3</v>
          </cell>
          <cell r="T332">
            <v>1</v>
          </cell>
          <cell r="U332">
            <v>3</v>
          </cell>
          <cell r="V332">
            <v>3</v>
          </cell>
          <cell r="W332">
            <v>2</v>
          </cell>
          <cell r="X332">
            <v>2</v>
          </cell>
          <cell r="Y332">
            <v>3</v>
          </cell>
          <cell r="Z332">
            <v>2</v>
          </cell>
          <cell r="AA332">
            <v>3</v>
          </cell>
          <cell r="AC332">
            <v>2</v>
          </cell>
          <cell r="AD332">
            <v>4</v>
          </cell>
          <cell r="AE332">
            <v>2</v>
          </cell>
          <cell r="AF332">
            <v>4</v>
          </cell>
          <cell r="AG332">
            <v>3</v>
          </cell>
          <cell r="AH332">
            <v>3</v>
          </cell>
          <cell r="AI332">
            <v>4</v>
          </cell>
          <cell r="AJ332">
            <v>3</v>
          </cell>
          <cell r="AL332">
            <v>4</v>
          </cell>
          <cell r="AM332">
            <v>3</v>
          </cell>
          <cell r="AN332">
            <v>3</v>
          </cell>
          <cell r="AO332">
            <v>4</v>
          </cell>
          <cell r="AP332">
            <v>3</v>
          </cell>
          <cell r="AQ332">
            <v>4</v>
          </cell>
          <cell r="AR332">
            <v>4</v>
          </cell>
          <cell r="AS332">
            <v>3</v>
          </cell>
          <cell r="AU332">
            <v>3</v>
          </cell>
          <cell r="AV332">
            <v>3</v>
          </cell>
          <cell r="AW332">
            <v>3</v>
          </cell>
          <cell r="AX332">
            <v>3</v>
          </cell>
          <cell r="AY332">
            <v>2</v>
          </cell>
          <cell r="AZ332">
            <v>2</v>
          </cell>
          <cell r="BA332">
            <v>3</v>
          </cell>
          <cell r="BB332">
            <v>3</v>
          </cell>
          <cell r="BC332" t="str">
            <v>Femenino</v>
          </cell>
          <cell r="BD332" t="str">
            <v>Casado (a)</v>
          </cell>
          <cell r="BE332" t="str">
            <v>Entre 1982 y 1994</v>
          </cell>
          <cell r="BF332" t="str">
            <v>Profesional</v>
          </cell>
          <cell r="BG332" t="str">
            <v>Arrendada</v>
          </cell>
          <cell r="BH332" t="str">
            <v>Ninguno (a)</v>
          </cell>
          <cell r="BP332">
            <v>1</v>
          </cell>
          <cell r="BU332" t="str">
            <v>no</v>
          </cell>
          <cell r="BV332" t="str">
            <v>Amigos o familiares</v>
          </cell>
          <cell r="BX332">
            <v>9</v>
          </cell>
          <cell r="BY332">
            <v>10</v>
          </cell>
          <cell r="BZ332">
            <v>10</v>
          </cell>
          <cell r="CA332">
            <v>9</v>
          </cell>
          <cell r="CB332">
            <v>9</v>
          </cell>
          <cell r="CC332">
            <v>10</v>
          </cell>
          <cell r="CD332">
            <v>9</v>
          </cell>
          <cell r="CF332">
            <v>2</v>
          </cell>
          <cell r="CG332">
            <v>3</v>
          </cell>
          <cell r="CH332">
            <v>2</v>
          </cell>
          <cell r="CJ332">
            <v>3</v>
          </cell>
          <cell r="CK332">
            <v>3</v>
          </cell>
          <cell r="CL332">
            <v>3</v>
          </cell>
          <cell r="CN332" t="str">
            <v>Menos de 1 año</v>
          </cell>
          <cell r="CO332" t="str">
            <v>Contratista</v>
          </cell>
          <cell r="CP332" t="str">
            <v>FUNZA</v>
          </cell>
        </row>
        <row r="333">
          <cell r="C333">
            <v>33701704</v>
          </cell>
          <cell r="D333" t="str">
            <v>04.05.2023 08:19</v>
          </cell>
          <cell r="E333" t="str">
            <v>04.05.2023 08:46</v>
          </cell>
          <cell r="F333" t="str">
            <v>Participación completa</v>
          </cell>
          <cell r="G333">
            <v>8</v>
          </cell>
          <cell r="H333">
            <v>7</v>
          </cell>
          <cell r="I333" t="str">
            <v>Es importante que el manual de funciones se tenga en cuenta para la asignación de la actividades a realizar, sería bueno realizar una capacitación en torno al tema para que jefes y funcionarios tengan claridad al respecto.</v>
          </cell>
          <cell r="K333">
            <v>3</v>
          </cell>
          <cell r="L333">
            <v>3</v>
          </cell>
          <cell r="M333">
            <v>3</v>
          </cell>
          <cell r="N333">
            <v>3</v>
          </cell>
          <cell r="O333">
            <v>3</v>
          </cell>
          <cell r="P333">
            <v>3</v>
          </cell>
          <cell r="Q333">
            <v>3</v>
          </cell>
          <cell r="R333">
            <v>3</v>
          </cell>
          <cell r="T333">
            <v>2</v>
          </cell>
          <cell r="U333">
            <v>2</v>
          </cell>
          <cell r="V333">
            <v>3</v>
          </cell>
          <cell r="W333">
            <v>2</v>
          </cell>
          <cell r="X333">
            <v>2</v>
          </cell>
          <cell r="Y333">
            <v>2</v>
          </cell>
          <cell r="Z333">
            <v>3</v>
          </cell>
          <cell r="AA333">
            <v>2</v>
          </cell>
          <cell r="AC333">
            <v>2</v>
          </cell>
          <cell r="AD333">
            <v>2</v>
          </cell>
          <cell r="AE333">
            <v>3</v>
          </cell>
          <cell r="AF333">
            <v>2</v>
          </cell>
          <cell r="AG333">
            <v>2</v>
          </cell>
          <cell r="AH333">
            <v>3</v>
          </cell>
          <cell r="AI333">
            <v>2</v>
          </cell>
          <cell r="AJ333">
            <v>1</v>
          </cell>
          <cell r="AL333">
            <v>2</v>
          </cell>
          <cell r="AM333">
            <v>3</v>
          </cell>
          <cell r="AN333">
            <v>2</v>
          </cell>
          <cell r="AO333">
            <v>3</v>
          </cell>
          <cell r="AP333">
            <v>3</v>
          </cell>
          <cell r="AQ333">
            <v>3</v>
          </cell>
          <cell r="AR333">
            <v>3</v>
          </cell>
          <cell r="AS333">
            <v>3</v>
          </cell>
          <cell r="AU333">
            <v>2</v>
          </cell>
          <cell r="AV333">
            <v>3</v>
          </cell>
          <cell r="AW333">
            <v>3</v>
          </cell>
          <cell r="AX333">
            <v>2</v>
          </cell>
          <cell r="AY333">
            <v>3</v>
          </cell>
          <cell r="AZ333">
            <v>4</v>
          </cell>
          <cell r="BA333">
            <v>4</v>
          </cell>
          <cell r="BB333">
            <v>4</v>
          </cell>
          <cell r="BC333" t="str">
            <v>Femenino</v>
          </cell>
          <cell r="BD333" t="str">
            <v>Casado (a)</v>
          </cell>
          <cell r="BE333" t="str">
            <v>Entre 1982 y 1994</v>
          </cell>
          <cell r="BF333" t="str">
            <v>Especialización / Maestria</v>
          </cell>
          <cell r="BG333" t="str">
            <v>Propia</v>
          </cell>
          <cell r="BH333">
            <v>2</v>
          </cell>
          <cell r="BI333" t="str">
            <v>De 6 a 12 años</v>
          </cell>
          <cell r="BJ333" t="str">
            <v>De 6 a 12 años</v>
          </cell>
          <cell r="BP333">
            <v>1</v>
          </cell>
          <cell r="BU333" t="str">
            <v>sí</v>
          </cell>
          <cell r="BV333" t="str">
            <v>Fondo de empleados</v>
          </cell>
          <cell r="BX333">
            <v>1</v>
          </cell>
          <cell r="BY333">
            <v>7</v>
          </cell>
          <cell r="BZ333">
            <v>10</v>
          </cell>
          <cell r="CA333">
            <v>3</v>
          </cell>
          <cell r="CB333">
            <v>10</v>
          </cell>
          <cell r="CC333">
            <v>10</v>
          </cell>
          <cell r="CD333">
            <v>10</v>
          </cell>
          <cell r="CF333">
            <v>3</v>
          </cell>
          <cell r="CG333">
            <v>2</v>
          </cell>
          <cell r="CH333">
            <v>2</v>
          </cell>
          <cell r="CJ333">
            <v>3</v>
          </cell>
          <cell r="CK333">
            <v>2</v>
          </cell>
          <cell r="CL333">
            <v>2</v>
          </cell>
          <cell r="CN333" t="str">
            <v>Menos de 1 año</v>
          </cell>
          <cell r="CO333" t="str">
            <v>Carrera Administrativa</v>
          </cell>
          <cell r="CP333" t="str">
            <v>MOSQUERA</v>
          </cell>
        </row>
        <row r="334">
          <cell r="C334">
            <v>328468</v>
          </cell>
          <cell r="D334" t="str">
            <v>04.05.2023 09:57</v>
          </cell>
          <cell r="E334" t="str">
            <v>04.05.2023 10:35</v>
          </cell>
          <cell r="F334" t="str">
            <v>Participación completa</v>
          </cell>
          <cell r="G334">
            <v>10</v>
          </cell>
          <cell r="H334">
            <v>10</v>
          </cell>
          <cell r="I334" t="str">
            <v>En estos momentos y debido a un cambio en mis actividades laborales estoy totalmente satisfecho, sin embargo, mi lugar habitual ubicado en la finca San Ramon, no tiene condiciones dignas para laborar debido a la ausencia de baño, agua potable, energía, etc.</v>
          </cell>
          <cell r="K334">
            <v>4</v>
          </cell>
          <cell r="L334">
            <v>4</v>
          </cell>
          <cell r="M334">
            <v>4</v>
          </cell>
          <cell r="N334">
            <v>4</v>
          </cell>
          <cell r="O334">
            <v>4</v>
          </cell>
          <cell r="P334">
            <v>1</v>
          </cell>
          <cell r="Q334">
            <v>4</v>
          </cell>
          <cell r="R334">
            <v>4</v>
          </cell>
          <cell r="T334">
            <v>4</v>
          </cell>
          <cell r="U334">
            <v>3</v>
          </cell>
          <cell r="V334">
            <v>4</v>
          </cell>
          <cell r="W334">
            <v>4</v>
          </cell>
          <cell r="X334">
            <v>3</v>
          </cell>
          <cell r="Y334">
            <v>2</v>
          </cell>
          <cell r="Z334">
            <v>2</v>
          </cell>
          <cell r="AA334">
            <v>4</v>
          </cell>
          <cell r="AC334">
            <v>4</v>
          </cell>
          <cell r="AD334">
            <v>3</v>
          </cell>
          <cell r="AE334">
            <v>3</v>
          </cell>
          <cell r="AF334">
            <v>3</v>
          </cell>
          <cell r="AG334">
            <v>3</v>
          </cell>
          <cell r="AH334">
            <v>2</v>
          </cell>
          <cell r="AI334">
            <v>2</v>
          </cell>
          <cell r="AJ334">
            <v>3</v>
          </cell>
          <cell r="AL334">
            <v>4</v>
          </cell>
          <cell r="AM334">
            <v>2</v>
          </cell>
          <cell r="AN334">
            <v>4</v>
          </cell>
          <cell r="AO334">
            <v>4</v>
          </cell>
          <cell r="AP334">
            <v>4</v>
          </cell>
          <cell r="AQ334">
            <v>4</v>
          </cell>
          <cell r="AR334">
            <v>4</v>
          </cell>
          <cell r="AS334">
            <v>4</v>
          </cell>
          <cell r="AU334">
            <v>4</v>
          </cell>
          <cell r="AV334">
            <v>4</v>
          </cell>
          <cell r="AW334">
            <v>3</v>
          </cell>
          <cell r="AX334">
            <v>3</v>
          </cell>
          <cell r="AY334">
            <v>3</v>
          </cell>
          <cell r="AZ334">
            <v>3</v>
          </cell>
          <cell r="BA334">
            <v>4</v>
          </cell>
          <cell r="BB334">
            <v>4</v>
          </cell>
          <cell r="BC334" t="str">
            <v>Masculino</v>
          </cell>
          <cell r="BD334" t="str">
            <v>Unión Libre</v>
          </cell>
          <cell r="BE334" t="str">
            <v>Entre 1965 y 1981</v>
          </cell>
          <cell r="BF334" t="str">
            <v>Especialización / Maestria</v>
          </cell>
          <cell r="BG334" t="str">
            <v>Propia</v>
          </cell>
          <cell r="BH334">
            <v>4</v>
          </cell>
          <cell r="BI334" t="str">
            <v>Más de 18 años</v>
          </cell>
          <cell r="BJ334" t="str">
            <v>Más de 18 años</v>
          </cell>
          <cell r="BK334" t="str">
            <v>Más de 18 años</v>
          </cell>
          <cell r="BL334" t="str">
            <v>De 6 a 12 años</v>
          </cell>
          <cell r="BO334">
            <v>1</v>
          </cell>
          <cell r="BU334" t="str">
            <v>no</v>
          </cell>
          <cell r="BV334" t="str">
            <v>Amigos o familiares</v>
          </cell>
          <cell r="BX334">
            <v>1</v>
          </cell>
          <cell r="BY334">
            <v>10</v>
          </cell>
          <cell r="BZ334">
            <v>10</v>
          </cell>
          <cell r="CA334">
            <v>10</v>
          </cell>
          <cell r="CB334">
            <v>1</v>
          </cell>
          <cell r="CC334">
            <v>1</v>
          </cell>
          <cell r="CD334">
            <v>10</v>
          </cell>
          <cell r="CF334">
            <v>4</v>
          </cell>
          <cell r="CG334">
            <v>4</v>
          </cell>
          <cell r="CH334">
            <v>4</v>
          </cell>
          <cell r="CJ334">
            <v>4</v>
          </cell>
          <cell r="CK334">
            <v>4</v>
          </cell>
          <cell r="CL334">
            <v>4</v>
          </cell>
          <cell r="CN334" t="str">
            <v>Entre 1 y 5 años</v>
          </cell>
          <cell r="CO334" t="str">
            <v>Carrera Administrativa</v>
          </cell>
          <cell r="CP334" t="str">
            <v>BOGOTA</v>
          </cell>
        </row>
        <row r="335">
          <cell r="C335">
            <v>1049613708</v>
          </cell>
          <cell r="D335" t="str">
            <v>04.05.2023 10:06</v>
          </cell>
          <cell r="E335" t="str">
            <v>04.05.2023 10:51</v>
          </cell>
          <cell r="F335" t="str">
            <v>Participación completa</v>
          </cell>
          <cell r="G335">
            <v>10</v>
          </cell>
          <cell r="H335">
            <v>10</v>
          </cell>
          <cell r="K335">
            <v>4</v>
          </cell>
          <cell r="L335">
            <v>4</v>
          </cell>
          <cell r="M335">
            <v>3</v>
          </cell>
          <cell r="N335">
            <v>3</v>
          </cell>
          <cell r="O335">
            <v>4</v>
          </cell>
          <cell r="P335">
            <v>4</v>
          </cell>
          <cell r="Q335">
            <v>3</v>
          </cell>
          <cell r="R335">
            <v>4</v>
          </cell>
          <cell r="T335">
            <v>4</v>
          </cell>
          <cell r="U335">
            <v>3</v>
          </cell>
          <cell r="V335">
            <v>3</v>
          </cell>
          <cell r="W335">
            <v>3</v>
          </cell>
          <cell r="X335">
            <v>3</v>
          </cell>
          <cell r="Y335">
            <v>3</v>
          </cell>
          <cell r="Z335">
            <v>3</v>
          </cell>
          <cell r="AA335">
            <v>3</v>
          </cell>
          <cell r="AC335">
            <v>4</v>
          </cell>
          <cell r="AD335">
            <v>4</v>
          </cell>
          <cell r="AE335">
            <v>3</v>
          </cell>
          <cell r="AF335">
            <v>4</v>
          </cell>
          <cell r="AG335">
            <v>4</v>
          </cell>
          <cell r="AH335">
            <v>4</v>
          </cell>
          <cell r="AI335">
            <v>4</v>
          </cell>
          <cell r="AJ335">
            <v>3</v>
          </cell>
          <cell r="AL335">
            <v>4</v>
          </cell>
          <cell r="AM335">
            <v>4</v>
          </cell>
          <cell r="AN335">
            <v>4</v>
          </cell>
          <cell r="AO335">
            <v>4</v>
          </cell>
          <cell r="AP335">
            <v>4</v>
          </cell>
          <cell r="AQ335">
            <v>4</v>
          </cell>
          <cell r="AR335">
            <v>4</v>
          </cell>
          <cell r="AS335">
            <v>4</v>
          </cell>
          <cell r="AU335">
            <v>4</v>
          </cell>
          <cell r="AV335">
            <v>4</v>
          </cell>
          <cell r="AW335">
            <v>3</v>
          </cell>
          <cell r="AX335">
            <v>3</v>
          </cell>
          <cell r="AY335">
            <v>4</v>
          </cell>
          <cell r="AZ335">
            <v>4</v>
          </cell>
          <cell r="BA335">
            <v>4</v>
          </cell>
          <cell r="BB335">
            <v>4</v>
          </cell>
          <cell r="BC335" t="str">
            <v>Femenino</v>
          </cell>
          <cell r="BD335" t="str">
            <v>Soltero (a)</v>
          </cell>
          <cell r="BE335" t="str">
            <v>Entre 1982 y 1994</v>
          </cell>
          <cell r="BF335" t="str">
            <v>Profesional</v>
          </cell>
          <cell r="BG335" t="str">
            <v>Arrendada</v>
          </cell>
          <cell r="BH335" t="str">
            <v>Ninguno (a)</v>
          </cell>
          <cell r="BO335">
            <v>1</v>
          </cell>
          <cell r="BU335" t="str">
            <v>sí</v>
          </cell>
          <cell r="BV335" t="str">
            <v>Bancos</v>
          </cell>
          <cell r="BX335">
            <v>1</v>
          </cell>
          <cell r="BY335">
            <v>7</v>
          </cell>
          <cell r="BZ335">
            <v>4</v>
          </cell>
          <cell r="CA335">
            <v>7</v>
          </cell>
          <cell r="CB335">
            <v>7</v>
          </cell>
          <cell r="CC335">
            <v>7</v>
          </cell>
          <cell r="CD335">
            <v>7</v>
          </cell>
          <cell r="CF335">
            <v>1</v>
          </cell>
          <cell r="CG335">
            <v>1</v>
          </cell>
          <cell r="CH335">
            <v>1</v>
          </cell>
          <cell r="CJ335">
            <v>1</v>
          </cell>
          <cell r="CK335">
            <v>1</v>
          </cell>
          <cell r="CL335">
            <v>1</v>
          </cell>
          <cell r="CN335" t="str">
            <v>Entre 1 y 5 años</v>
          </cell>
          <cell r="CO335" t="str">
            <v>Carrera Administrativa</v>
          </cell>
          <cell r="CP335" t="str">
            <v>BOGOTA</v>
          </cell>
        </row>
        <row r="336">
          <cell r="C336">
            <v>52662148</v>
          </cell>
          <cell r="D336" t="str">
            <v>04.05.2023 10:37</v>
          </cell>
          <cell r="E336" t="str">
            <v>09.05.2023 15:38</v>
          </cell>
          <cell r="F336" t="str">
            <v>Participación completa</v>
          </cell>
          <cell r="G336">
            <v>9</v>
          </cell>
          <cell r="H336">
            <v>8</v>
          </cell>
          <cell r="K336">
            <v>4</v>
          </cell>
          <cell r="L336">
            <v>4</v>
          </cell>
          <cell r="M336">
            <v>4</v>
          </cell>
          <cell r="N336">
            <v>4</v>
          </cell>
          <cell r="O336">
            <v>2</v>
          </cell>
          <cell r="P336">
            <v>4</v>
          </cell>
          <cell r="Q336">
            <v>3</v>
          </cell>
          <cell r="R336">
            <v>3</v>
          </cell>
          <cell r="T336">
            <v>2</v>
          </cell>
          <cell r="U336">
            <v>3</v>
          </cell>
          <cell r="V336">
            <v>4</v>
          </cell>
          <cell r="W336">
            <v>3</v>
          </cell>
          <cell r="X336">
            <v>3</v>
          </cell>
          <cell r="Y336">
            <v>3</v>
          </cell>
          <cell r="Z336">
            <v>3</v>
          </cell>
          <cell r="AA336">
            <v>3</v>
          </cell>
          <cell r="AC336">
            <v>2</v>
          </cell>
          <cell r="AD336">
            <v>3</v>
          </cell>
          <cell r="AE336">
            <v>4</v>
          </cell>
          <cell r="AF336">
            <v>2</v>
          </cell>
          <cell r="AG336">
            <v>3</v>
          </cell>
          <cell r="AH336">
            <v>3</v>
          </cell>
          <cell r="AI336">
            <v>3</v>
          </cell>
          <cell r="AJ336">
            <v>3</v>
          </cell>
          <cell r="AL336">
            <v>3</v>
          </cell>
          <cell r="AM336">
            <v>3</v>
          </cell>
          <cell r="AN336">
            <v>3</v>
          </cell>
          <cell r="AO336">
            <v>3</v>
          </cell>
          <cell r="AP336">
            <v>4</v>
          </cell>
          <cell r="AQ336">
            <v>3</v>
          </cell>
          <cell r="AR336">
            <v>4</v>
          </cell>
          <cell r="AS336">
            <v>4</v>
          </cell>
          <cell r="AU336">
            <v>3</v>
          </cell>
          <cell r="AV336">
            <v>3</v>
          </cell>
          <cell r="AW336">
            <v>4</v>
          </cell>
          <cell r="AX336">
            <v>3</v>
          </cell>
          <cell r="AY336">
            <v>4</v>
          </cell>
          <cell r="AZ336">
            <v>4</v>
          </cell>
          <cell r="BA336">
            <v>4</v>
          </cell>
          <cell r="BB336">
            <v>3</v>
          </cell>
          <cell r="BC336" t="str">
            <v>Femenino</v>
          </cell>
          <cell r="BD336" t="str">
            <v>Unión Libre</v>
          </cell>
          <cell r="BE336" t="str">
            <v>Entre 1965 y 1981</v>
          </cell>
          <cell r="BF336" t="str">
            <v>Técnico / tecnólogo</v>
          </cell>
          <cell r="BG336" t="str">
            <v>Arrendada</v>
          </cell>
          <cell r="BH336">
            <v>1</v>
          </cell>
          <cell r="BI336" t="str">
            <v>Entre 12 y 18 años</v>
          </cell>
          <cell r="BP336">
            <v>1</v>
          </cell>
          <cell r="BU336" t="str">
            <v>no</v>
          </cell>
          <cell r="BV336" t="str">
            <v>Compañías de financiamiento</v>
          </cell>
          <cell r="BX336">
            <v>9</v>
          </cell>
          <cell r="BY336">
            <v>10</v>
          </cell>
          <cell r="BZ336">
            <v>9</v>
          </cell>
          <cell r="CA336">
            <v>10</v>
          </cell>
          <cell r="CB336">
            <v>10</v>
          </cell>
          <cell r="CC336">
            <v>6</v>
          </cell>
          <cell r="CD336">
            <v>7</v>
          </cell>
          <cell r="CF336">
            <v>3</v>
          </cell>
          <cell r="CG336">
            <v>2</v>
          </cell>
          <cell r="CH336">
            <v>2</v>
          </cell>
          <cell r="CJ336">
            <v>2</v>
          </cell>
          <cell r="CK336">
            <v>2</v>
          </cell>
          <cell r="CL336">
            <v>2</v>
          </cell>
          <cell r="CN336" t="str">
            <v>Entre 1 y 5 años</v>
          </cell>
          <cell r="CO336" t="str">
            <v>Contratista</v>
          </cell>
          <cell r="CP336" t="str">
            <v>FUNZA</v>
          </cell>
        </row>
        <row r="337">
          <cell r="C337">
            <v>20637861</v>
          </cell>
          <cell r="D337" t="str">
            <v>04.05.2023 14:58</v>
          </cell>
          <cell r="E337" t="str">
            <v>04.05.2023 15:15</v>
          </cell>
          <cell r="F337" t="str">
            <v>Participación completa</v>
          </cell>
          <cell r="G337">
            <v>10</v>
          </cell>
          <cell r="H337">
            <v>10</v>
          </cell>
          <cell r="I337" t="str">
            <v>Muy satisfecha con la oportunidad laboral de asenso.</v>
          </cell>
          <cell r="K337">
            <v>4</v>
          </cell>
          <cell r="L337">
            <v>4</v>
          </cell>
          <cell r="M337">
            <v>4</v>
          </cell>
          <cell r="N337">
            <v>4</v>
          </cell>
          <cell r="O337">
            <v>4</v>
          </cell>
          <cell r="P337">
            <v>4</v>
          </cell>
          <cell r="Q337">
            <v>4</v>
          </cell>
          <cell r="R337">
            <v>4</v>
          </cell>
          <cell r="T337">
            <v>4</v>
          </cell>
          <cell r="U337">
            <v>4</v>
          </cell>
          <cell r="V337">
            <v>4</v>
          </cell>
          <cell r="W337">
            <v>4</v>
          </cell>
          <cell r="X337">
            <v>3</v>
          </cell>
          <cell r="Y337">
            <v>4</v>
          </cell>
          <cell r="Z337">
            <v>3</v>
          </cell>
          <cell r="AA337">
            <v>3</v>
          </cell>
          <cell r="AC337">
            <v>3</v>
          </cell>
          <cell r="AD337">
            <v>4</v>
          </cell>
          <cell r="AE337">
            <v>3</v>
          </cell>
          <cell r="AF337">
            <v>4</v>
          </cell>
          <cell r="AG337">
            <v>4</v>
          </cell>
          <cell r="AH337">
            <v>4</v>
          </cell>
          <cell r="AI337">
            <v>4</v>
          </cell>
          <cell r="AJ337">
            <v>3</v>
          </cell>
          <cell r="AL337">
            <v>4</v>
          </cell>
          <cell r="AM337">
            <v>4</v>
          </cell>
          <cell r="AN337">
            <v>3</v>
          </cell>
          <cell r="AO337">
            <v>4</v>
          </cell>
          <cell r="AP337">
            <v>4</v>
          </cell>
          <cell r="AQ337">
            <v>4</v>
          </cell>
          <cell r="AR337">
            <v>4</v>
          </cell>
          <cell r="AS337">
            <v>4</v>
          </cell>
          <cell r="AU337">
            <v>3</v>
          </cell>
          <cell r="AV337">
            <v>3</v>
          </cell>
          <cell r="AW337">
            <v>3</v>
          </cell>
          <cell r="AX337">
            <v>3</v>
          </cell>
          <cell r="AY337">
            <v>3</v>
          </cell>
          <cell r="AZ337">
            <v>3</v>
          </cell>
          <cell r="BA337">
            <v>4</v>
          </cell>
          <cell r="BB337">
            <v>3</v>
          </cell>
          <cell r="BC337" t="str">
            <v>Femenino</v>
          </cell>
          <cell r="BD337" t="str">
            <v>Soltero (a)</v>
          </cell>
          <cell r="BE337" t="str">
            <v>Entre 1965 y 1981</v>
          </cell>
          <cell r="BF337" t="str">
            <v>Especialización / Maestria</v>
          </cell>
          <cell r="BG337" t="str">
            <v>Propia</v>
          </cell>
          <cell r="BH337">
            <v>2</v>
          </cell>
          <cell r="BI337" t="str">
            <v>Más de 18 años</v>
          </cell>
          <cell r="BJ337" t="str">
            <v>Más de 18 años</v>
          </cell>
          <cell r="BO337">
            <v>1</v>
          </cell>
          <cell r="BQ337">
            <v>1</v>
          </cell>
          <cell r="BU337" t="str">
            <v>no</v>
          </cell>
          <cell r="BV337" t="str">
            <v>Bancos</v>
          </cell>
          <cell r="BX337">
            <v>5</v>
          </cell>
          <cell r="BY337">
            <v>8</v>
          </cell>
          <cell r="BZ337">
            <v>5</v>
          </cell>
          <cell r="CA337">
            <v>8</v>
          </cell>
          <cell r="CB337">
            <v>8</v>
          </cell>
          <cell r="CC337">
            <v>4</v>
          </cell>
          <cell r="CD337">
            <v>8</v>
          </cell>
          <cell r="CF337">
            <v>1</v>
          </cell>
          <cell r="CG337">
            <v>1</v>
          </cell>
          <cell r="CH337">
            <v>1</v>
          </cell>
          <cell r="CJ337">
            <v>1</v>
          </cell>
          <cell r="CK337">
            <v>1</v>
          </cell>
          <cell r="CL337">
            <v>1</v>
          </cell>
          <cell r="CN337" t="str">
            <v>Entre 11 y 20 años</v>
          </cell>
          <cell r="CO337" t="str">
            <v>Carrera Administrativa</v>
          </cell>
          <cell r="CP337" t="str">
            <v>FUNZA</v>
          </cell>
        </row>
        <row r="338">
          <cell r="C338">
            <v>52822763</v>
          </cell>
          <cell r="D338" t="str">
            <v>04.05.2023 17:11</v>
          </cell>
          <cell r="E338" t="str">
            <v>04.05.2023 18:10</v>
          </cell>
          <cell r="F338" t="str">
            <v>Participación completa</v>
          </cell>
          <cell r="G338">
            <v>10</v>
          </cell>
          <cell r="H338">
            <v>9</v>
          </cell>
          <cell r="I338" t="str">
            <v>El sueldo no compensa los horarios extensos que requiere mi trabajo adicional a la carga laboral; el tema de bienestar animal cada día se hace mas popular, por lo tanto, los casos aumentan y las necesidades crecen, es decir, que se debe tener en cuenta que el equipo de trabajo debe crecer como también los rubros y es de suma importancia asegurando los medios de transporte y la seguridad para los contratistas. Por otro lado, se debe analizar que este programa no debe cerrar los fines de año ni esperar las nuevas contrataciones, ya que los casos se pueden presentar en cualquier hora y cualquier día, por ejemplo, un canino puede ser atropellado el 24 de diciembre a las 11 pm o si se mira de otra forma, la administración tendrá caninos o felinos bajo custodia y ellos al ser seres sintientes comen y hacen sus necesidades todos los días, son dos ejemplos puntuales que nos muestran que este programa debe contar con personal los 365 días del año. ; A pesar de lo anteriormente expuesto, debo decir que me siento feliz de pertenecer a esta administración y a esta Alcaldía y que amo mi trabajo, me siento afortunada de ocupar y líder de este programa. Mil gracias!.</v>
          </cell>
          <cell r="K338">
            <v>4</v>
          </cell>
          <cell r="L338">
            <v>4</v>
          </cell>
          <cell r="M338">
            <v>4</v>
          </cell>
          <cell r="N338">
            <v>4</v>
          </cell>
          <cell r="O338">
            <v>2</v>
          </cell>
          <cell r="P338">
            <v>2</v>
          </cell>
          <cell r="Q338">
            <v>2</v>
          </cell>
          <cell r="R338">
            <v>3</v>
          </cell>
          <cell r="T338">
            <v>3</v>
          </cell>
          <cell r="U338">
            <v>3</v>
          </cell>
          <cell r="V338">
            <v>4</v>
          </cell>
          <cell r="W338">
            <v>2</v>
          </cell>
          <cell r="X338">
            <v>2</v>
          </cell>
          <cell r="Y338">
            <v>4</v>
          </cell>
          <cell r="Z338">
            <v>4</v>
          </cell>
          <cell r="AA338">
            <v>4</v>
          </cell>
          <cell r="AC338">
            <v>3</v>
          </cell>
          <cell r="AD338">
            <v>4</v>
          </cell>
          <cell r="AE338">
            <v>4</v>
          </cell>
          <cell r="AF338">
            <v>4</v>
          </cell>
          <cell r="AG338">
            <v>3</v>
          </cell>
          <cell r="AH338">
            <v>3</v>
          </cell>
          <cell r="AI338">
            <v>4</v>
          </cell>
          <cell r="AJ338">
            <v>4</v>
          </cell>
          <cell r="AL338">
            <v>4</v>
          </cell>
          <cell r="AM338">
            <v>4</v>
          </cell>
          <cell r="AN338">
            <v>4</v>
          </cell>
          <cell r="AO338">
            <v>4</v>
          </cell>
          <cell r="AP338">
            <v>4</v>
          </cell>
          <cell r="AQ338">
            <v>4</v>
          </cell>
          <cell r="AR338">
            <v>4</v>
          </cell>
          <cell r="AS338">
            <v>4</v>
          </cell>
          <cell r="AU338">
            <v>3</v>
          </cell>
          <cell r="AV338">
            <v>3</v>
          </cell>
          <cell r="AW338">
            <v>3</v>
          </cell>
          <cell r="AX338">
            <v>4</v>
          </cell>
          <cell r="AY338">
            <v>4</v>
          </cell>
          <cell r="AZ338">
            <v>3</v>
          </cell>
          <cell r="BA338">
            <v>4</v>
          </cell>
          <cell r="BB338">
            <v>4</v>
          </cell>
          <cell r="BC338" t="str">
            <v>Femenino</v>
          </cell>
          <cell r="BD338" t="str">
            <v>Soltero (a)</v>
          </cell>
          <cell r="BE338" t="str">
            <v>Entre 1982 y 1994</v>
          </cell>
          <cell r="BF338" t="str">
            <v>Especialización / Maestria</v>
          </cell>
          <cell r="BG338" t="str">
            <v>Arrendada</v>
          </cell>
          <cell r="BH338" t="str">
            <v>Ninguno (a)</v>
          </cell>
          <cell r="BO338">
            <v>1</v>
          </cell>
          <cell r="BU338" t="str">
            <v>no</v>
          </cell>
          <cell r="BV338" t="str">
            <v>Bancos</v>
          </cell>
          <cell r="BX338">
            <v>1</v>
          </cell>
          <cell r="BY338">
            <v>1</v>
          </cell>
          <cell r="BZ338">
            <v>9</v>
          </cell>
          <cell r="CA338">
            <v>4</v>
          </cell>
          <cell r="CB338">
            <v>9</v>
          </cell>
          <cell r="CC338">
            <v>1</v>
          </cell>
          <cell r="CD338">
            <v>3</v>
          </cell>
          <cell r="CF338">
            <v>2</v>
          </cell>
          <cell r="CG338">
            <v>2</v>
          </cell>
          <cell r="CH338">
            <v>2</v>
          </cell>
          <cell r="CJ338">
            <v>2</v>
          </cell>
          <cell r="CK338">
            <v>2</v>
          </cell>
          <cell r="CL338">
            <v>2</v>
          </cell>
          <cell r="CN338" t="str">
            <v>Entre 1 y 5 años</v>
          </cell>
          <cell r="CO338" t="str">
            <v>Contratista</v>
          </cell>
          <cell r="CP338" t="str">
            <v>FUNZA</v>
          </cell>
        </row>
        <row r="339">
          <cell r="C339">
            <v>1016081404</v>
          </cell>
          <cell r="D339" t="str">
            <v>04.05.2023 17:43</v>
          </cell>
          <cell r="E339" t="str">
            <v>04.05.2023 17:58</v>
          </cell>
          <cell r="F339" t="str">
            <v>Participación completa</v>
          </cell>
          <cell r="G339">
            <v>6</v>
          </cell>
          <cell r="H339">
            <v>7</v>
          </cell>
          <cell r="I339" t="str">
            <v>En constantes capacitaciones y espacios de diálogo se han planteado ciertas dificultades en el orden de las dinámicas de la agilidad de los procesos y demás asuntos, que son claramente entendibles por el marco de calidad que maneja la Secretaría, pero que igualmente se ven reflejados en retraso de procesos, dilaciones de pagos e irregularidades que hacen sentir complejo el clima laboral.</v>
          </cell>
          <cell r="K339">
            <v>3</v>
          </cell>
          <cell r="L339">
            <v>3</v>
          </cell>
          <cell r="M339">
            <v>3</v>
          </cell>
          <cell r="N339">
            <v>4</v>
          </cell>
          <cell r="O339">
            <v>2</v>
          </cell>
          <cell r="P339">
            <v>3</v>
          </cell>
          <cell r="Q339">
            <v>2</v>
          </cell>
          <cell r="R339">
            <v>3</v>
          </cell>
          <cell r="T339">
            <v>3</v>
          </cell>
          <cell r="U339">
            <v>2</v>
          </cell>
          <cell r="V339">
            <v>3</v>
          </cell>
          <cell r="W339">
            <v>3</v>
          </cell>
          <cell r="X339">
            <v>3</v>
          </cell>
          <cell r="Y339">
            <v>3</v>
          </cell>
          <cell r="Z339">
            <v>2</v>
          </cell>
          <cell r="AA339">
            <v>3</v>
          </cell>
          <cell r="AC339">
            <v>2</v>
          </cell>
          <cell r="AD339">
            <v>3</v>
          </cell>
          <cell r="AE339">
            <v>2</v>
          </cell>
          <cell r="AF339">
            <v>3</v>
          </cell>
          <cell r="AG339">
            <v>2</v>
          </cell>
          <cell r="AH339">
            <v>3</v>
          </cell>
          <cell r="AI339">
            <v>3</v>
          </cell>
          <cell r="AJ339">
            <v>3</v>
          </cell>
          <cell r="AL339">
            <v>3</v>
          </cell>
          <cell r="AM339">
            <v>2</v>
          </cell>
          <cell r="AN339">
            <v>3</v>
          </cell>
          <cell r="AO339">
            <v>3</v>
          </cell>
          <cell r="AP339">
            <v>3</v>
          </cell>
          <cell r="AQ339">
            <v>3</v>
          </cell>
          <cell r="AR339">
            <v>3</v>
          </cell>
          <cell r="AS339">
            <v>3</v>
          </cell>
          <cell r="AU339">
            <v>3</v>
          </cell>
          <cell r="AV339">
            <v>2</v>
          </cell>
          <cell r="AW339">
            <v>4</v>
          </cell>
          <cell r="AX339">
            <v>4</v>
          </cell>
          <cell r="AY339">
            <v>3</v>
          </cell>
          <cell r="AZ339">
            <v>3</v>
          </cell>
          <cell r="BA339">
            <v>2</v>
          </cell>
          <cell r="BB339">
            <v>3</v>
          </cell>
          <cell r="BC339" t="str">
            <v>Masculino</v>
          </cell>
          <cell r="BD339" t="str">
            <v>Soltero (a)</v>
          </cell>
          <cell r="BE339" t="str">
            <v>Después de 1995</v>
          </cell>
          <cell r="BF339" t="str">
            <v>Profesional</v>
          </cell>
          <cell r="BG339" t="str">
            <v>Propia</v>
          </cell>
          <cell r="BH339" t="str">
            <v>Ninguno (a)</v>
          </cell>
          <cell r="BR339">
            <v>1</v>
          </cell>
          <cell r="BU339" t="str">
            <v>no</v>
          </cell>
          <cell r="BV339" t="str">
            <v>Amigos o familiares</v>
          </cell>
          <cell r="BX339">
            <v>8</v>
          </cell>
          <cell r="BY339">
            <v>7</v>
          </cell>
          <cell r="BZ339">
            <v>10</v>
          </cell>
          <cell r="CA339">
            <v>10</v>
          </cell>
          <cell r="CB339">
            <v>5</v>
          </cell>
          <cell r="CC339">
            <v>10</v>
          </cell>
          <cell r="CD339">
            <v>5</v>
          </cell>
          <cell r="CF339">
            <v>3</v>
          </cell>
          <cell r="CG339">
            <v>3</v>
          </cell>
          <cell r="CH339">
            <v>4</v>
          </cell>
          <cell r="CJ339">
            <v>3</v>
          </cell>
          <cell r="CK339">
            <v>4</v>
          </cell>
          <cell r="CL339">
            <v>4</v>
          </cell>
          <cell r="CN339" t="str">
            <v>Menos de 1 año</v>
          </cell>
          <cell r="CO339" t="str">
            <v>Contratista</v>
          </cell>
          <cell r="CP339" t="str">
            <v>FUNZA</v>
          </cell>
        </row>
        <row r="340">
          <cell r="C340">
            <v>1073513193</v>
          </cell>
          <cell r="D340" t="str">
            <v>04.05.2023 18:13</v>
          </cell>
          <cell r="E340" t="str">
            <v>04.05.2023 18:30</v>
          </cell>
          <cell r="F340" t="str">
            <v>Participación completa</v>
          </cell>
          <cell r="G340">
            <v>10</v>
          </cell>
          <cell r="H340">
            <v>10</v>
          </cell>
          <cell r="I340" t="str">
            <v>No</v>
          </cell>
          <cell r="K340">
            <v>4</v>
          </cell>
          <cell r="L340">
            <v>4</v>
          </cell>
          <cell r="M340">
            <v>3</v>
          </cell>
          <cell r="N340">
            <v>4</v>
          </cell>
          <cell r="O340">
            <v>2</v>
          </cell>
          <cell r="P340">
            <v>2</v>
          </cell>
          <cell r="Q340">
            <v>3</v>
          </cell>
          <cell r="R340">
            <v>3</v>
          </cell>
          <cell r="T340">
            <v>3</v>
          </cell>
          <cell r="U340">
            <v>3</v>
          </cell>
          <cell r="V340">
            <v>4</v>
          </cell>
          <cell r="W340">
            <v>3</v>
          </cell>
          <cell r="X340">
            <v>4</v>
          </cell>
          <cell r="Y340">
            <v>3</v>
          </cell>
          <cell r="Z340">
            <v>3</v>
          </cell>
          <cell r="AA340">
            <v>2</v>
          </cell>
          <cell r="AC340">
            <v>2</v>
          </cell>
          <cell r="AD340">
            <v>4</v>
          </cell>
          <cell r="AE340">
            <v>2</v>
          </cell>
          <cell r="AF340">
            <v>3</v>
          </cell>
          <cell r="AG340">
            <v>3</v>
          </cell>
          <cell r="AH340">
            <v>4</v>
          </cell>
          <cell r="AI340">
            <v>3</v>
          </cell>
          <cell r="AJ340">
            <v>3</v>
          </cell>
          <cell r="AL340">
            <v>3</v>
          </cell>
          <cell r="AM340">
            <v>3</v>
          </cell>
          <cell r="AN340">
            <v>3</v>
          </cell>
          <cell r="AO340">
            <v>3</v>
          </cell>
          <cell r="AP340">
            <v>3</v>
          </cell>
          <cell r="AQ340">
            <v>4</v>
          </cell>
          <cell r="AR340">
            <v>4</v>
          </cell>
          <cell r="AS340">
            <v>4</v>
          </cell>
          <cell r="AU340">
            <v>4</v>
          </cell>
          <cell r="AV340">
            <v>3</v>
          </cell>
          <cell r="AW340">
            <v>3</v>
          </cell>
          <cell r="AX340">
            <v>3</v>
          </cell>
          <cell r="AY340">
            <v>4</v>
          </cell>
          <cell r="AZ340">
            <v>4</v>
          </cell>
          <cell r="BA340">
            <v>3</v>
          </cell>
          <cell r="BB340">
            <v>4</v>
          </cell>
          <cell r="BC340" t="str">
            <v>Femenino</v>
          </cell>
          <cell r="BD340" t="str">
            <v>Unión Libre</v>
          </cell>
          <cell r="BE340" t="str">
            <v>Entre 1982 y 1994</v>
          </cell>
          <cell r="BF340" t="str">
            <v>Especialización / Maestria</v>
          </cell>
          <cell r="BG340" t="str">
            <v>Propia</v>
          </cell>
          <cell r="BH340">
            <v>1</v>
          </cell>
          <cell r="BI340" t="str">
            <v>Entre 2 y 6 años</v>
          </cell>
          <cell r="BP340">
            <v>1</v>
          </cell>
          <cell r="BU340" t="str">
            <v>no</v>
          </cell>
          <cell r="BV340" t="str">
            <v>Amigos o familiares</v>
          </cell>
          <cell r="BX340">
            <v>3</v>
          </cell>
          <cell r="BY340">
            <v>8</v>
          </cell>
          <cell r="BZ340">
            <v>4</v>
          </cell>
          <cell r="CA340">
            <v>10</v>
          </cell>
          <cell r="CB340">
            <v>8</v>
          </cell>
          <cell r="CC340">
            <v>8</v>
          </cell>
          <cell r="CD340">
            <v>8</v>
          </cell>
          <cell r="CF340">
            <v>2</v>
          </cell>
          <cell r="CG340">
            <v>1</v>
          </cell>
          <cell r="CH340">
            <v>3</v>
          </cell>
          <cell r="CJ340">
            <v>1</v>
          </cell>
          <cell r="CK340">
            <v>3</v>
          </cell>
          <cell r="CL340">
            <v>1</v>
          </cell>
          <cell r="CN340" t="str">
            <v>Menos de 1 año</v>
          </cell>
          <cell r="CO340" t="str">
            <v>Contratista</v>
          </cell>
          <cell r="CP340" t="str">
            <v>FUNZA</v>
          </cell>
        </row>
        <row r="341">
          <cell r="C341">
            <v>52660644</v>
          </cell>
          <cell r="D341" t="str">
            <v>04.05.2023 19:56</v>
          </cell>
          <cell r="E341" t="str">
            <v>04.05.2023 20:12</v>
          </cell>
          <cell r="F341" t="str">
            <v>Participación completa</v>
          </cell>
          <cell r="G341">
            <v>8</v>
          </cell>
          <cell r="H341">
            <v>8</v>
          </cell>
          <cell r="K341">
            <v>3</v>
          </cell>
          <cell r="L341">
            <v>3</v>
          </cell>
          <cell r="M341">
            <v>3</v>
          </cell>
          <cell r="N341">
            <v>3</v>
          </cell>
          <cell r="O341">
            <v>1</v>
          </cell>
          <cell r="P341">
            <v>2</v>
          </cell>
          <cell r="Q341">
            <v>3</v>
          </cell>
          <cell r="R341">
            <v>2</v>
          </cell>
          <cell r="T341">
            <v>2</v>
          </cell>
          <cell r="U341">
            <v>2</v>
          </cell>
          <cell r="V341">
            <v>3</v>
          </cell>
          <cell r="W341">
            <v>2</v>
          </cell>
          <cell r="X341">
            <v>2</v>
          </cell>
          <cell r="Y341">
            <v>2</v>
          </cell>
          <cell r="Z341">
            <v>2</v>
          </cell>
          <cell r="AA341">
            <v>2</v>
          </cell>
          <cell r="AC341">
            <v>2</v>
          </cell>
          <cell r="AD341">
            <v>2</v>
          </cell>
          <cell r="AE341">
            <v>2</v>
          </cell>
          <cell r="AF341">
            <v>3</v>
          </cell>
          <cell r="AG341">
            <v>3</v>
          </cell>
          <cell r="AH341">
            <v>2</v>
          </cell>
          <cell r="AI341">
            <v>2</v>
          </cell>
          <cell r="AJ341">
            <v>2</v>
          </cell>
          <cell r="AL341">
            <v>4</v>
          </cell>
          <cell r="AM341">
            <v>2</v>
          </cell>
          <cell r="AN341">
            <v>2</v>
          </cell>
          <cell r="AO341">
            <v>3</v>
          </cell>
          <cell r="AP341">
            <v>3</v>
          </cell>
          <cell r="AQ341">
            <v>3</v>
          </cell>
          <cell r="AR341">
            <v>3</v>
          </cell>
          <cell r="AS341">
            <v>4</v>
          </cell>
          <cell r="AU341">
            <v>3</v>
          </cell>
          <cell r="AV341">
            <v>3</v>
          </cell>
          <cell r="AW341">
            <v>3</v>
          </cell>
          <cell r="AX341">
            <v>2</v>
          </cell>
          <cell r="AY341">
            <v>2</v>
          </cell>
          <cell r="AZ341">
            <v>2</v>
          </cell>
          <cell r="BA341">
            <v>2</v>
          </cell>
          <cell r="BB341">
            <v>3</v>
          </cell>
          <cell r="BC341" t="str">
            <v>Femenino</v>
          </cell>
          <cell r="BD341" t="str">
            <v>Unión Libre</v>
          </cell>
          <cell r="BE341" t="str">
            <v>Entre 1965 y 1981</v>
          </cell>
          <cell r="BF341" t="str">
            <v>Profesional</v>
          </cell>
          <cell r="BG341" t="str">
            <v>Arrendada</v>
          </cell>
          <cell r="BH341">
            <v>3</v>
          </cell>
          <cell r="BI341" t="str">
            <v>Más de 18 años</v>
          </cell>
          <cell r="BJ341" t="str">
            <v>Más de 18 años</v>
          </cell>
          <cell r="BK341" t="str">
            <v>Entre 12 y 18 años</v>
          </cell>
          <cell r="BO341">
            <v>1</v>
          </cell>
          <cell r="BU341" t="str">
            <v>sí</v>
          </cell>
          <cell r="BV341" t="str">
            <v>Amigos o familiares</v>
          </cell>
          <cell r="BX341">
            <v>10</v>
          </cell>
          <cell r="BY341">
            <v>10</v>
          </cell>
          <cell r="BZ341">
            <v>10</v>
          </cell>
          <cell r="CA341">
            <v>10</v>
          </cell>
          <cell r="CB341">
            <v>10</v>
          </cell>
          <cell r="CC341">
            <v>1</v>
          </cell>
          <cell r="CD341">
            <v>10</v>
          </cell>
          <cell r="CF341">
            <v>3</v>
          </cell>
          <cell r="CG341">
            <v>3</v>
          </cell>
          <cell r="CH341">
            <v>3</v>
          </cell>
          <cell r="CJ341">
            <v>4</v>
          </cell>
          <cell r="CK341">
            <v>3</v>
          </cell>
          <cell r="CL341">
            <v>3</v>
          </cell>
          <cell r="CN341" t="str">
            <v>Entre 1 y 5 años</v>
          </cell>
          <cell r="CO341" t="str">
            <v>Contratista</v>
          </cell>
          <cell r="CP341" t="str">
            <v>FUNZA</v>
          </cell>
        </row>
        <row r="342">
          <cell r="C342">
            <v>1073504626</v>
          </cell>
          <cell r="D342" t="str">
            <v>05.05.2023 08:15</v>
          </cell>
          <cell r="E342" t="str">
            <v>05.05.2023 08:33</v>
          </cell>
          <cell r="F342" t="str">
            <v>Participación completa</v>
          </cell>
          <cell r="G342">
            <v>8</v>
          </cell>
          <cell r="H342">
            <v>8</v>
          </cell>
          <cell r="I342" t="str">
            <v>No</v>
          </cell>
          <cell r="K342">
            <v>3</v>
          </cell>
          <cell r="L342">
            <v>3</v>
          </cell>
          <cell r="M342">
            <v>3</v>
          </cell>
          <cell r="N342">
            <v>4</v>
          </cell>
          <cell r="O342">
            <v>1</v>
          </cell>
          <cell r="P342">
            <v>1</v>
          </cell>
          <cell r="Q342">
            <v>3</v>
          </cell>
          <cell r="R342">
            <v>2</v>
          </cell>
          <cell r="T342">
            <v>4</v>
          </cell>
          <cell r="U342">
            <v>4</v>
          </cell>
          <cell r="V342">
            <v>3</v>
          </cell>
          <cell r="W342">
            <v>3</v>
          </cell>
          <cell r="X342">
            <v>4</v>
          </cell>
          <cell r="Y342">
            <v>2</v>
          </cell>
          <cell r="Z342">
            <v>2</v>
          </cell>
          <cell r="AA342">
            <v>2</v>
          </cell>
          <cell r="AC342">
            <v>2</v>
          </cell>
          <cell r="AD342">
            <v>4</v>
          </cell>
          <cell r="AE342">
            <v>2</v>
          </cell>
          <cell r="AF342">
            <v>4</v>
          </cell>
          <cell r="AG342">
            <v>3</v>
          </cell>
          <cell r="AH342">
            <v>3</v>
          </cell>
          <cell r="AI342">
            <v>3</v>
          </cell>
          <cell r="AJ342">
            <v>4</v>
          </cell>
          <cell r="AL342">
            <v>4</v>
          </cell>
          <cell r="AM342">
            <v>2</v>
          </cell>
          <cell r="AN342">
            <v>3</v>
          </cell>
          <cell r="AO342">
            <v>3</v>
          </cell>
          <cell r="AP342">
            <v>4</v>
          </cell>
          <cell r="AQ342">
            <v>4</v>
          </cell>
          <cell r="AR342">
            <v>4</v>
          </cell>
          <cell r="AS342">
            <v>4</v>
          </cell>
          <cell r="AU342">
            <v>4</v>
          </cell>
          <cell r="AV342">
            <v>4</v>
          </cell>
          <cell r="AW342">
            <v>4</v>
          </cell>
          <cell r="AX342">
            <v>4</v>
          </cell>
          <cell r="AY342">
            <v>4</v>
          </cell>
          <cell r="AZ342">
            <v>4</v>
          </cell>
          <cell r="BA342">
            <v>4</v>
          </cell>
          <cell r="BB342">
            <v>4</v>
          </cell>
          <cell r="BC342" t="str">
            <v>Femenino</v>
          </cell>
          <cell r="BD342" t="str">
            <v>Unión Libre</v>
          </cell>
          <cell r="BE342" t="str">
            <v>Entre 1982 y 1994</v>
          </cell>
          <cell r="BF342" t="str">
            <v>Profesional</v>
          </cell>
          <cell r="BG342" t="str">
            <v>Arrendada</v>
          </cell>
          <cell r="BH342">
            <v>1</v>
          </cell>
          <cell r="BI342" t="str">
            <v>De 6 a 12 años</v>
          </cell>
          <cell r="BO342">
            <v>1</v>
          </cell>
          <cell r="BP342">
            <v>1</v>
          </cell>
          <cell r="BU342" t="str">
            <v>sí</v>
          </cell>
          <cell r="BV342" t="str">
            <v>Amigos o familiares</v>
          </cell>
          <cell r="BX342">
            <v>3</v>
          </cell>
          <cell r="BY342">
            <v>10</v>
          </cell>
          <cell r="BZ342">
            <v>10</v>
          </cell>
          <cell r="CA342">
            <v>6</v>
          </cell>
          <cell r="CB342">
            <v>8</v>
          </cell>
          <cell r="CC342">
            <v>10</v>
          </cell>
          <cell r="CD342">
            <v>3</v>
          </cell>
          <cell r="CF342">
            <v>1</v>
          </cell>
          <cell r="CG342">
            <v>1</v>
          </cell>
          <cell r="CH342">
            <v>1</v>
          </cell>
          <cell r="CJ342">
            <v>2</v>
          </cell>
          <cell r="CK342">
            <v>1</v>
          </cell>
          <cell r="CL342">
            <v>1</v>
          </cell>
          <cell r="CN342" t="str">
            <v>Entre 1 y 5 años</v>
          </cell>
          <cell r="CO342" t="str">
            <v>Contratista</v>
          </cell>
          <cell r="CP342" t="str">
            <v>FUNZA</v>
          </cell>
        </row>
        <row r="343">
          <cell r="C343">
            <v>1070951786</v>
          </cell>
          <cell r="D343" t="str">
            <v>05.05.2023 08:07</v>
          </cell>
          <cell r="E343" t="str">
            <v>05.05.2023 11:34</v>
          </cell>
          <cell r="F343" t="str">
            <v>Participación completa</v>
          </cell>
          <cell r="G343">
            <v>8</v>
          </cell>
          <cell r="H343">
            <v>8</v>
          </cell>
          <cell r="I343" t="str">
            <v>No</v>
          </cell>
          <cell r="K343">
            <v>4</v>
          </cell>
          <cell r="L343">
            <v>4</v>
          </cell>
          <cell r="M343">
            <v>4</v>
          </cell>
          <cell r="N343">
            <v>4</v>
          </cell>
          <cell r="O343">
            <v>3</v>
          </cell>
          <cell r="P343">
            <v>3</v>
          </cell>
          <cell r="Q343">
            <v>3</v>
          </cell>
          <cell r="R343">
            <v>2</v>
          </cell>
          <cell r="T343">
            <v>3</v>
          </cell>
          <cell r="U343">
            <v>2</v>
          </cell>
          <cell r="V343">
            <v>3</v>
          </cell>
          <cell r="W343">
            <v>2</v>
          </cell>
          <cell r="X343">
            <v>3</v>
          </cell>
          <cell r="Y343">
            <v>2</v>
          </cell>
          <cell r="Z343">
            <v>2</v>
          </cell>
          <cell r="AA343">
            <v>2</v>
          </cell>
          <cell r="AC343">
            <v>2</v>
          </cell>
          <cell r="AD343">
            <v>4</v>
          </cell>
          <cell r="AE343">
            <v>2</v>
          </cell>
          <cell r="AF343">
            <v>3</v>
          </cell>
          <cell r="AG343">
            <v>2</v>
          </cell>
          <cell r="AH343">
            <v>2</v>
          </cell>
          <cell r="AI343">
            <v>3</v>
          </cell>
          <cell r="AJ343">
            <v>4</v>
          </cell>
          <cell r="AL343">
            <v>3</v>
          </cell>
          <cell r="AM343">
            <v>2</v>
          </cell>
          <cell r="AN343">
            <v>2</v>
          </cell>
          <cell r="AO343">
            <v>3</v>
          </cell>
          <cell r="AP343">
            <v>3</v>
          </cell>
          <cell r="AQ343">
            <v>3</v>
          </cell>
          <cell r="AR343">
            <v>3</v>
          </cell>
          <cell r="AS343">
            <v>3</v>
          </cell>
          <cell r="AU343">
            <v>3</v>
          </cell>
          <cell r="AV343">
            <v>3</v>
          </cell>
          <cell r="AW343">
            <v>3</v>
          </cell>
          <cell r="AX343">
            <v>2</v>
          </cell>
          <cell r="AY343">
            <v>3</v>
          </cell>
          <cell r="AZ343">
            <v>3</v>
          </cell>
          <cell r="BA343">
            <v>4</v>
          </cell>
          <cell r="BB343">
            <v>3</v>
          </cell>
          <cell r="BC343" t="str">
            <v>Femenino</v>
          </cell>
          <cell r="BD343" t="str">
            <v>Unión Libre</v>
          </cell>
          <cell r="BE343" t="str">
            <v>Entre 1982 y 1994</v>
          </cell>
          <cell r="BF343" t="str">
            <v>Especialización / Maestria</v>
          </cell>
          <cell r="BG343" t="str">
            <v>Arrendada</v>
          </cell>
          <cell r="BH343">
            <v>1</v>
          </cell>
          <cell r="BI343" t="str">
            <v>De 6 a 12 años</v>
          </cell>
          <cell r="BP343">
            <v>1</v>
          </cell>
          <cell r="BU343" t="str">
            <v>no</v>
          </cell>
          <cell r="BV343" t="str">
            <v>Bancos</v>
          </cell>
          <cell r="BX343">
            <v>1</v>
          </cell>
          <cell r="BY343">
            <v>10</v>
          </cell>
          <cell r="BZ343">
            <v>10</v>
          </cell>
          <cell r="CA343">
            <v>10</v>
          </cell>
          <cell r="CB343">
            <v>10</v>
          </cell>
          <cell r="CC343">
            <v>1</v>
          </cell>
          <cell r="CD343">
            <v>8</v>
          </cell>
          <cell r="CF343">
            <v>1</v>
          </cell>
          <cell r="CG343">
            <v>1</v>
          </cell>
          <cell r="CH343">
            <v>2</v>
          </cell>
          <cell r="CJ343">
            <v>1</v>
          </cell>
          <cell r="CK343">
            <v>1</v>
          </cell>
          <cell r="CL343">
            <v>2</v>
          </cell>
          <cell r="CN343" t="str">
            <v>Entre 1 y 5 años</v>
          </cell>
          <cell r="CO343" t="str">
            <v>Carrera Administrativa</v>
          </cell>
          <cell r="CP343" t="str">
            <v>FUNZA</v>
          </cell>
        </row>
        <row r="344">
          <cell r="C344">
            <v>1073518600</v>
          </cell>
          <cell r="D344" t="str">
            <v>05.05.2023 09:49</v>
          </cell>
          <cell r="E344" t="str">
            <v>05.05.2023 10:11</v>
          </cell>
          <cell r="F344" t="str">
            <v>Participación completa</v>
          </cell>
          <cell r="G344">
            <v>10</v>
          </cell>
          <cell r="H344">
            <v>10</v>
          </cell>
          <cell r="I344" t="str">
            <v>N/A</v>
          </cell>
          <cell r="K344">
            <v>4</v>
          </cell>
          <cell r="L344">
            <v>3</v>
          </cell>
          <cell r="M344">
            <v>4</v>
          </cell>
          <cell r="N344">
            <v>4</v>
          </cell>
          <cell r="O344">
            <v>3</v>
          </cell>
          <cell r="P344">
            <v>2</v>
          </cell>
          <cell r="Q344">
            <v>3</v>
          </cell>
          <cell r="R344">
            <v>4</v>
          </cell>
          <cell r="T344">
            <v>2</v>
          </cell>
          <cell r="U344">
            <v>4</v>
          </cell>
          <cell r="V344">
            <v>4</v>
          </cell>
          <cell r="W344">
            <v>2</v>
          </cell>
          <cell r="X344">
            <v>2</v>
          </cell>
          <cell r="Y344">
            <v>2</v>
          </cell>
          <cell r="Z344">
            <v>2</v>
          </cell>
          <cell r="AA344">
            <v>3</v>
          </cell>
          <cell r="AC344">
            <v>3</v>
          </cell>
          <cell r="AD344">
            <v>4</v>
          </cell>
          <cell r="AE344">
            <v>2</v>
          </cell>
          <cell r="AF344">
            <v>3</v>
          </cell>
          <cell r="AG344">
            <v>3</v>
          </cell>
          <cell r="AH344">
            <v>3</v>
          </cell>
          <cell r="AI344">
            <v>3</v>
          </cell>
          <cell r="AJ344">
            <v>3</v>
          </cell>
          <cell r="AL344">
            <v>3</v>
          </cell>
          <cell r="AM344">
            <v>3</v>
          </cell>
          <cell r="AN344">
            <v>3</v>
          </cell>
          <cell r="AO344">
            <v>3</v>
          </cell>
          <cell r="AP344">
            <v>4</v>
          </cell>
          <cell r="AQ344">
            <v>3</v>
          </cell>
          <cell r="AR344">
            <v>4</v>
          </cell>
          <cell r="AS344">
            <v>4</v>
          </cell>
          <cell r="AU344">
            <v>3</v>
          </cell>
          <cell r="AV344">
            <v>3</v>
          </cell>
          <cell r="AW344">
            <v>4</v>
          </cell>
          <cell r="AX344">
            <v>3</v>
          </cell>
          <cell r="AY344">
            <v>3</v>
          </cell>
          <cell r="AZ344">
            <v>2</v>
          </cell>
          <cell r="BA344">
            <v>4</v>
          </cell>
          <cell r="BB344">
            <v>3</v>
          </cell>
          <cell r="BC344" t="str">
            <v>Femenino</v>
          </cell>
          <cell r="BD344" t="str">
            <v>Soltero (a)</v>
          </cell>
          <cell r="BE344" t="str">
            <v>Después de 1995</v>
          </cell>
          <cell r="BF344" t="str">
            <v>Profesional</v>
          </cell>
          <cell r="BG344" t="str">
            <v>Propia</v>
          </cell>
          <cell r="BH344" t="str">
            <v>Ninguno (a)</v>
          </cell>
          <cell r="BO344">
            <v>1</v>
          </cell>
          <cell r="BU344" t="str">
            <v>no</v>
          </cell>
          <cell r="BV344" t="str">
            <v>Compañías de financiamiento</v>
          </cell>
          <cell r="BX344">
            <v>9</v>
          </cell>
          <cell r="BY344">
            <v>10</v>
          </cell>
          <cell r="BZ344">
            <v>9</v>
          </cell>
          <cell r="CA344">
            <v>8</v>
          </cell>
          <cell r="CB344">
            <v>6</v>
          </cell>
          <cell r="CC344">
            <v>7</v>
          </cell>
          <cell r="CD344">
            <v>7</v>
          </cell>
          <cell r="CF344">
            <v>2</v>
          </cell>
          <cell r="CG344">
            <v>2</v>
          </cell>
          <cell r="CH344">
            <v>2</v>
          </cell>
          <cell r="CJ344">
            <v>3</v>
          </cell>
          <cell r="CK344">
            <v>2</v>
          </cell>
          <cell r="CL344">
            <v>2</v>
          </cell>
          <cell r="CN344" t="str">
            <v>Entre 1 y 5 años</v>
          </cell>
          <cell r="CO344" t="str">
            <v>Contratista</v>
          </cell>
          <cell r="CP344" t="str">
            <v>FUNZA</v>
          </cell>
        </row>
        <row r="345">
          <cell r="C345">
            <v>80655926</v>
          </cell>
          <cell r="D345" t="str">
            <v>05.05.2023 11:34</v>
          </cell>
          <cell r="E345" t="str">
            <v>05.05.2023 11:49</v>
          </cell>
          <cell r="F345" t="str">
            <v>Participación completa</v>
          </cell>
          <cell r="G345">
            <v>10</v>
          </cell>
          <cell r="H345">
            <v>10</v>
          </cell>
          <cell r="K345">
            <v>4</v>
          </cell>
          <cell r="L345">
            <v>4</v>
          </cell>
          <cell r="M345">
            <v>4</v>
          </cell>
          <cell r="N345">
            <v>4</v>
          </cell>
          <cell r="O345">
            <v>3</v>
          </cell>
          <cell r="P345">
            <v>3</v>
          </cell>
          <cell r="Q345">
            <v>4</v>
          </cell>
          <cell r="R345">
            <v>4</v>
          </cell>
          <cell r="T345">
            <v>4</v>
          </cell>
          <cell r="U345">
            <v>4</v>
          </cell>
          <cell r="V345">
            <v>4</v>
          </cell>
          <cell r="W345">
            <v>4</v>
          </cell>
          <cell r="X345">
            <v>4</v>
          </cell>
          <cell r="Y345">
            <v>4</v>
          </cell>
          <cell r="Z345">
            <v>4</v>
          </cell>
          <cell r="AA345">
            <v>4</v>
          </cell>
          <cell r="AC345">
            <v>4</v>
          </cell>
          <cell r="AD345">
            <v>4</v>
          </cell>
          <cell r="AE345">
            <v>4</v>
          </cell>
          <cell r="AF345">
            <v>4</v>
          </cell>
          <cell r="AG345">
            <v>4</v>
          </cell>
          <cell r="AH345">
            <v>4</v>
          </cell>
          <cell r="AI345">
            <v>4</v>
          </cell>
          <cell r="AJ345">
            <v>4</v>
          </cell>
          <cell r="AL345">
            <v>4</v>
          </cell>
          <cell r="AM345">
            <v>4</v>
          </cell>
          <cell r="AN345">
            <v>4</v>
          </cell>
          <cell r="AO345">
            <v>4</v>
          </cell>
          <cell r="AP345">
            <v>4</v>
          </cell>
          <cell r="AQ345">
            <v>4</v>
          </cell>
          <cell r="AR345">
            <v>4</v>
          </cell>
          <cell r="AS345">
            <v>4</v>
          </cell>
          <cell r="AU345">
            <v>4</v>
          </cell>
          <cell r="AV345">
            <v>4</v>
          </cell>
          <cell r="AW345">
            <v>4</v>
          </cell>
          <cell r="AX345">
            <v>4</v>
          </cell>
          <cell r="AY345">
            <v>4</v>
          </cell>
          <cell r="AZ345">
            <v>4</v>
          </cell>
          <cell r="BA345">
            <v>4</v>
          </cell>
          <cell r="BB345">
            <v>4</v>
          </cell>
          <cell r="BC345" t="str">
            <v>Masculino</v>
          </cell>
          <cell r="BD345" t="str">
            <v>Unión Libre</v>
          </cell>
          <cell r="BE345" t="str">
            <v>Entre 1965 y 1981</v>
          </cell>
          <cell r="BF345" t="str">
            <v>Estudiante universitario</v>
          </cell>
          <cell r="BG345" t="str">
            <v>Arrendada</v>
          </cell>
          <cell r="BH345">
            <v>1</v>
          </cell>
          <cell r="BI345" t="str">
            <v>Entre 0 a 2 años</v>
          </cell>
          <cell r="BP345">
            <v>1</v>
          </cell>
          <cell r="BU345" t="str">
            <v>sí</v>
          </cell>
          <cell r="BV345" t="str">
            <v>Amigos o familiares</v>
          </cell>
          <cell r="BX345">
            <v>7</v>
          </cell>
          <cell r="BY345">
            <v>10</v>
          </cell>
          <cell r="BZ345">
            <v>10</v>
          </cell>
          <cell r="CA345">
            <v>9</v>
          </cell>
          <cell r="CB345">
            <v>9</v>
          </cell>
          <cell r="CC345">
            <v>4</v>
          </cell>
          <cell r="CD345">
            <v>9</v>
          </cell>
          <cell r="CF345">
            <v>2</v>
          </cell>
          <cell r="CG345">
            <v>1</v>
          </cell>
          <cell r="CH345">
            <v>1</v>
          </cell>
          <cell r="CJ345">
            <v>2</v>
          </cell>
          <cell r="CK345">
            <v>2</v>
          </cell>
          <cell r="CL345">
            <v>2</v>
          </cell>
          <cell r="CN345" t="str">
            <v>Entre 6 y 10 años</v>
          </cell>
          <cell r="CO345" t="str">
            <v>Provisional</v>
          </cell>
          <cell r="CP345" t="str">
            <v>FUNZA</v>
          </cell>
        </row>
        <row r="346">
          <cell r="C346">
            <v>52661644</v>
          </cell>
          <cell r="D346" t="str">
            <v>05.05.2023 11:35</v>
          </cell>
          <cell r="E346" t="str">
            <v>05.05.2023 11:46</v>
          </cell>
          <cell r="F346" t="str">
            <v>Participación completa</v>
          </cell>
          <cell r="G346">
            <v>6</v>
          </cell>
          <cell r="H346">
            <v>6</v>
          </cell>
          <cell r="I346" t="str">
            <v>No</v>
          </cell>
          <cell r="K346">
            <v>3</v>
          </cell>
          <cell r="L346">
            <v>3</v>
          </cell>
          <cell r="M346">
            <v>3</v>
          </cell>
          <cell r="N346">
            <v>3</v>
          </cell>
          <cell r="O346">
            <v>4</v>
          </cell>
          <cell r="P346">
            <v>4</v>
          </cell>
          <cell r="Q346">
            <v>3</v>
          </cell>
          <cell r="R346">
            <v>4</v>
          </cell>
          <cell r="T346">
            <v>3</v>
          </cell>
          <cell r="U346">
            <v>2</v>
          </cell>
          <cell r="V346">
            <v>3</v>
          </cell>
          <cell r="W346">
            <v>3</v>
          </cell>
          <cell r="X346">
            <v>3</v>
          </cell>
          <cell r="Y346">
            <v>3</v>
          </cell>
          <cell r="Z346">
            <v>3</v>
          </cell>
          <cell r="AA346">
            <v>2</v>
          </cell>
          <cell r="AC346">
            <v>2</v>
          </cell>
          <cell r="AD346">
            <v>4</v>
          </cell>
          <cell r="AE346">
            <v>3</v>
          </cell>
          <cell r="AF346">
            <v>4</v>
          </cell>
          <cell r="AG346">
            <v>3</v>
          </cell>
          <cell r="AH346">
            <v>3</v>
          </cell>
          <cell r="AI346">
            <v>4</v>
          </cell>
          <cell r="AJ346">
            <v>2</v>
          </cell>
          <cell r="AL346">
            <v>2</v>
          </cell>
          <cell r="AM346">
            <v>2</v>
          </cell>
          <cell r="AN346">
            <v>2</v>
          </cell>
          <cell r="AO346">
            <v>2</v>
          </cell>
          <cell r="AP346">
            <v>3</v>
          </cell>
          <cell r="AQ346">
            <v>3</v>
          </cell>
          <cell r="AR346">
            <v>4</v>
          </cell>
          <cell r="AS346">
            <v>4</v>
          </cell>
          <cell r="AU346">
            <v>3</v>
          </cell>
          <cell r="AV346">
            <v>4</v>
          </cell>
          <cell r="AW346">
            <v>2</v>
          </cell>
          <cell r="AX346">
            <v>2</v>
          </cell>
          <cell r="AY346">
            <v>3</v>
          </cell>
          <cell r="AZ346">
            <v>2</v>
          </cell>
          <cell r="BA346">
            <v>2</v>
          </cell>
          <cell r="BB346">
            <v>3</v>
          </cell>
          <cell r="BC346" t="str">
            <v>Femenino</v>
          </cell>
          <cell r="BD346" t="str">
            <v>Casado (a)</v>
          </cell>
          <cell r="BE346" t="str">
            <v>Antes de 1964</v>
          </cell>
          <cell r="BF346" t="str">
            <v>Especialización / Maestria</v>
          </cell>
          <cell r="BG346" t="str">
            <v>Propia</v>
          </cell>
          <cell r="BH346">
            <v>2</v>
          </cell>
          <cell r="BI346" t="str">
            <v>Más de 18 años</v>
          </cell>
          <cell r="BJ346" t="str">
            <v>Más de 18 años</v>
          </cell>
          <cell r="BP346">
            <v>1</v>
          </cell>
          <cell r="BU346" t="str">
            <v>sí</v>
          </cell>
          <cell r="BV346" t="str">
            <v>Bancos</v>
          </cell>
          <cell r="BX346">
            <v>6</v>
          </cell>
          <cell r="BY346">
            <v>10</v>
          </cell>
          <cell r="BZ346">
            <v>9</v>
          </cell>
          <cell r="CA346">
            <v>10</v>
          </cell>
          <cell r="CB346">
            <v>10</v>
          </cell>
          <cell r="CC346">
            <v>10</v>
          </cell>
          <cell r="CD346">
            <v>10</v>
          </cell>
          <cell r="CF346">
            <v>3</v>
          </cell>
          <cell r="CG346">
            <v>4</v>
          </cell>
          <cell r="CH346">
            <v>3</v>
          </cell>
          <cell r="CJ346">
            <v>2</v>
          </cell>
          <cell r="CK346">
            <v>2</v>
          </cell>
          <cell r="CL346">
            <v>2</v>
          </cell>
          <cell r="CN346" t="str">
            <v>Entre 11 y 20 años</v>
          </cell>
          <cell r="CO346" t="str">
            <v>Carrera Administrativa</v>
          </cell>
          <cell r="CP346" t="str">
            <v>MOSQUERA</v>
          </cell>
        </row>
        <row r="347">
          <cell r="C347">
            <v>79530488</v>
          </cell>
          <cell r="D347" t="str">
            <v>05.05.2023 11:37</v>
          </cell>
          <cell r="E347" t="str">
            <v>05.05.2023 12:01</v>
          </cell>
          <cell r="F347" t="str">
            <v>Participación completa</v>
          </cell>
          <cell r="G347">
            <v>10</v>
          </cell>
          <cell r="H347">
            <v>10</v>
          </cell>
          <cell r="I347" t="str">
            <v>Ninguno</v>
          </cell>
          <cell r="K347">
            <v>4</v>
          </cell>
          <cell r="L347">
            <v>4</v>
          </cell>
          <cell r="M347">
            <v>4</v>
          </cell>
          <cell r="N347">
            <v>4</v>
          </cell>
          <cell r="O347">
            <v>3</v>
          </cell>
          <cell r="P347">
            <v>3</v>
          </cell>
          <cell r="Q347">
            <v>2</v>
          </cell>
          <cell r="R347">
            <v>3</v>
          </cell>
          <cell r="T347">
            <v>3</v>
          </cell>
          <cell r="U347">
            <v>3</v>
          </cell>
          <cell r="V347">
            <v>3</v>
          </cell>
          <cell r="W347">
            <v>3</v>
          </cell>
          <cell r="X347">
            <v>3</v>
          </cell>
          <cell r="Y347">
            <v>2</v>
          </cell>
          <cell r="Z347">
            <v>3</v>
          </cell>
          <cell r="AA347">
            <v>2</v>
          </cell>
          <cell r="AC347">
            <v>2</v>
          </cell>
          <cell r="AD347">
            <v>3</v>
          </cell>
          <cell r="AE347">
            <v>2</v>
          </cell>
          <cell r="AF347">
            <v>2</v>
          </cell>
          <cell r="AG347">
            <v>3</v>
          </cell>
          <cell r="AH347">
            <v>3</v>
          </cell>
          <cell r="AI347">
            <v>3</v>
          </cell>
          <cell r="AJ347">
            <v>2</v>
          </cell>
          <cell r="AL347">
            <v>4</v>
          </cell>
          <cell r="AM347">
            <v>3</v>
          </cell>
          <cell r="AN347">
            <v>2</v>
          </cell>
          <cell r="AO347">
            <v>3</v>
          </cell>
          <cell r="AP347">
            <v>4</v>
          </cell>
          <cell r="AQ347">
            <v>4</v>
          </cell>
          <cell r="AR347">
            <v>4</v>
          </cell>
          <cell r="AS347">
            <v>4</v>
          </cell>
          <cell r="AU347">
            <v>2</v>
          </cell>
          <cell r="AV347">
            <v>3</v>
          </cell>
          <cell r="AW347">
            <v>3</v>
          </cell>
          <cell r="AX347">
            <v>3</v>
          </cell>
          <cell r="AY347">
            <v>3</v>
          </cell>
          <cell r="AZ347">
            <v>2</v>
          </cell>
          <cell r="BA347">
            <v>4</v>
          </cell>
          <cell r="BB347">
            <v>3</v>
          </cell>
          <cell r="BC347" t="str">
            <v>Masculino</v>
          </cell>
          <cell r="BD347" t="str">
            <v>Soltero (a)</v>
          </cell>
          <cell r="BE347" t="str">
            <v>Entre 1965 y 1981</v>
          </cell>
          <cell r="BF347" t="str">
            <v>Técnico / tecnólogo</v>
          </cell>
          <cell r="BG347" t="str">
            <v>Arrendada</v>
          </cell>
          <cell r="BH347">
            <v>3</v>
          </cell>
          <cell r="BI347" t="str">
            <v>Más de 18 años</v>
          </cell>
          <cell r="BJ347" t="str">
            <v>Más de 18 años</v>
          </cell>
          <cell r="BK347" t="str">
            <v>Entre 12 y 18 años</v>
          </cell>
          <cell r="BO347">
            <v>1</v>
          </cell>
          <cell r="BU347" t="str">
            <v>no</v>
          </cell>
          <cell r="BV347" t="str">
            <v>Amigos o familiares</v>
          </cell>
          <cell r="BX347">
            <v>10</v>
          </cell>
          <cell r="BY347">
            <v>10</v>
          </cell>
          <cell r="BZ347">
            <v>8</v>
          </cell>
          <cell r="CA347">
            <v>8</v>
          </cell>
          <cell r="CB347">
            <v>7</v>
          </cell>
          <cell r="CC347">
            <v>4</v>
          </cell>
          <cell r="CD347">
            <v>7</v>
          </cell>
          <cell r="CF347">
            <v>1</v>
          </cell>
          <cell r="CG347">
            <v>3</v>
          </cell>
          <cell r="CH347">
            <v>1</v>
          </cell>
          <cell r="CJ347">
            <v>1</v>
          </cell>
          <cell r="CK347">
            <v>1</v>
          </cell>
          <cell r="CL347">
            <v>1</v>
          </cell>
          <cell r="CN347" t="str">
            <v>Entre 1 y 5 años</v>
          </cell>
          <cell r="CO347" t="str">
            <v>Provisional</v>
          </cell>
          <cell r="CP347" t="str">
            <v>FUNZA</v>
          </cell>
        </row>
        <row r="348">
          <cell r="C348">
            <v>80657078</v>
          </cell>
          <cell r="D348" t="str">
            <v>05.05.2023 11:37</v>
          </cell>
          <cell r="E348" t="str">
            <v>05.05.2023 11:53</v>
          </cell>
          <cell r="F348" t="str">
            <v>Participación completa</v>
          </cell>
          <cell r="G348">
            <v>10</v>
          </cell>
          <cell r="H348">
            <v>10</v>
          </cell>
          <cell r="I348" t="str">
            <v>Ninguno</v>
          </cell>
          <cell r="K348">
            <v>4</v>
          </cell>
          <cell r="L348">
            <v>4</v>
          </cell>
          <cell r="M348">
            <v>4</v>
          </cell>
          <cell r="N348">
            <v>3</v>
          </cell>
          <cell r="O348">
            <v>3</v>
          </cell>
          <cell r="P348">
            <v>3</v>
          </cell>
          <cell r="Q348">
            <v>3</v>
          </cell>
          <cell r="R348">
            <v>4</v>
          </cell>
          <cell r="T348">
            <v>3</v>
          </cell>
          <cell r="U348">
            <v>4</v>
          </cell>
          <cell r="V348">
            <v>4</v>
          </cell>
          <cell r="W348">
            <v>3</v>
          </cell>
          <cell r="X348">
            <v>4</v>
          </cell>
          <cell r="Y348">
            <v>4</v>
          </cell>
          <cell r="Z348">
            <v>4</v>
          </cell>
          <cell r="AA348">
            <v>3</v>
          </cell>
          <cell r="AC348">
            <v>3</v>
          </cell>
          <cell r="AD348">
            <v>4</v>
          </cell>
          <cell r="AE348">
            <v>4</v>
          </cell>
          <cell r="AF348">
            <v>4</v>
          </cell>
          <cell r="AG348">
            <v>4</v>
          </cell>
          <cell r="AH348">
            <v>4</v>
          </cell>
          <cell r="AI348">
            <v>4</v>
          </cell>
          <cell r="AJ348">
            <v>4</v>
          </cell>
          <cell r="AL348">
            <v>4</v>
          </cell>
          <cell r="AM348">
            <v>4</v>
          </cell>
          <cell r="AN348">
            <v>4</v>
          </cell>
          <cell r="AO348">
            <v>4</v>
          </cell>
          <cell r="AP348">
            <v>4</v>
          </cell>
          <cell r="AQ348">
            <v>4</v>
          </cell>
          <cell r="AR348">
            <v>4</v>
          </cell>
          <cell r="AS348">
            <v>4</v>
          </cell>
          <cell r="AU348">
            <v>4</v>
          </cell>
          <cell r="AV348">
            <v>3</v>
          </cell>
          <cell r="AW348">
            <v>3</v>
          </cell>
          <cell r="AX348">
            <v>4</v>
          </cell>
          <cell r="AY348">
            <v>4</v>
          </cell>
          <cell r="AZ348">
            <v>3</v>
          </cell>
          <cell r="BA348">
            <v>4</v>
          </cell>
          <cell r="BB348">
            <v>4</v>
          </cell>
          <cell r="BC348" t="str">
            <v>Masculino</v>
          </cell>
          <cell r="BD348" t="str">
            <v>Unión Libre</v>
          </cell>
          <cell r="BE348" t="str">
            <v>Entre 1982 y 1994</v>
          </cell>
          <cell r="BF348" t="str">
            <v>Especialización / Maestria</v>
          </cell>
          <cell r="BG348" t="str">
            <v>Propia</v>
          </cell>
          <cell r="BH348">
            <v>2</v>
          </cell>
          <cell r="BI348" t="str">
            <v>Entre 2 y 6 años</v>
          </cell>
          <cell r="BJ348" t="str">
            <v>Entre 2 y 6 años</v>
          </cell>
          <cell r="BP348">
            <v>1</v>
          </cell>
          <cell r="BU348" t="str">
            <v>no</v>
          </cell>
          <cell r="BV348" t="str">
            <v>Bancos</v>
          </cell>
          <cell r="BX348">
            <v>8</v>
          </cell>
          <cell r="BY348">
            <v>10</v>
          </cell>
          <cell r="BZ348">
            <v>9</v>
          </cell>
          <cell r="CA348">
            <v>8</v>
          </cell>
          <cell r="CB348">
            <v>7</v>
          </cell>
          <cell r="CC348">
            <v>3</v>
          </cell>
          <cell r="CD348">
            <v>3</v>
          </cell>
          <cell r="CF348">
            <v>1</v>
          </cell>
          <cell r="CG348">
            <v>2</v>
          </cell>
          <cell r="CH348">
            <v>2</v>
          </cell>
          <cell r="CJ348">
            <v>3</v>
          </cell>
          <cell r="CK348">
            <v>2</v>
          </cell>
          <cell r="CL348">
            <v>2</v>
          </cell>
          <cell r="CN348" t="str">
            <v>Entre 1 y 5 años</v>
          </cell>
          <cell r="CO348" t="str">
            <v>Libre Nombramiento</v>
          </cell>
          <cell r="CP348" t="str">
            <v>FUNZA</v>
          </cell>
        </row>
        <row r="349">
          <cell r="C349">
            <v>1073507137</v>
          </cell>
          <cell r="D349" t="str">
            <v>05.05.2023 11:37</v>
          </cell>
          <cell r="E349" t="str">
            <v>05.05.2023 11:53</v>
          </cell>
          <cell r="F349" t="str">
            <v>Participación completa</v>
          </cell>
          <cell r="G349">
            <v>10</v>
          </cell>
          <cell r="H349">
            <v>10</v>
          </cell>
          <cell r="K349">
            <v>4</v>
          </cell>
          <cell r="L349">
            <v>4</v>
          </cell>
          <cell r="M349">
            <v>4</v>
          </cell>
          <cell r="N349">
            <v>4</v>
          </cell>
          <cell r="O349">
            <v>4</v>
          </cell>
          <cell r="P349">
            <v>4</v>
          </cell>
          <cell r="Q349">
            <v>4</v>
          </cell>
          <cell r="R349">
            <v>4</v>
          </cell>
          <cell r="T349">
            <v>3</v>
          </cell>
          <cell r="U349">
            <v>4</v>
          </cell>
          <cell r="V349">
            <v>4</v>
          </cell>
          <cell r="W349">
            <v>4</v>
          </cell>
          <cell r="X349">
            <v>4</v>
          </cell>
          <cell r="Y349">
            <v>3</v>
          </cell>
          <cell r="Z349">
            <v>4</v>
          </cell>
          <cell r="AA349">
            <v>3</v>
          </cell>
          <cell r="AC349">
            <v>3</v>
          </cell>
          <cell r="AD349">
            <v>4</v>
          </cell>
          <cell r="AE349">
            <v>3</v>
          </cell>
          <cell r="AF349">
            <v>4</v>
          </cell>
          <cell r="AG349">
            <v>4</v>
          </cell>
          <cell r="AH349">
            <v>4</v>
          </cell>
          <cell r="AI349">
            <v>4</v>
          </cell>
          <cell r="AJ349">
            <v>4</v>
          </cell>
          <cell r="AL349">
            <v>4</v>
          </cell>
          <cell r="AM349">
            <v>4</v>
          </cell>
          <cell r="AN349">
            <v>4</v>
          </cell>
          <cell r="AO349">
            <v>4</v>
          </cell>
          <cell r="AP349">
            <v>4</v>
          </cell>
          <cell r="AQ349">
            <v>4</v>
          </cell>
          <cell r="AR349">
            <v>4</v>
          </cell>
          <cell r="AS349">
            <v>4</v>
          </cell>
          <cell r="AU349">
            <v>4</v>
          </cell>
          <cell r="AV349">
            <v>4</v>
          </cell>
          <cell r="AW349">
            <v>4</v>
          </cell>
          <cell r="AX349">
            <v>4</v>
          </cell>
          <cell r="AY349">
            <v>4</v>
          </cell>
          <cell r="AZ349">
            <v>4</v>
          </cell>
          <cell r="BA349">
            <v>4</v>
          </cell>
          <cell r="BB349">
            <v>4</v>
          </cell>
          <cell r="BC349" t="str">
            <v>Femenino</v>
          </cell>
          <cell r="BD349" t="str">
            <v>Casado (a)</v>
          </cell>
          <cell r="BE349" t="str">
            <v>Entre 1982 y 1994</v>
          </cell>
          <cell r="BF349" t="str">
            <v>Estudiante técnico / tecnólogo</v>
          </cell>
          <cell r="BG349" t="str">
            <v>Propia</v>
          </cell>
          <cell r="BH349">
            <v>2</v>
          </cell>
          <cell r="BI349" t="str">
            <v>Entre 12 y 18 años</v>
          </cell>
          <cell r="BJ349" t="str">
            <v>De 6 a 12 años</v>
          </cell>
          <cell r="BP349">
            <v>1</v>
          </cell>
          <cell r="BU349" t="str">
            <v>no</v>
          </cell>
          <cell r="BV349" t="str">
            <v>Amigos o familiares</v>
          </cell>
          <cell r="BX349">
            <v>10</v>
          </cell>
          <cell r="BY349">
            <v>10</v>
          </cell>
          <cell r="BZ349">
            <v>10</v>
          </cell>
          <cell r="CA349">
            <v>10</v>
          </cell>
          <cell r="CB349">
            <v>10</v>
          </cell>
          <cell r="CC349">
            <v>10</v>
          </cell>
          <cell r="CD349">
            <v>10</v>
          </cell>
          <cell r="CF349">
            <v>1</v>
          </cell>
          <cell r="CG349">
            <v>1</v>
          </cell>
          <cell r="CH349">
            <v>3</v>
          </cell>
          <cell r="CJ349">
            <v>2</v>
          </cell>
          <cell r="CK349">
            <v>1</v>
          </cell>
          <cell r="CL349">
            <v>3</v>
          </cell>
          <cell r="CN349" t="str">
            <v>Entre 1 y 5 años</v>
          </cell>
          <cell r="CO349" t="str">
            <v>Contratista</v>
          </cell>
          <cell r="CP349" t="str">
            <v>FUNZA</v>
          </cell>
        </row>
        <row r="350">
          <cell r="C350">
            <v>1073515675</v>
          </cell>
          <cell r="D350" t="str">
            <v>05.05.2023 11:37</v>
          </cell>
          <cell r="E350" t="str">
            <v>08.05.2023 10:30</v>
          </cell>
          <cell r="F350" t="str">
            <v>Participación completa</v>
          </cell>
          <cell r="G350">
            <v>10</v>
          </cell>
          <cell r="H350">
            <v>10</v>
          </cell>
          <cell r="K350">
            <v>4</v>
          </cell>
          <cell r="L350">
            <v>4</v>
          </cell>
          <cell r="M350">
            <v>4</v>
          </cell>
          <cell r="N350">
            <v>3</v>
          </cell>
          <cell r="O350">
            <v>4</v>
          </cell>
          <cell r="P350">
            <v>3</v>
          </cell>
          <cell r="Q350">
            <v>4</v>
          </cell>
          <cell r="R350">
            <v>4</v>
          </cell>
          <cell r="T350">
            <v>4</v>
          </cell>
          <cell r="U350">
            <v>4</v>
          </cell>
          <cell r="V350">
            <v>4</v>
          </cell>
          <cell r="W350">
            <v>4</v>
          </cell>
          <cell r="X350">
            <v>3</v>
          </cell>
          <cell r="Y350">
            <v>4</v>
          </cell>
          <cell r="Z350">
            <v>4</v>
          </cell>
          <cell r="AA350">
            <v>3</v>
          </cell>
          <cell r="AC350">
            <v>3</v>
          </cell>
          <cell r="AD350">
            <v>4</v>
          </cell>
          <cell r="AE350">
            <v>4</v>
          </cell>
          <cell r="AF350">
            <v>4</v>
          </cell>
          <cell r="AG350">
            <v>3</v>
          </cell>
          <cell r="AH350">
            <v>4</v>
          </cell>
          <cell r="AI350">
            <v>4</v>
          </cell>
          <cell r="AJ350">
            <v>4</v>
          </cell>
          <cell r="AL350">
            <v>4</v>
          </cell>
          <cell r="AM350">
            <v>4</v>
          </cell>
          <cell r="AN350">
            <v>4</v>
          </cell>
          <cell r="AO350">
            <v>4</v>
          </cell>
          <cell r="AP350">
            <v>4</v>
          </cell>
          <cell r="AQ350">
            <v>4</v>
          </cell>
          <cell r="AR350">
            <v>4</v>
          </cell>
          <cell r="AS350">
            <v>3</v>
          </cell>
          <cell r="AU350">
            <v>4</v>
          </cell>
          <cell r="AV350">
            <v>3</v>
          </cell>
          <cell r="AW350">
            <v>4</v>
          </cell>
          <cell r="AX350">
            <v>4</v>
          </cell>
          <cell r="AY350">
            <v>4</v>
          </cell>
          <cell r="AZ350">
            <v>4</v>
          </cell>
          <cell r="BA350">
            <v>4</v>
          </cell>
          <cell r="BB350">
            <v>4</v>
          </cell>
          <cell r="BC350" t="str">
            <v>Femenino</v>
          </cell>
          <cell r="BD350" t="str">
            <v>Soltero (a)</v>
          </cell>
          <cell r="BE350" t="str">
            <v>Entre 1982 y 1994</v>
          </cell>
          <cell r="BF350" t="str">
            <v>Técnico / tecnólogo</v>
          </cell>
          <cell r="BG350" t="str">
            <v>Propia</v>
          </cell>
          <cell r="BH350">
            <v>1</v>
          </cell>
          <cell r="BI350" t="str">
            <v>De 6 a 12 años</v>
          </cell>
          <cell r="BQ350">
            <v>1</v>
          </cell>
          <cell r="BR350">
            <v>1</v>
          </cell>
          <cell r="BU350" t="str">
            <v>no</v>
          </cell>
          <cell r="BV350" t="str">
            <v>Amigos o familiares</v>
          </cell>
          <cell r="BX350">
            <v>10</v>
          </cell>
          <cell r="BY350">
            <v>10</v>
          </cell>
          <cell r="BZ350">
            <v>10</v>
          </cell>
          <cell r="CA350">
            <v>9</v>
          </cell>
          <cell r="CB350">
            <v>9</v>
          </cell>
          <cell r="CC350">
            <v>4</v>
          </cell>
          <cell r="CD350">
            <v>4</v>
          </cell>
          <cell r="CF350">
            <v>2</v>
          </cell>
          <cell r="CG350">
            <v>4</v>
          </cell>
          <cell r="CH350">
            <v>3</v>
          </cell>
          <cell r="CJ350">
            <v>3</v>
          </cell>
          <cell r="CK350">
            <v>4</v>
          </cell>
          <cell r="CL350">
            <v>2</v>
          </cell>
          <cell r="CN350" t="str">
            <v>Entre 1 y 5 años</v>
          </cell>
          <cell r="CO350" t="str">
            <v>Contratista</v>
          </cell>
          <cell r="CP350" t="str">
            <v>FUNZA</v>
          </cell>
        </row>
        <row r="351">
          <cell r="C351">
            <v>1073524601</v>
          </cell>
          <cell r="D351" t="str">
            <v>05.05.2023 11:38</v>
          </cell>
          <cell r="E351" t="str">
            <v>05.05.2023 11:49</v>
          </cell>
          <cell r="F351" t="str">
            <v>Participación completa</v>
          </cell>
          <cell r="G351">
            <v>10</v>
          </cell>
          <cell r="H351">
            <v>10</v>
          </cell>
          <cell r="I351" t="str">
            <v>Sin Comentarios</v>
          </cell>
          <cell r="K351">
            <v>4</v>
          </cell>
          <cell r="L351">
            <v>3</v>
          </cell>
          <cell r="M351">
            <v>4</v>
          </cell>
          <cell r="N351">
            <v>3</v>
          </cell>
          <cell r="O351">
            <v>2</v>
          </cell>
          <cell r="P351">
            <v>2</v>
          </cell>
          <cell r="Q351">
            <v>4</v>
          </cell>
          <cell r="R351">
            <v>4</v>
          </cell>
          <cell r="T351">
            <v>4</v>
          </cell>
          <cell r="U351">
            <v>4</v>
          </cell>
          <cell r="V351">
            <v>4</v>
          </cell>
          <cell r="W351">
            <v>4</v>
          </cell>
          <cell r="X351">
            <v>4</v>
          </cell>
          <cell r="Y351">
            <v>3</v>
          </cell>
          <cell r="Z351">
            <v>4</v>
          </cell>
          <cell r="AA351">
            <v>4</v>
          </cell>
          <cell r="AC351">
            <v>4</v>
          </cell>
          <cell r="AD351">
            <v>4</v>
          </cell>
          <cell r="AE351">
            <v>4</v>
          </cell>
          <cell r="AF351">
            <v>4</v>
          </cell>
          <cell r="AG351">
            <v>4</v>
          </cell>
          <cell r="AH351">
            <v>4</v>
          </cell>
          <cell r="AI351">
            <v>4</v>
          </cell>
          <cell r="AJ351">
            <v>4</v>
          </cell>
          <cell r="AL351">
            <v>4</v>
          </cell>
          <cell r="AM351">
            <v>4</v>
          </cell>
          <cell r="AN351">
            <v>4</v>
          </cell>
          <cell r="AO351">
            <v>4</v>
          </cell>
          <cell r="AP351">
            <v>4</v>
          </cell>
          <cell r="AQ351">
            <v>4</v>
          </cell>
          <cell r="AR351">
            <v>4</v>
          </cell>
          <cell r="AS351">
            <v>4</v>
          </cell>
          <cell r="AU351">
            <v>4</v>
          </cell>
          <cell r="AV351">
            <v>4</v>
          </cell>
          <cell r="AW351">
            <v>4</v>
          </cell>
          <cell r="AX351">
            <v>4</v>
          </cell>
          <cell r="AY351">
            <v>4</v>
          </cell>
          <cell r="AZ351">
            <v>4</v>
          </cell>
          <cell r="BA351">
            <v>4</v>
          </cell>
          <cell r="BB351">
            <v>4</v>
          </cell>
          <cell r="BC351" t="str">
            <v>Masculino</v>
          </cell>
          <cell r="BD351" t="str">
            <v>Soltero (a)</v>
          </cell>
          <cell r="BE351" t="str">
            <v>Después de 1995</v>
          </cell>
          <cell r="BF351" t="str">
            <v>Profesional</v>
          </cell>
          <cell r="BG351" t="str">
            <v>Propia</v>
          </cell>
          <cell r="BH351" t="str">
            <v>Ninguno (a)</v>
          </cell>
          <cell r="BR351">
            <v>1</v>
          </cell>
          <cell r="BS351">
            <v>1</v>
          </cell>
          <cell r="BU351" t="str">
            <v>no</v>
          </cell>
          <cell r="BV351" t="str">
            <v>Bancos</v>
          </cell>
          <cell r="BX351">
            <v>10</v>
          </cell>
          <cell r="BY351">
            <v>10</v>
          </cell>
          <cell r="BZ351">
            <v>10</v>
          </cell>
          <cell r="CA351">
            <v>10</v>
          </cell>
          <cell r="CB351">
            <v>10</v>
          </cell>
          <cell r="CC351">
            <v>10</v>
          </cell>
          <cell r="CD351">
            <v>10</v>
          </cell>
          <cell r="CF351">
            <v>2</v>
          </cell>
          <cell r="CG351">
            <v>2</v>
          </cell>
          <cell r="CH351">
            <v>2</v>
          </cell>
          <cell r="CJ351">
            <v>2</v>
          </cell>
          <cell r="CK351">
            <v>2</v>
          </cell>
          <cell r="CL351">
            <v>2</v>
          </cell>
          <cell r="CN351" t="str">
            <v>Entre 1 y 5 años</v>
          </cell>
          <cell r="CO351" t="str">
            <v>Contratista</v>
          </cell>
          <cell r="CP351" t="str">
            <v>FUNZA</v>
          </cell>
        </row>
        <row r="352">
          <cell r="C352">
            <v>80383672</v>
          </cell>
          <cell r="D352" t="str">
            <v>05.05.2023 11:38</v>
          </cell>
          <cell r="E352" t="str">
            <v>05.05.2023 11:50</v>
          </cell>
          <cell r="F352" t="str">
            <v>Participación completa</v>
          </cell>
          <cell r="G352">
            <v>10</v>
          </cell>
          <cell r="H352">
            <v>10</v>
          </cell>
          <cell r="K352">
            <v>4</v>
          </cell>
          <cell r="L352">
            <v>4</v>
          </cell>
          <cell r="M352">
            <v>4</v>
          </cell>
          <cell r="N352">
            <v>3</v>
          </cell>
          <cell r="O352">
            <v>1</v>
          </cell>
          <cell r="P352">
            <v>4</v>
          </cell>
          <cell r="Q352">
            <v>4</v>
          </cell>
          <cell r="R352">
            <v>3</v>
          </cell>
          <cell r="T352">
            <v>4</v>
          </cell>
          <cell r="U352">
            <v>3</v>
          </cell>
          <cell r="V352">
            <v>4</v>
          </cell>
          <cell r="W352">
            <v>3</v>
          </cell>
          <cell r="X352">
            <v>3</v>
          </cell>
          <cell r="Y352">
            <v>4</v>
          </cell>
          <cell r="Z352">
            <v>3</v>
          </cell>
          <cell r="AA352">
            <v>3</v>
          </cell>
          <cell r="AC352">
            <v>3</v>
          </cell>
          <cell r="AD352">
            <v>4</v>
          </cell>
          <cell r="AE352">
            <v>4</v>
          </cell>
          <cell r="AF352">
            <v>4</v>
          </cell>
          <cell r="AG352">
            <v>3</v>
          </cell>
          <cell r="AH352">
            <v>4</v>
          </cell>
          <cell r="AI352">
            <v>4</v>
          </cell>
          <cell r="AJ352">
            <v>4</v>
          </cell>
          <cell r="AL352">
            <v>4</v>
          </cell>
          <cell r="AM352">
            <v>4</v>
          </cell>
          <cell r="AN352">
            <v>4</v>
          </cell>
          <cell r="AO352">
            <v>4</v>
          </cell>
          <cell r="AP352">
            <v>3</v>
          </cell>
          <cell r="AQ352">
            <v>4</v>
          </cell>
          <cell r="AR352">
            <v>4</v>
          </cell>
          <cell r="AS352">
            <v>4</v>
          </cell>
          <cell r="AU352">
            <v>4</v>
          </cell>
          <cell r="AV352">
            <v>4</v>
          </cell>
          <cell r="AW352">
            <v>4</v>
          </cell>
          <cell r="AX352">
            <v>3</v>
          </cell>
          <cell r="AY352">
            <v>3</v>
          </cell>
          <cell r="AZ352">
            <v>3</v>
          </cell>
          <cell r="BA352">
            <v>4</v>
          </cell>
          <cell r="BB352">
            <v>4</v>
          </cell>
          <cell r="BC352" t="str">
            <v>Masculino</v>
          </cell>
          <cell r="BD352" t="str">
            <v>Casado (a)</v>
          </cell>
          <cell r="BE352" t="str">
            <v>Entre 1965 y 1981</v>
          </cell>
          <cell r="BF352" t="str">
            <v>Estudiante técnico / tecnólogo</v>
          </cell>
          <cell r="BG352" t="str">
            <v>Propia</v>
          </cell>
          <cell r="BH352">
            <v>1</v>
          </cell>
          <cell r="BI352" t="str">
            <v>Más de 18 años</v>
          </cell>
          <cell r="BP352">
            <v>1</v>
          </cell>
          <cell r="BQ352">
            <v>1</v>
          </cell>
          <cell r="BU352" t="str">
            <v>no</v>
          </cell>
          <cell r="BV352" t="str">
            <v>Bancos</v>
          </cell>
          <cell r="BX352">
            <v>10</v>
          </cell>
          <cell r="BY352">
            <v>1</v>
          </cell>
          <cell r="BZ352">
            <v>9</v>
          </cell>
          <cell r="CA352">
            <v>10</v>
          </cell>
          <cell r="CB352">
            <v>10</v>
          </cell>
          <cell r="CC352">
            <v>5</v>
          </cell>
          <cell r="CD352">
            <v>10</v>
          </cell>
          <cell r="CF352">
            <v>1</v>
          </cell>
          <cell r="CG352">
            <v>2</v>
          </cell>
          <cell r="CH352">
            <v>2</v>
          </cell>
          <cell r="CJ352">
            <v>1</v>
          </cell>
          <cell r="CK352">
            <v>2</v>
          </cell>
          <cell r="CL352">
            <v>2</v>
          </cell>
          <cell r="CN352" t="str">
            <v>Entre 6 y 10 años</v>
          </cell>
          <cell r="CO352" t="str">
            <v>Contratista</v>
          </cell>
          <cell r="CP352" t="str">
            <v>FUNZA</v>
          </cell>
        </row>
        <row r="353">
          <cell r="C353">
            <v>1032430770</v>
          </cell>
          <cell r="D353" t="str">
            <v>05.05.2023 11:37</v>
          </cell>
          <cell r="E353" t="str">
            <v>05.05.2023 11:49</v>
          </cell>
          <cell r="F353" t="str">
            <v>Participación completa</v>
          </cell>
          <cell r="G353">
            <v>10</v>
          </cell>
          <cell r="H353">
            <v>10</v>
          </cell>
          <cell r="K353">
            <v>3</v>
          </cell>
          <cell r="L353">
            <v>4</v>
          </cell>
          <cell r="M353">
            <v>3</v>
          </cell>
          <cell r="N353">
            <v>4</v>
          </cell>
          <cell r="O353">
            <v>3</v>
          </cell>
          <cell r="P353">
            <v>2</v>
          </cell>
          <cell r="Q353">
            <v>3</v>
          </cell>
          <cell r="R353">
            <v>3</v>
          </cell>
          <cell r="T353">
            <v>3</v>
          </cell>
          <cell r="U353">
            <v>3</v>
          </cell>
          <cell r="V353">
            <v>4</v>
          </cell>
          <cell r="W353">
            <v>2</v>
          </cell>
          <cell r="X353">
            <v>2</v>
          </cell>
          <cell r="Y353">
            <v>2</v>
          </cell>
          <cell r="Z353">
            <v>2</v>
          </cell>
          <cell r="AA353">
            <v>3</v>
          </cell>
          <cell r="AC353">
            <v>2</v>
          </cell>
          <cell r="AD353">
            <v>3</v>
          </cell>
          <cell r="AE353">
            <v>2</v>
          </cell>
          <cell r="AF353">
            <v>3</v>
          </cell>
          <cell r="AG353">
            <v>3</v>
          </cell>
          <cell r="AH353">
            <v>2</v>
          </cell>
          <cell r="AI353">
            <v>3</v>
          </cell>
          <cell r="AJ353">
            <v>2</v>
          </cell>
          <cell r="AL353">
            <v>3</v>
          </cell>
          <cell r="AM353">
            <v>2</v>
          </cell>
          <cell r="AN353">
            <v>3</v>
          </cell>
          <cell r="AO353">
            <v>4</v>
          </cell>
          <cell r="AP353">
            <v>4</v>
          </cell>
          <cell r="AQ353">
            <v>4</v>
          </cell>
          <cell r="AR353">
            <v>4</v>
          </cell>
          <cell r="AS353">
            <v>4</v>
          </cell>
          <cell r="AU353">
            <v>2</v>
          </cell>
          <cell r="AV353">
            <v>2</v>
          </cell>
          <cell r="AW353">
            <v>2</v>
          </cell>
          <cell r="AX353">
            <v>2</v>
          </cell>
          <cell r="AY353">
            <v>2</v>
          </cell>
          <cell r="AZ353">
            <v>2</v>
          </cell>
          <cell r="BA353">
            <v>4</v>
          </cell>
          <cell r="BB353">
            <v>2</v>
          </cell>
          <cell r="BC353" t="str">
            <v>Masculino</v>
          </cell>
          <cell r="BD353" t="str">
            <v>Unión Libre</v>
          </cell>
          <cell r="BE353" t="str">
            <v>Entre 1982 y 1994</v>
          </cell>
          <cell r="BF353" t="str">
            <v>Profesional</v>
          </cell>
          <cell r="BG353" t="str">
            <v>Arrendada</v>
          </cell>
          <cell r="BH353">
            <v>2</v>
          </cell>
          <cell r="BI353" t="str">
            <v>De 6 a 12 años</v>
          </cell>
          <cell r="BJ353" t="str">
            <v>Entre 2 y 6 años</v>
          </cell>
          <cell r="BP353">
            <v>1</v>
          </cell>
          <cell r="BU353" t="str">
            <v>no</v>
          </cell>
          <cell r="BV353" t="str">
            <v>Bancos</v>
          </cell>
          <cell r="BX353">
            <v>10</v>
          </cell>
          <cell r="BY353">
            <v>10</v>
          </cell>
          <cell r="BZ353">
            <v>10</v>
          </cell>
          <cell r="CA353">
            <v>10</v>
          </cell>
          <cell r="CB353">
            <v>10</v>
          </cell>
          <cell r="CC353">
            <v>5</v>
          </cell>
          <cell r="CD353">
            <v>10</v>
          </cell>
          <cell r="CF353">
            <v>1</v>
          </cell>
          <cell r="CG353">
            <v>2</v>
          </cell>
          <cell r="CH353">
            <v>2</v>
          </cell>
          <cell r="CJ353">
            <v>1</v>
          </cell>
          <cell r="CK353">
            <v>2</v>
          </cell>
          <cell r="CL353">
            <v>2</v>
          </cell>
          <cell r="CN353" t="str">
            <v>Entre 1 y 5 años</v>
          </cell>
          <cell r="CO353" t="str">
            <v>Provisional</v>
          </cell>
          <cell r="CP353" t="str">
            <v>SOACHA</v>
          </cell>
        </row>
        <row r="354">
          <cell r="C354">
            <v>1073522013</v>
          </cell>
          <cell r="D354" t="str">
            <v>05.05.2023 11:40</v>
          </cell>
          <cell r="E354" t="str">
            <v>08.05.2023 11:17</v>
          </cell>
          <cell r="F354" t="str">
            <v>Participación completa</v>
          </cell>
          <cell r="G354">
            <v>10</v>
          </cell>
          <cell r="H354">
            <v>10</v>
          </cell>
          <cell r="K354">
            <v>4</v>
          </cell>
          <cell r="L354">
            <v>3</v>
          </cell>
          <cell r="M354">
            <v>4</v>
          </cell>
          <cell r="N354">
            <v>3</v>
          </cell>
          <cell r="O354">
            <v>3</v>
          </cell>
          <cell r="P354">
            <v>3</v>
          </cell>
          <cell r="Q354">
            <v>3</v>
          </cell>
          <cell r="R354">
            <v>4</v>
          </cell>
          <cell r="T354">
            <v>3</v>
          </cell>
          <cell r="U354">
            <v>3</v>
          </cell>
          <cell r="V354">
            <v>3</v>
          </cell>
          <cell r="W354">
            <v>2</v>
          </cell>
          <cell r="X354">
            <v>3</v>
          </cell>
          <cell r="Y354">
            <v>3</v>
          </cell>
          <cell r="Z354">
            <v>2</v>
          </cell>
          <cell r="AA354">
            <v>3</v>
          </cell>
          <cell r="AC354">
            <v>3</v>
          </cell>
          <cell r="AD354">
            <v>4</v>
          </cell>
          <cell r="AE354">
            <v>3</v>
          </cell>
          <cell r="AF354">
            <v>2</v>
          </cell>
          <cell r="AG354">
            <v>3</v>
          </cell>
          <cell r="AH354">
            <v>3</v>
          </cell>
          <cell r="AI354">
            <v>4</v>
          </cell>
          <cell r="AJ354">
            <v>4</v>
          </cell>
          <cell r="AL354">
            <v>4</v>
          </cell>
          <cell r="AM354">
            <v>3</v>
          </cell>
          <cell r="AN354">
            <v>2</v>
          </cell>
          <cell r="AO354">
            <v>3</v>
          </cell>
          <cell r="AP354">
            <v>4</v>
          </cell>
          <cell r="AQ354">
            <v>4</v>
          </cell>
          <cell r="AR354">
            <v>4</v>
          </cell>
          <cell r="AS354">
            <v>4</v>
          </cell>
          <cell r="AU354">
            <v>3</v>
          </cell>
          <cell r="AV354">
            <v>3</v>
          </cell>
          <cell r="AW354">
            <v>4</v>
          </cell>
          <cell r="AX354">
            <v>4</v>
          </cell>
          <cell r="AY354">
            <v>4</v>
          </cell>
          <cell r="AZ354">
            <v>3</v>
          </cell>
          <cell r="BA354">
            <v>4</v>
          </cell>
          <cell r="BB354">
            <v>4</v>
          </cell>
          <cell r="BC354" t="str">
            <v>Femenino</v>
          </cell>
          <cell r="BD354" t="str">
            <v>Soltero (a)</v>
          </cell>
          <cell r="BE354" t="str">
            <v>Después de 1995</v>
          </cell>
          <cell r="BF354" t="str">
            <v>Profesional</v>
          </cell>
          <cell r="BG354" t="str">
            <v>Propia</v>
          </cell>
          <cell r="BH354" t="str">
            <v>Ninguno (a)</v>
          </cell>
          <cell r="BO354">
            <v>1</v>
          </cell>
          <cell r="BR354">
            <v>1</v>
          </cell>
          <cell r="BU354" t="str">
            <v>no</v>
          </cell>
          <cell r="BV354" t="str">
            <v>Bancos</v>
          </cell>
          <cell r="BX354">
            <v>8</v>
          </cell>
          <cell r="BY354">
            <v>10</v>
          </cell>
          <cell r="BZ354">
            <v>10</v>
          </cell>
          <cell r="CA354">
            <v>10</v>
          </cell>
          <cell r="CB354">
            <v>10</v>
          </cell>
          <cell r="CC354">
            <v>10</v>
          </cell>
          <cell r="CD354">
            <v>10</v>
          </cell>
          <cell r="CF354">
            <v>1</v>
          </cell>
          <cell r="CG354">
            <v>2</v>
          </cell>
          <cell r="CH354">
            <v>2</v>
          </cell>
          <cell r="CJ354">
            <v>2</v>
          </cell>
          <cell r="CK354">
            <v>2</v>
          </cell>
          <cell r="CL354">
            <v>2</v>
          </cell>
          <cell r="CN354" t="str">
            <v>Entre 1 y 5 años</v>
          </cell>
          <cell r="CO354" t="str">
            <v>Contratista</v>
          </cell>
          <cell r="CP354" t="str">
            <v>FUNZA</v>
          </cell>
        </row>
        <row r="355">
          <cell r="C355">
            <v>1073518193</v>
          </cell>
          <cell r="D355" t="str">
            <v>05.05.2023 11:40</v>
          </cell>
          <cell r="E355" t="str">
            <v>05.05.2023 11:52</v>
          </cell>
          <cell r="F355" t="str">
            <v>Participación completa</v>
          </cell>
          <cell r="G355">
            <v>9</v>
          </cell>
          <cell r="H355">
            <v>9</v>
          </cell>
          <cell r="K355">
            <v>3</v>
          </cell>
          <cell r="L355">
            <v>3</v>
          </cell>
          <cell r="M355">
            <v>3</v>
          </cell>
          <cell r="N355">
            <v>3</v>
          </cell>
          <cell r="O355">
            <v>3</v>
          </cell>
          <cell r="P355">
            <v>3</v>
          </cell>
          <cell r="Q355">
            <v>2</v>
          </cell>
          <cell r="R355">
            <v>3</v>
          </cell>
          <cell r="T355">
            <v>3</v>
          </cell>
          <cell r="U355">
            <v>3</v>
          </cell>
          <cell r="V355">
            <v>3</v>
          </cell>
          <cell r="W355">
            <v>3</v>
          </cell>
          <cell r="X355">
            <v>3</v>
          </cell>
          <cell r="Y355">
            <v>2</v>
          </cell>
          <cell r="Z355">
            <v>3</v>
          </cell>
          <cell r="AA355">
            <v>3</v>
          </cell>
          <cell r="AC355">
            <v>3</v>
          </cell>
          <cell r="AD355">
            <v>3</v>
          </cell>
          <cell r="AE355">
            <v>3</v>
          </cell>
          <cell r="AF355">
            <v>3</v>
          </cell>
          <cell r="AG355">
            <v>3</v>
          </cell>
          <cell r="AH355">
            <v>3</v>
          </cell>
          <cell r="AI355">
            <v>3</v>
          </cell>
          <cell r="AJ355">
            <v>3</v>
          </cell>
          <cell r="AL355">
            <v>2</v>
          </cell>
          <cell r="AM355">
            <v>3</v>
          </cell>
          <cell r="AN355">
            <v>3</v>
          </cell>
          <cell r="AO355">
            <v>2</v>
          </cell>
          <cell r="AP355">
            <v>3</v>
          </cell>
          <cell r="AQ355">
            <v>3</v>
          </cell>
          <cell r="AR355">
            <v>4</v>
          </cell>
          <cell r="AS355">
            <v>4</v>
          </cell>
          <cell r="AU355">
            <v>3</v>
          </cell>
          <cell r="AV355">
            <v>3</v>
          </cell>
          <cell r="AW355">
            <v>4</v>
          </cell>
          <cell r="AX355">
            <v>4</v>
          </cell>
          <cell r="AY355">
            <v>4</v>
          </cell>
          <cell r="AZ355">
            <v>3</v>
          </cell>
          <cell r="BA355">
            <v>3</v>
          </cell>
          <cell r="BB355">
            <v>3</v>
          </cell>
          <cell r="BC355" t="str">
            <v>Femenino</v>
          </cell>
          <cell r="BD355" t="str">
            <v>Soltero (a)</v>
          </cell>
          <cell r="BE355" t="str">
            <v>Después de 1995</v>
          </cell>
          <cell r="BF355" t="str">
            <v>Estudiante universitario</v>
          </cell>
          <cell r="BG355" t="str">
            <v>Propia</v>
          </cell>
          <cell r="BH355" t="str">
            <v>Ninguno (a)</v>
          </cell>
          <cell r="BO355">
            <v>1</v>
          </cell>
          <cell r="BR355">
            <v>1</v>
          </cell>
          <cell r="BS355">
            <v>1</v>
          </cell>
          <cell r="BU355" t="str">
            <v>sí</v>
          </cell>
          <cell r="BV355" t="str">
            <v>Compañías de financiamiento</v>
          </cell>
          <cell r="BX355">
            <v>7</v>
          </cell>
          <cell r="BY355">
            <v>10</v>
          </cell>
          <cell r="BZ355">
            <v>10</v>
          </cell>
          <cell r="CA355">
            <v>10</v>
          </cell>
          <cell r="CB355">
            <v>8</v>
          </cell>
          <cell r="CC355">
            <v>8</v>
          </cell>
          <cell r="CD355">
            <v>5</v>
          </cell>
          <cell r="CF355">
            <v>3</v>
          </cell>
          <cell r="CG355">
            <v>2</v>
          </cell>
          <cell r="CH355">
            <v>2</v>
          </cell>
          <cell r="CJ355">
            <v>4</v>
          </cell>
          <cell r="CK355">
            <v>2</v>
          </cell>
          <cell r="CL355">
            <v>2</v>
          </cell>
          <cell r="CN355" t="str">
            <v>Entre 1 y 5 años</v>
          </cell>
          <cell r="CO355" t="str">
            <v>Contratista</v>
          </cell>
          <cell r="CP355" t="str">
            <v>FUNZA</v>
          </cell>
        </row>
        <row r="356">
          <cell r="C356">
            <v>1073513209</v>
          </cell>
          <cell r="D356" t="str">
            <v>05.05.2023 11:41</v>
          </cell>
          <cell r="E356" t="str">
            <v>05.05.2023 11:53</v>
          </cell>
          <cell r="F356" t="str">
            <v>Participación completa</v>
          </cell>
          <cell r="G356">
            <v>10</v>
          </cell>
          <cell r="H356">
            <v>8</v>
          </cell>
          <cell r="K356">
            <v>4</v>
          </cell>
          <cell r="L356">
            <v>3</v>
          </cell>
          <cell r="M356">
            <v>4</v>
          </cell>
          <cell r="N356">
            <v>3</v>
          </cell>
          <cell r="O356">
            <v>2</v>
          </cell>
          <cell r="P356">
            <v>3</v>
          </cell>
          <cell r="Q356">
            <v>3</v>
          </cell>
          <cell r="R356">
            <v>3</v>
          </cell>
          <cell r="T356">
            <v>3</v>
          </cell>
          <cell r="U356">
            <v>3</v>
          </cell>
          <cell r="V356">
            <v>3</v>
          </cell>
          <cell r="W356">
            <v>2</v>
          </cell>
          <cell r="X356">
            <v>2</v>
          </cell>
          <cell r="Y356">
            <v>2</v>
          </cell>
          <cell r="Z356">
            <v>2</v>
          </cell>
          <cell r="AA356">
            <v>3</v>
          </cell>
          <cell r="AC356">
            <v>3</v>
          </cell>
          <cell r="AD356">
            <v>3</v>
          </cell>
          <cell r="AE356">
            <v>3</v>
          </cell>
          <cell r="AF356">
            <v>3</v>
          </cell>
          <cell r="AG356">
            <v>2</v>
          </cell>
          <cell r="AH356">
            <v>3</v>
          </cell>
          <cell r="AI356">
            <v>3</v>
          </cell>
          <cell r="AJ356">
            <v>3</v>
          </cell>
          <cell r="AL356">
            <v>3</v>
          </cell>
          <cell r="AM356">
            <v>3</v>
          </cell>
          <cell r="AN356">
            <v>3</v>
          </cell>
          <cell r="AO356">
            <v>3</v>
          </cell>
          <cell r="AP356">
            <v>3</v>
          </cell>
          <cell r="AQ356">
            <v>3</v>
          </cell>
          <cell r="AR356">
            <v>4</v>
          </cell>
          <cell r="AS356">
            <v>3</v>
          </cell>
          <cell r="AU356">
            <v>3</v>
          </cell>
          <cell r="AV356">
            <v>3</v>
          </cell>
          <cell r="AW356">
            <v>3</v>
          </cell>
          <cell r="AX356">
            <v>2</v>
          </cell>
          <cell r="AY356">
            <v>3</v>
          </cell>
          <cell r="AZ356">
            <v>2</v>
          </cell>
          <cell r="BA356">
            <v>3</v>
          </cell>
          <cell r="BB356">
            <v>3</v>
          </cell>
          <cell r="BC356" t="str">
            <v>Masculino</v>
          </cell>
          <cell r="BD356" t="str">
            <v>Soltero (a)</v>
          </cell>
          <cell r="BE356" t="str">
            <v>Entre 1982 y 1994</v>
          </cell>
          <cell r="BF356" t="str">
            <v>Profesional</v>
          </cell>
          <cell r="BG356" t="str">
            <v>Propia</v>
          </cell>
          <cell r="BH356" t="str">
            <v>Ninguno (a)</v>
          </cell>
          <cell r="BO356">
            <v>1</v>
          </cell>
          <cell r="BR356">
            <v>1</v>
          </cell>
          <cell r="BU356" t="str">
            <v>sí</v>
          </cell>
          <cell r="BV356" t="str">
            <v>Bancos</v>
          </cell>
          <cell r="BX356">
            <v>2</v>
          </cell>
          <cell r="BY356">
            <v>6</v>
          </cell>
          <cell r="BZ356">
            <v>10</v>
          </cell>
          <cell r="CA356">
            <v>5</v>
          </cell>
          <cell r="CB356">
            <v>5</v>
          </cell>
          <cell r="CC356">
            <v>8</v>
          </cell>
          <cell r="CD356">
            <v>10</v>
          </cell>
          <cell r="CF356">
            <v>2</v>
          </cell>
          <cell r="CG356">
            <v>2</v>
          </cell>
          <cell r="CH356">
            <v>3</v>
          </cell>
          <cell r="CJ356">
            <v>2</v>
          </cell>
          <cell r="CK356">
            <v>3</v>
          </cell>
          <cell r="CL356">
            <v>3</v>
          </cell>
          <cell r="CN356" t="str">
            <v>Entre 1 y 5 años</v>
          </cell>
          <cell r="CO356" t="str">
            <v>Contratista</v>
          </cell>
          <cell r="CP356" t="str">
            <v>FUNZA</v>
          </cell>
        </row>
        <row r="357">
          <cell r="C357">
            <v>1020828886</v>
          </cell>
          <cell r="D357" t="str">
            <v>05.05.2023 11:41</v>
          </cell>
          <cell r="E357" t="str">
            <v>05.05.2023 11:51</v>
          </cell>
          <cell r="F357" t="str">
            <v>Participación completa</v>
          </cell>
          <cell r="G357">
            <v>6</v>
          </cell>
          <cell r="H357">
            <v>8</v>
          </cell>
          <cell r="K357">
            <v>3</v>
          </cell>
          <cell r="L357">
            <v>3</v>
          </cell>
          <cell r="M357">
            <v>4</v>
          </cell>
          <cell r="N357">
            <v>4</v>
          </cell>
          <cell r="O357">
            <v>3</v>
          </cell>
          <cell r="P357">
            <v>3</v>
          </cell>
          <cell r="Q357">
            <v>4</v>
          </cell>
          <cell r="R357">
            <v>3</v>
          </cell>
          <cell r="T357">
            <v>4</v>
          </cell>
          <cell r="U357">
            <v>3</v>
          </cell>
          <cell r="V357">
            <v>3</v>
          </cell>
          <cell r="W357">
            <v>3</v>
          </cell>
          <cell r="X357">
            <v>4</v>
          </cell>
          <cell r="Y357">
            <v>3</v>
          </cell>
          <cell r="Z357">
            <v>3</v>
          </cell>
          <cell r="AA357">
            <v>3</v>
          </cell>
          <cell r="AC357">
            <v>3</v>
          </cell>
          <cell r="AD357">
            <v>3</v>
          </cell>
          <cell r="AE357">
            <v>3</v>
          </cell>
          <cell r="AF357">
            <v>3</v>
          </cell>
          <cell r="AG357">
            <v>4</v>
          </cell>
          <cell r="AH357">
            <v>3</v>
          </cell>
          <cell r="AI357">
            <v>3</v>
          </cell>
          <cell r="AJ357">
            <v>3</v>
          </cell>
          <cell r="AL357">
            <v>3</v>
          </cell>
          <cell r="AM357">
            <v>4</v>
          </cell>
          <cell r="AN357">
            <v>4</v>
          </cell>
          <cell r="AO357">
            <v>2</v>
          </cell>
          <cell r="AP357">
            <v>4</v>
          </cell>
          <cell r="AQ357">
            <v>4</v>
          </cell>
          <cell r="AR357">
            <v>4</v>
          </cell>
          <cell r="AS357">
            <v>4</v>
          </cell>
          <cell r="AU357">
            <v>3</v>
          </cell>
          <cell r="AV357">
            <v>3</v>
          </cell>
          <cell r="AW357">
            <v>3</v>
          </cell>
          <cell r="AX357">
            <v>2</v>
          </cell>
          <cell r="AY357">
            <v>3</v>
          </cell>
          <cell r="AZ357">
            <v>3</v>
          </cell>
          <cell r="BA357">
            <v>4</v>
          </cell>
          <cell r="BB357">
            <v>3</v>
          </cell>
          <cell r="BC357" t="str">
            <v>Femenino</v>
          </cell>
          <cell r="BD357" t="str">
            <v>Unión Libre</v>
          </cell>
          <cell r="BE357" t="str">
            <v>Después de 1995</v>
          </cell>
          <cell r="BF357" t="str">
            <v>Profesional</v>
          </cell>
          <cell r="BG357" t="str">
            <v>Arrendada</v>
          </cell>
          <cell r="BH357" t="str">
            <v>Ninguno (a)</v>
          </cell>
          <cell r="BP357">
            <v>1</v>
          </cell>
          <cell r="BU357" t="str">
            <v>no</v>
          </cell>
          <cell r="BV357" t="str">
            <v>Amigos o familiares</v>
          </cell>
          <cell r="BX357">
            <v>2</v>
          </cell>
          <cell r="BY357">
            <v>10</v>
          </cell>
          <cell r="BZ357">
            <v>10</v>
          </cell>
          <cell r="CA357">
            <v>10</v>
          </cell>
          <cell r="CB357">
            <v>10</v>
          </cell>
          <cell r="CC357">
            <v>10</v>
          </cell>
          <cell r="CD357">
            <v>7</v>
          </cell>
          <cell r="CF357">
            <v>1</v>
          </cell>
          <cell r="CG357">
            <v>2</v>
          </cell>
          <cell r="CH357">
            <v>2</v>
          </cell>
          <cell r="CJ357">
            <v>4</v>
          </cell>
          <cell r="CK357">
            <v>2</v>
          </cell>
          <cell r="CL357">
            <v>2</v>
          </cell>
          <cell r="CN357" t="str">
            <v>Menos de 1 año</v>
          </cell>
          <cell r="CO357" t="str">
            <v>Contratista</v>
          </cell>
          <cell r="CP357" t="str">
            <v>FUNZA</v>
          </cell>
        </row>
        <row r="358">
          <cell r="C358">
            <v>80657173</v>
          </cell>
          <cell r="D358" t="str">
            <v>05.05.2023 11:41</v>
          </cell>
          <cell r="E358" t="str">
            <v>05.05.2023 12:01</v>
          </cell>
          <cell r="F358" t="str">
            <v>Participación completa</v>
          </cell>
          <cell r="G358">
            <v>7</v>
          </cell>
          <cell r="H358">
            <v>7</v>
          </cell>
          <cell r="I358" t="str">
            <v>Ninguna</v>
          </cell>
          <cell r="K358">
            <v>4</v>
          </cell>
          <cell r="L358">
            <v>4</v>
          </cell>
          <cell r="M358">
            <v>4</v>
          </cell>
          <cell r="N358">
            <v>3</v>
          </cell>
          <cell r="O358">
            <v>2</v>
          </cell>
          <cell r="P358">
            <v>3</v>
          </cell>
          <cell r="Q358">
            <v>3</v>
          </cell>
          <cell r="R358">
            <v>3</v>
          </cell>
          <cell r="T358">
            <v>3</v>
          </cell>
          <cell r="U358">
            <v>3</v>
          </cell>
          <cell r="V358">
            <v>4</v>
          </cell>
          <cell r="W358">
            <v>3</v>
          </cell>
          <cell r="X358">
            <v>4</v>
          </cell>
          <cell r="Y358">
            <v>3</v>
          </cell>
          <cell r="Z358">
            <v>4</v>
          </cell>
          <cell r="AA358">
            <v>3</v>
          </cell>
          <cell r="AC358">
            <v>3</v>
          </cell>
          <cell r="AD358">
            <v>4</v>
          </cell>
          <cell r="AE358">
            <v>3</v>
          </cell>
          <cell r="AF358">
            <v>3</v>
          </cell>
          <cell r="AG358">
            <v>4</v>
          </cell>
          <cell r="AH358">
            <v>3</v>
          </cell>
          <cell r="AI358">
            <v>3</v>
          </cell>
          <cell r="AJ358">
            <v>3</v>
          </cell>
          <cell r="AL358">
            <v>4</v>
          </cell>
          <cell r="AM358">
            <v>3</v>
          </cell>
          <cell r="AN358">
            <v>4</v>
          </cell>
          <cell r="AO358">
            <v>3</v>
          </cell>
          <cell r="AP358">
            <v>4</v>
          </cell>
          <cell r="AQ358">
            <v>1</v>
          </cell>
          <cell r="AR358">
            <v>4</v>
          </cell>
          <cell r="AS358">
            <v>4</v>
          </cell>
          <cell r="AU358">
            <v>4</v>
          </cell>
          <cell r="AV358">
            <v>3</v>
          </cell>
          <cell r="AW358">
            <v>3</v>
          </cell>
          <cell r="AX358">
            <v>3</v>
          </cell>
          <cell r="AY358">
            <v>3</v>
          </cell>
          <cell r="AZ358">
            <v>4</v>
          </cell>
          <cell r="BA358">
            <v>3</v>
          </cell>
          <cell r="BB358">
            <v>4</v>
          </cell>
          <cell r="BC358" t="str">
            <v>Masculino</v>
          </cell>
          <cell r="BD358" t="str">
            <v>Unión Libre</v>
          </cell>
          <cell r="BE358" t="str">
            <v>Entre 1982 y 1994</v>
          </cell>
          <cell r="BF358" t="str">
            <v>Técnico / tecnólogo</v>
          </cell>
          <cell r="BG358" t="str">
            <v>Arrendada</v>
          </cell>
          <cell r="BH358">
            <v>1</v>
          </cell>
          <cell r="BI358" t="str">
            <v>Más de 18 años</v>
          </cell>
          <cell r="BP358">
            <v>1</v>
          </cell>
          <cell r="BU358" t="str">
            <v>no</v>
          </cell>
          <cell r="BV358" t="str">
            <v>Amigos o familiares</v>
          </cell>
          <cell r="BX358">
            <v>10</v>
          </cell>
          <cell r="BY358">
            <v>10</v>
          </cell>
          <cell r="BZ358">
            <v>1</v>
          </cell>
          <cell r="CA358">
            <v>5</v>
          </cell>
          <cell r="CB358">
            <v>10</v>
          </cell>
          <cell r="CC358">
            <v>2</v>
          </cell>
          <cell r="CD358">
            <v>8</v>
          </cell>
          <cell r="CF358">
            <v>1</v>
          </cell>
          <cell r="CG358">
            <v>1</v>
          </cell>
          <cell r="CH358">
            <v>1</v>
          </cell>
          <cell r="CJ358">
            <v>1</v>
          </cell>
          <cell r="CK358">
            <v>1</v>
          </cell>
          <cell r="CL358">
            <v>1</v>
          </cell>
          <cell r="CN358" t="str">
            <v>Menos de 1 año</v>
          </cell>
          <cell r="CO358" t="str">
            <v>Contratista</v>
          </cell>
          <cell r="CP358" t="str">
            <v>FUNZA</v>
          </cell>
        </row>
        <row r="359">
          <cell r="C359">
            <v>27605976</v>
          </cell>
          <cell r="D359" t="str">
            <v>05.05.2023 11:41</v>
          </cell>
          <cell r="E359" t="str">
            <v>05.05.2023 12:04</v>
          </cell>
          <cell r="F359" t="str">
            <v>Participación completa</v>
          </cell>
          <cell r="G359">
            <v>8</v>
          </cell>
          <cell r="H359">
            <v>5</v>
          </cell>
          <cell r="K359">
            <v>3</v>
          </cell>
          <cell r="L359">
            <v>2</v>
          </cell>
          <cell r="M359">
            <v>3</v>
          </cell>
          <cell r="N359">
            <v>3</v>
          </cell>
          <cell r="O359">
            <v>2</v>
          </cell>
          <cell r="P359">
            <v>2</v>
          </cell>
          <cell r="Q359">
            <v>3</v>
          </cell>
          <cell r="R359">
            <v>2</v>
          </cell>
          <cell r="T359">
            <v>3</v>
          </cell>
          <cell r="U359">
            <v>4</v>
          </cell>
          <cell r="V359">
            <v>2</v>
          </cell>
          <cell r="W359">
            <v>3</v>
          </cell>
          <cell r="X359">
            <v>3</v>
          </cell>
          <cell r="Y359">
            <v>2</v>
          </cell>
          <cell r="Z359">
            <v>2</v>
          </cell>
          <cell r="AA359">
            <v>3</v>
          </cell>
          <cell r="AC359">
            <v>2</v>
          </cell>
          <cell r="AD359">
            <v>2</v>
          </cell>
          <cell r="AE359">
            <v>2</v>
          </cell>
          <cell r="AF359">
            <v>2</v>
          </cell>
          <cell r="AG359">
            <v>2</v>
          </cell>
          <cell r="AH359">
            <v>2</v>
          </cell>
          <cell r="AI359">
            <v>2</v>
          </cell>
          <cell r="AJ359">
            <v>2</v>
          </cell>
          <cell r="AL359">
            <v>3</v>
          </cell>
          <cell r="AM359">
            <v>2</v>
          </cell>
          <cell r="AN359">
            <v>2</v>
          </cell>
          <cell r="AO359">
            <v>2</v>
          </cell>
          <cell r="AP359">
            <v>4</v>
          </cell>
          <cell r="AQ359">
            <v>2</v>
          </cell>
          <cell r="AR359">
            <v>4</v>
          </cell>
          <cell r="AS359">
            <v>4</v>
          </cell>
          <cell r="AU359">
            <v>3</v>
          </cell>
          <cell r="AV359">
            <v>2</v>
          </cell>
          <cell r="AW359">
            <v>3</v>
          </cell>
          <cell r="AX359">
            <v>3</v>
          </cell>
          <cell r="AY359">
            <v>3</v>
          </cell>
          <cell r="AZ359">
            <v>3</v>
          </cell>
          <cell r="BA359">
            <v>4</v>
          </cell>
          <cell r="BB359">
            <v>3</v>
          </cell>
          <cell r="BC359" t="str">
            <v>Masculino</v>
          </cell>
          <cell r="BD359" t="str">
            <v>Casado (a)</v>
          </cell>
          <cell r="BE359" t="str">
            <v>Entre 1982 y 1994</v>
          </cell>
          <cell r="BF359" t="str">
            <v>Técnico / tecnólogo</v>
          </cell>
          <cell r="BG359" t="str">
            <v>Arrendada</v>
          </cell>
          <cell r="BH359">
            <v>3</v>
          </cell>
          <cell r="BI359" t="str">
            <v>Entre 12 y 18 años</v>
          </cell>
          <cell r="BJ359" t="str">
            <v>Entre 12 y 18 años</v>
          </cell>
          <cell r="BK359" t="str">
            <v>Más de 18 años</v>
          </cell>
          <cell r="BO359">
            <v>1</v>
          </cell>
          <cell r="BU359" t="str">
            <v>sí</v>
          </cell>
          <cell r="BV359" t="str">
            <v>Amigos o familiares</v>
          </cell>
          <cell r="BX359">
            <v>8</v>
          </cell>
          <cell r="BY359">
            <v>10</v>
          </cell>
          <cell r="BZ359">
            <v>6</v>
          </cell>
          <cell r="CA359">
            <v>10</v>
          </cell>
          <cell r="CB359">
            <v>8</v>
          </cell>
          <cell r="CC359">
            <v>6</v>
          </cell>
          <cell r="CD359">
            <v>8</v>
          </cell>
          <cell r="CF359">
            <v>1</v>
          </cell>
          <cell r="CG359">
            <v>1</v>
          </cell>
          <cell r="CH359">
            <v>1</v>
          </cell>
          <cell r="CJ359">
            <v>1</v>
          </cell>
          <cell r="CK359">
            <v>1</v>
          </cell>
          <cell r="CL359">
            <v>1</v>
          </cell>
          <cell r="CN359" t="str">
            <v>Entre 1 y 5 años</v>
          </cell>
          <cell r="CO359" t="str">
            <v>Contratista</v>
          </cell>
          <cell r="CP359" t="str">
            <v>FUNZA</v>
          </cell>
        </row>
        <row r="360">
          <cell r="C360">
            <v>79855958</v>
          </cell>
          <cell r="D360" t="str">
            <v>05.05.2023 11:42</v>
          </cell>
          <cell r="E360" t="str">
            <v>05.05.2023 11:54</v>
          </cell>
          <cell r="F360" t="str">
            <v>Participación completa</v>
          </cell>
          <cell r="G360">
            <v>7</v>
          </cell>
          <cell r="H360">
            <v>8</v>
          </cell>
          <cell r="K360">
            <v>4</v>
          </cell>
          <cell r="L360">
            <v>4</v>
          </cell>
          <cell r="M360">
            <v>4</v>
          </cell>
          <cell r="N360">
            <v>4</v>
          </cell>
          <cell r="O360">
            <v>3</v>
          </cell>
          <cell r="P360">
            <v>3</v>
          </cell>
          <cell r="Q360">
            <v>3</v>
          </cell>
          <cell r="R360">
            <v>3</v>
          </cell>
          <cell r="T360">
            <v>3</v>
          </cell>
          <cell r="U360">
            <v>3</v>
          </cell>
          <cell r="V360">
            <v>3</v>
          </cell>
          <cell r="W360">
            <v>3</v>
          </cell>
          <cell r="X360">
            <v>3</v>
          </cell>
          <cell r="Y360">
            <v>3</v>
          </cell>
          <cell r="Z360">
            <v>3</v>
          </cell>
          <cell r="AA360">
            <v>3</v>
          </cell>
          <cell r="AC360">
            <v>3</v>
          </cell>
          <cell r="AD360">
            <v>4</v>
          </cell>
          <cell r="AE360">
            <v>3</v>
          </cell>
          <cell r="AF360">
            <v>3</v>
          </cell>
          <cell r="AG360">
            <v>3</v>
          </cell>
          <cell r="AH360">
            <v>3</v>
          </cell>
          <cell r="AI360">
            <v>3</v>
          </cell>
          <cell r="AJ360">
            <v>4</v>
          </cell>
          <cell r="AL360">
            <v>4</v>
          </cell>
          <cell r="AM360">
            <v>4</v>
          </cell>
          <cell r="AN360">
            <v>3</v>
          </cell>
          <cell r="AO360">
            <v>3</v>
          </cell>
          <cell r="AP360">
            <v>4</v>
          </cell>
          <cell r="AQ360">
            <v>4</v>
          </cell>
          <cell r="AR360">
            <v>4</v>
          </cell>
          <cell r="AS360">
            <v>4</v>
          </cell>
          <cell r="AU360">
            <v>4</v>
          </cell>
          <cell r="AV360">
            <v>3</v>
          </cell>
          <cell r="AW360">
            <v>4</v>
          </cell>
          <cell r="AX360">
            <v>4</v>
          </cell>
          <cell r="AY360">
            <v>3</v>
          </cell>
          <cell r="AZ360">
            <v>3</v>
          </cell>
          <cell r="BA360">
            <v>4</v>
          </cell>
          <cell r="BB360">
            <v>4</v>
          </cell>
          <cell r="BC360" t="str">
            <v>Masculino</v>
          </cell>
          <cell r="BD360" t="str">
            <v>Soltero (a)</v>
          </cell>
          <cell r="BE360" t="str">
            <v>Entre 1965 y 1981</v>
          </cell>
          <cell r="BF360" t="str">
            <v>Especialización / Maestria</v>
          </cell>
          <cell r="BG360" t="str">
            <v>Propia</v>
          </cell>
          <cell r="BH360">
            <v>2</v>
          </cell>
          <cell r="BI360" t="str">
            <v>Más de 18 años</v>
          </cell>
          <cell r="BJ360" t="str">
            <v>Entre 12 y 18 años</v>
          </cell>
          <cell r="BO360">
            <v>1</v>
          </cell>
          <cell r="BR360">
            <v>1</v>
          </cell>
          <cell r="BU360" t="str">
            <v>no</v>
          </cell>
          <cell r="BV360" t="str">
            <v>Bancos</v>
          </cell>
          <cell r="BX360">
            <v>4</v>
          </cell>
          <cell r="BY360">
            <v>10</v>
          </cell>
          <cell r="BZ360">
            <v>7</v>
          </cell>
          <cell r="CA360">
            <v>8</v>
          </cell>
          <cell r="CB360">
            <v>10</v>
          </cell>
          <cell r="CC360">
            <v>10</v>
          </cell>
          <cell r="CD360">
            <v>10</v>
          </cell>
          <cell r="CF360">
            <v>1</v>
          </cell>
          <cell r="CG360">
            <v>1</v>
          </cell>
          <cell r="CH360">
            <v>1</v>
          </cell>
          <cell r="CJ360">
            <v>2</v>
          </cell>
          <cell r="CK360">
            <v>2</v>
          </cell>
          <cell r="CL360">
            <v>2</v>
          </cell>
          <cell r="CN360" t="str">
            <v>Entre 1 y 5 años</v>
          </cell>
          <cell r="CO360" t="str">
            <v>Provisional</v>
          </cell>
          <cell r="CP360" t="str">
            <v>FUNZA</v>
          </cell>
        </row>
        <row r="361">
          <cell r="C361">
            <v>80160335</v>
          </cell>
          <cell r="D361" t="str">
            <v>05.05.2023 11:42</v>
          </cell>
          <cell r="E361" t="str">
            <v>05.05.2023 11:57</v>
          </cell>
          <cell r="F361" t="str">
            <v>Participación completa</v>
          </cell>
          <cell r="G361">
            <v>10</v>
          </cell>
          <cell r="H361">
            <v>9</v>
          </cell>
          <cell r="I361" t="str">
            <v>No señores.</v>
          </cell>
          <cell r="K361">
            <v>4</v>
          </cell>
          <cell r="L361">
            <v>3</v>
          </cell>
          <cell r="M361">
            <v>3</v>
          </cell>
          <cell r="N361">
            <v>3</v>
          </cell>
          <cell r="O361">
            <v>2</v>
          </cell>
          <cell r="P361">
            <v>3</v>
          </cell>
          <cell r="Q361">
            <v>3</v>
          </cell>
          <cell r="R361">
            <v>3</v>
          </cell>
          <cell r="T361">
            <v>3</v>
          </cell>
          <cell r="U361">
            <v>3</v>
          </cell>
          <cell r="V361">
            <v>3</v>
          </cell>
          <cell r="W361">
            <v>3</v>
          </cell>
          <cell r="X361">
            <v>3</v>
          </cell>
          <cell r="Y361">
            <v>3</v>
          </cell>
          <cell r="Z361">
            <v>3</v>
          </cell>
          <cell r="AA361">
            <v>3</v>
          </cell>
          <cell r="AC361">
            <v>3</v>
          </cell>
          <cell r="AD361">
            <v>3</v>
          </cell>
          <cell r="AE361">
            <v>3</v>
          </cell>
          <cell r="AF361">
            <v>3</v>
          </cell>
          <cell r="AG361">
            <v>3</v>
          </cell>
          <cell r="AH361">
            <v>3</v>
          </cell>
          <cell r="AI361">
            <v>3</v>
          </cell>
          <cell r="AJ361">
            <v>3</v>
          </cell>
          <cell r="AL361">
            <v>3</v>
          </cell>
          <cell r="AM361">
            <v>3</v>
          </cell>
          <cell r="AN361">
            <v>4</v>
          </cell>
          <cell r="AO361">
            <v>3</v>
          </cell>
          <cell r="AP361">
            <v>3</v>
          </cell>
          <cell r="AQ361">
            <v>3</v>
          </cell>
          <cell r="AR361">
            <v>4</v>
          </cell>
          <cell r="AS361">
            <v>4</v>
          </cell>
          <cell r="AU361">
            <v>3</v>
          </cell>
          <cell r="AV361">
            <v>2</v>
          </cell>
          <cell r="AW361">
            <v>3</v>
          </cell>
          <cell r="AX361">
            <v>3</v>
          </cell>
          <cell r="AY361">
            <v>3</v>
          </cell>
          <cell r="AZ361">
            <v>3</v>
          </cell>
          <cell r="BA361">
            <v>3</v>
          </cell>
          <cell r="BB361">
            <v>3</v>
          </cell>
          <cell r="BC361" t="str">
            <v>Masculino</v>
          </cell>
          <cell r="BD361" t="str">
            <v>Soltero (a)</v>
          </cell>
          <cell r="BE361" t="str">
            <v>Entre 1982 y 1994</v>
          </cell>
          <cell r="BF361" t="str">
            <v>Técnico / tecnólogo</v>
          </cell>
          <cell r="BG361" t="str">
            <v>Arrendada</v>
          </cell>
          <cell r="BH361">
            <v>2</v>
          </cell>
          <cell r="BI361" t="str">
            <v>Entre 12 y 18 años</v>
          </cell>
          <cell r="BJ361" t="str">
            <v>De 6 a 12 años</v>
          </cell>
          <cell r="BO361">
            <v>1</v>
          </cell>
          <cell r="BU361" t="str">
            <v>no</v>
          </cell>
          <cell r="BV361" t="str">
            <v>Fondo de empleados</v>
          </cell>
          <cell r="BX361">
            <v>10</v>
          </cell>
          <cell r="BY361">
            <v>8</v>
          </cell>
          <cell r="BZ361">
            <v>9</v>
          </cell>
          <cell r="CA361">
            <v>9</v>
          </cell>
          <cell r="CB361">
            <v>10</v>
          </cell>
          <cell r="CC361">
            <v>9</v>
          </cell>
          <cell r="CD361">
            <v>9</v>
          </cell>
          <cell r="CF361">
            <v>1</v>
          </cell>
          <cell r="CG361">
            <v>1</v>
          </cell>
          <cell r="CH361">
            <v>1</v>
          </cell>
          <cell r="CJ361">
            <v>1</v>
          </cell>
          <cell r="CK361">
            <v>1</v>
          </cell>
          <cell r="CL361">
            <v>1</v>
          </cell>
          <cell r="CN361" t="str">
            <v>Entre 1 y 5 años</v>
          </cell>
          <cell r="CO361" t="str">
            <v>Provisional</v>
          </cell>
          <cell r="CP361" t="str">
            <v>FUNZA</v>
          </cell>
        </row>
        <row r="362">
          <cell r="C362">
            <v>1073251862</v>
          </cell>
          <cell r="D362" t="str">
            <v>05.05.2023 11:42</v>
          </cell>
          <cell r="E362" t="str">
            <v>05.05.2023 11:51</v>
          </cell>
          <cell r="F362" t="str">
            <v>Participación completa</v>
          </cell>
          <cell r="G362">
            <v>9</v>
          </cell>
          <cell r="H362">
            <v>9</v>
          </cell>
          <cell r="K362">
            <v>3</v>
          </cell>
          <cell r="L362">
            <v>3</v>
          </cell>
          <cell r="M362">
            <v>3</v>
          </cell>
          <cell r="N362">
            <v>3</v>
          </cell>
          <cell r="O362">
            <v>3</v>
          </cell>
          <cell r="P362">
            <v>3</v>
          </cell>
          <cell r="Q362">
            <v>2</v>
          </cell>
          <cell r="R362">
            <v>3</v>
          </cell>
          <cell r="T362">
            <v>3</v>
          </cell>
          <cell r="U362">
            <v>2</v>
          </cell>
          <cell r="V362">
            <v>3</v>
          </cell>
          <cell r="W362">
            <v>2</v>
          </cell>
          <cell r="X362">
            <v>2</v>
          </cell>
          <cell r="Y362">
            <v>2</v>
          </cell>
          <cell r="Z362">
            <v>4</v>
          </cell>
          <cell r="AA362">
            <v>2</v>
          </cell>
          <cell r="AC362">
            <v>2</v>
          </cell>
          <cell r="AD362">
            <v>3</v>
          </cell>
          <cell r="AE362">
            <v>3</v>
          </cell>
          <cell r="AF362">
            <v>4</v>
          </cell>
          <cell r="AG362">
            <v>3</v>
          </cell>
          <cell r="AH362">
            <v>3</v>
          </cell>
          <cell r="AI362">
            <v>4</v>
          </cell>
          <cell r="AJ362">
            <v>3</v>
          </cell>
          <cell r="AL362">
            <v>3</v>
          </cell>
          <cell r="AM362">
            <v>3</v>
          </cell>
          <cell r="AN362">
            <v>3</v>
          </cell>
          <cell r="AO362">
            <v>3</v>
          </cell>
          <cell r="AP362">
            <v>4</v>
          </cell>
          <cell r="AQ362">
            <v>3</v>
          </cell>
          <cell r="AR362">
            <v>4</v>
          </cell>
          <cell r="AS362">
            <v>3</v>
          </cell>
          <cell r="AU362">
            <v>3</v>
          </cell>
          <cell r="AV362">
            <v>2</v>
          </cell>
          <cell r="AW362">
            <v>3</v>
          </cell>
          <cell r="AX362">
            <v>3</v>
          </cell>
          <cell r="AY362">
            <v>3</v>
          </cell>
          <cell r="AZ362">
            <v>3</v>
          </cell>
          <cell r="BA362">
            <v>4</v>
          </cell>
          <cell r="BB362">
            <v>4</v>
          </cell>
          <cell r="BC362" t="str">
            <v>Femenino</v>
          </cell>
          <cell r="BD362" t="str">
            <v>Soltero (a)</v>
          </cell>
          <cell r="BE362" t="str">
            <v>Después de 1995</v>
          </cell>
          <cell r="BF362" t="str">
            <v>Profesional</v>
          </cell>
          <cell r="BG362" t="str">
            <v>Propia</v>
          </cell>
          <cell r="BH362" t="str">
            <v>Ninguno (a)</v>
          </cell>
          <cell r="BO362">
            <v>1</v>
          </cell>
          <cell r="BR362">
            <v>1</v>
          </cell>
          <cell r="BS362">
            <v>1</v>
          </cell>
          <cell r="BU362" t="str">
            <v>sí</v>
          </cell>
          <cell r="BV362" t="str">
            <v>Fondo de empleados</v>
          </cell>
          <cell r="BX362">
            <v>7</v>
          </cell>
          <cell r="BY362">
            <v>10</v>
          </cell>
          <cell r="BZ362">
            <v>10</v>
          </cell>
          <cell r="CA362">
            <v>8</v>
          </cell>
          <cell r="CB362">
            <v>10</v>
          </cell>
          <cell r="CC362">
            <v>10</v>
          </cell>
          <cell r="CD362">
            <v>7</v>
          </cell>
          <cell r="CF362">
            <v>2</v>
          </cell>
          <cell r="CG362">
            <v>2</v>
          </cell>
          <cell r="CH362">
            <v>3</v>
          </cell>
          <cell r="CJ362">
            <v>4</v>
          </cell>
          <cell r="CK362">
            <v>3</v>
          </cell>
          <cell r="CL362">
            <v>4</v>
          </cell>
          <cell r="CN362" t="str">
            <v>Entre 1 y 5 años</v>
          </cell>
          <cell r="CO362" t="str">
            <v>Contratista</v>
          </cell>
          <cell r="CP362" t="str">
            <v>FUNZA</v>
          </cell>
        </row>
        <row r="363">
          <cell r="C363">
            <v>1013616495</v>
          </cell>
          <cell r="D363" t="str">
            <v>05.05.2023 11:43</v>
          </cell>
          <cell r="E363" t="str">
            <v>05.05.2023 11:51</v>
          </cell>
          <cell r="F363" t="str">
            <v>Participación completa</v>
          </cell>
          <cell r="G363">
            <v>7</v>
          </cell>
          <cell r="H363">
            <v>10</v>
          </cell>
          <cell r="K363">
            <v>4</v>
          </cell>
          <cell r="L363">
            <v>4</v>
          </cell>
          <cell r="M363">
            <v>4</v>
          </cell>
          <cell r="N363">
            <v>4</v>
          </cell>
          <cell r="O363">
            <v>4</v>
          </cell>
          <cell r="P363">
            <v>4</v>
          </cell>
          <cell r="Q363">
            <v>4</v>
          </cell>
          <cell r="R363">
            <v>4</v>
          </cell>
          <cell r="T363">
            <v>4</v>
          </cell>
          <cell r="U363">
            <v>4</v>
          </cell>
          <cell r="V363">
            <v>3</v>
          </cell>
          <cell r="W363">
            <v>4</v>
          </cell>
          <cell r="X363">
            <v>4</v>
          </cell>
          <cell r="Y363">
            <v>4</v>
          </cell>
          <cell r="Z363">
            <v>4</v>
          </cell>
          <cell r="AA363">
            <v>4</v>
          </cell>
          <cell r="AC363">
            <v>4</v>
          </cell>
          <cell r="AD363">
            <v>4</v>
          </cell>
          <cell r="AE363">
            <v>4</v>
          </cell>
          <cell r="AF363">
            <v>4</v>
          </cell>
          <cell r="AG363">
            <v>4</v>
          </cell>
          <cell r="AH363">
            <v>4</v>
          </cell>
          <cell r="AI363">
            <v>4</v>
          </cell>
          <cell r="AJ363">
            <v>4</v>
          </cell>
          <cell r="AL363">
            <v>4</v>
          </cell>
          <cell r="AM363">
            <v>4</v>
          </cell>
          <cell r="AN363">
            <v>4</v>
          </cell>
          <cell r="AO363">
            <v>4</v>
          </cell>
          <cell r="AP363">
            <v>4</v>
          </cell>
          <cell r="AQ363">
            <v>4</v>
          </cell>
          <cell r="AR363">
            <v>4</v>
          </cell>
          <cell r="AS363">
            <v>4</v>
          </cell>
          <cell r="AU363">
            <v>4</v>
          </cell>
          <cell r="AV363">
            <v>4</v>
          </cell>
          <cell r="AW363">
            <v>4</v>
          </cell>
          <cell r="AX363">
            <v>4</v>
          </cell>
          <cell r="AY363">
            <v>4</v>
          </cell>
          <cell r="AZ363">
            <v>4</v>
          </cell>
          <cell r="BA363">
            <v>4</v>
          </cell>
          <cell r="BB363">
            <v>4</v>
          </cell>
          <cell r="BC363" t="str">
            <v>Femenino</v>
          </cell>
          <cell r="BD363" t="str">
            <v>Unión Libre</v>
          </cell>
          <cell r="BE363" t="str">
            <v>Entre 1982 y 1994</v>
          </cell>
          <cell r="BF363" t="str">
            <v>Profesional</v>
          </cell>
          <cell r="BG363" t="str">
            <v>Propia</v>
          </cell>
          <cell r="BH363">
            <v>1</v>
          </cell>
          <cell r="BI363" t="str">
            <v>Entre 2 y 6 años</v>
          </cell>
          <cell r="BO363">
            <v>1</v>
          </cell>
          <cell r="BU363" t="str">
            <v>sí</v>
          </cell>
          <cell r="BV363" t="str">
            <v>Bancos</v>
          </cell>
          <cell r="BX363">
            <v>1</v>
          </cell>
          <cell r="BY363">
            <v>10</v>
          </cell>
          <cell r="BZ363">
            <v>10</v>
          </cell>
          <cell r="CA363">
            <v>5</v>
          </cell>
          <cell r="CB363">
            <v>5</v>
          </cell>
          <cell r="CC363">
            <v>10</v>
          </cell>
          <cell r="CD363">
            <v>5</v>
          </cell>
          <cell r="CF363">
            <v>1</v>
          </cell>
          <cell r="CG363">
            <v>3</v>
          </cell>
          <cell r="CH363">
            <v>3</v>
          </cell>
          <cell r="CJ363">
            <v>3</v>
          </cell>
          <cell r="CK363">
            <v>3</v>
          </cell>
          <cell r="CL363">
            <v>3</v>
          </cell>
          <cell r="CN363" t="str">
            <v>Entre 1 y 5 años</v>
          </cell>
          <cell r="CO363" t="str">
            <v>Contratista</v>
          </cell>
          <cell r="CP363" t="str">
            <v>BOGOTA</v>
          </cell>
        </row>
        <row r="364">
          <cell r="C364">
            <v>1073515037</v>
          </cell>
          <cell r="D364" t="str">
            <v>05.05.2023 11:43</v>
          </cell>
          <cell r="E364" t="str">
            <v>05.05.2023 12:13</v>
          </cell>
          <cell r="F364" t="str">
            <v>Participación completa</v>
          </cell>
          <cell r="G364">
            <v>10</v>
          </cell>
          <cell r="H364">
            <v>10</v>
          </cell>
          <cell r="I364" t="str">
            <v>Gracias de mi parte la observación sería con los compañeros contratistas que no saben crear su cuenta; ; ; De cobro se les brinde un apoyo realmente efectivo</v>
          </cell>
          <cell r="K364">
            <v>4</v>
          </cell>
          <cell r="L364">
            <v>4</v>
          </cell>
          <cell r="M364">
            <v>3</v>
          </cell>
          <cell r="N364">
            <v>3</v>
          </cell>
          <cell r="O364">
            <v>2</v>
          </cell>
          <cell r="P364">
            <v>2</v>
          </cell>
          <cell r="Q364">
            <v>3</v>
          </cell>
          <cell r="R364">
            <v>3</v>
          </cell>
          <cell r="T364">
            <v>4</v>
          </cell>
          <cell r="U364">
            <v>4</v>
          </cell>
          <cell r="V364">
            <v>4</v>
          </cell>
          <cell r="W364">
            <v>3</v>
          </cell>
          <cell r="X364">
            <v>4</v>
          </cell>
          <cell r="Y364">
            <v>2</v>
          </cell>
          <cell r="Z364">
            <v>3</v>
          </cell>
          <cell r="AA364">
            <v>3</v>
          </cell>
          <cell r="AC364">
            <v>3</v>
          </cell>
          <cell r="AD364">
            <v>3</v>
          </cell>
          <cell r="AE364">
            <v>3</v>
          </cell>
          <cell r="AF364">
            <v>4</v>
          </cell>
          <cell r="AG364">
            <v>3</v>
          </cell>
          <cell r="AH364">
            <v>2</v>
          </cell>
          <cell r="AI364">
            <v>3</v>
          </cell>
          <cell r="AJ364">
            <v>4</v>
          </cell>
          <cell r="AL364">
            <v>4</v>
          </cell>
          <cell r="AM364">
            <v>3</v>
          </cell>
          <cell r="AN364">
            <v>3</v>
          </cell>
          <cell r="AO364">
            <v>3</v>
          </cell>
          <cell r="AP364">
            <v>3</v>
          </cell>
          <cell r="AQ364">
            <v>3</v>
          </cell>
          <cell r="AR364">
            <v>4</v>
          </cell>
          <cell r="AS364">
            <v>4</v>
          </cell>
          <cell r="AU364">
            <v>4</v>
          </cell>
          <cell r="AV364">
            <v>2</v>
          </cell>
          <cell r="AW364">
            <v>3</v>
          </cell>
          <cell r="AX364">
            <v>3</v>
          </cell>
          <cell r="AY364">
            <v>2</v>
          </cell>
          <cell r="AZ364">
            <v>2</v>
          </cell>
          <cell r="BA364">
            <v>3</v>
          </cell>
          <cell r="BB364">
            <v>3</v>
          </cell>
          <cell r="BC364" t="str">
            <v>Masculino</v>
          </cell>
          <cell r="BD364" t="str">
            <v>Unión Libre</v>
          </cell>
          <cell r="BE364" t="str">
            <v>Entre 1982 y 1994</v>
          </cell>
          <cell r="BF364" t="str">
            <v>Secundaria</v>
          </cell>
          <cell r="BG364" t="str">
            <v>Arrendada</v>
          </cell>
          <cell r="BH364">
            <v>2</v>
          </cell>
          <cell r="BI364" t="str">
            <v>De 6 a 12 años</v>
          </cell>
          <cell r="BJ364" t="str">
            <v>Entre 12 y 18 años</v>
          </cell>
          <cell r="BP364">
            <v>1</v>
          </cell>
          <cell r="BU364" t="str">
            <v>sí</v>
          </cell>
          <cell r="BV364" t="str">
            <v>Caja de compensación</v>
          </cell>
          <cell r="BX364">
            <v>10</v>
          </cell>
          <cell r="BY364">
            <v>10</v>
          </cell>
          <cell r="BZ364">
            <v>5</v>
          </cell>
          <cell r="CA364">
            <v>8</v>
          </cell>
          <cell r="CB364">
            <v>10</v>
          </cell>
          <cell r="CC364">
            <v>10</v>
          </cell>
          <cell r="CD364">
            <v>10</v>
          </cell>
          <cell r="CF364">
            <v>3</v>
          </cell>
          <cell r="CG364">
            <v>4</v>
          </cell>
          <cell r="CH364">
            <v>4</v>
          </cell>
          <cell r="CJ364">
            <v>4</v>
          </cell>
          <cell r="CK364">
            <v>3</v>
          </cell>
          <cell r="CL364">
            <v>3</v>
          </cell>
          <cell r="CN364" t="str">
            <v>Entre 1 y 5 años</v>
          </cell>
          <cell r="CO364" t="str">
            <v>Provisional</v>
          </cell>
          <cell r="CP364" t="str">
            <v>FUNZA</v>
          </cell>
        </row>
        <row r="365">
          <cell r="C365">
            <v>1073525599</v>
          </cell>
          <cell r="D365" t="str">
            <v>05.05.2023 11:43</v>
          </cell>
          <cell r="E365" t="str">
            <v>05.05.2023 13:23</v>
          </cell>
          <cell r="F365" t="str">
            <v>Participación completa</v>
          </cell>
          <cell r="G365">
            <v>9</v>
          </cell>
          <cell r="H365">
            <v>8</v>
          </cell>
          <cell r="K365">
            <v>3</v>
          </cell>
          <cell r="L365">
            <v>3</v>
          </cell>
          <cell r="M365">
            <v>3</v>
          </cell>
          <cell r="N365">
            <v>3</v>
          </cell>
          <cell r="O365">
            <v>2</v>
          </cell>
          <cell r="P365">
            <v>2</v>
          </cell>
          <cell r="Q365">
            <v>3</v>
          </cell>
          <cell r="R365">
            <v>2</v>
          </cell>
          <cell r="T365">
            <v>3</v>
          </cell>
          <cell r="U365">
            <v>3</v>
          </cell>
          <cell r="V365">
            <v>3</v>
          </cell>
          <cell r="W365">
            <v>3</v>
          </cell>
          <cell r="X365">
            <v>4</v>
          </cell>
          <cell r="Y365">
            <v>4</v>
          </cell>
          <cell r="Z365">
            <v>2</v>
          </cell>
          <cell r="AA365">
            <v>3</v>
          </cell>
          <cell r="AC365">
            <v>3</v>
          </cell>
          <cell r="AD365">
            <v>3</v>
          </cell>
          <cell r="AE365">
            <v>2</v>
          </cell>
          <cell r="AF365">
            <v>4</v>
          </cell>
          <cell r="AG365">
            <v>3</v>
          </cell>
          <cell r="AH365">
            <v>3</v>
          </cell>
          <cell r="AI365">
            <v>3</v>
          </cell>
          <cell r="AJ365">
            <v>3</v>
          </cell>
          <cell r="AL365">
            <v>3</v>
          </cell>
          <cell r="AM365">
            <v>4</v>
          </cell>
          <cell r="AN365">
            <v>3</v>
          </cell>
          <cell r="AO365">
            <v>3</v>
          </cell>
          <cell r="AP365">
            <v>4</v>
          </cell>
          <cell r="AQ365">
            <v>3</v>
          </cell>
          <cell r="AR365">
            <v>4</v>
          </cell>
          <cell r="AS365">
            <v>3</v>
          </cell>
          <cell r="AU365">
            <v>3</v>
          </cell>
          <cell r="AV365">
            <v>3</v>
          </cell>
          <cell r="AW365">
            <v>4</v>
          </cell>
          <cell r="AX365">
            <v>3</v>
          </cell>
          <cell r="AY365">
            <v>4</v>
          </cell>
          <cell r="AZ365">
            <v>4</v>
          </cell>
          <cell r="BA365">
            <v>4</v>
          </cell>
          <cell r="BB365">
            <v>4</v>
          </cell>
          <cell r="BC365" t="str">
            <v>Femenino</v>
          </cell>
          <cell r="BD365" t="str">
            <v>Soltero (a)</v>
          </cell>
          <cell r="BE365" t="str">
            <v>Después de 1995</v>
          </cell>
          <cell r="BF365" t="str">
            <v>Técnico / tecnólogo</v>
          </cell>
          <cell r="BG365" t="str">
            <v>Arrendada</v>
          </cell>
          <cell r="BH365" t="str">
            <v>Ninguno (a)</v>
          </cell>
          <cell r="BR365">
            <v>1</v>
          </cell>
          <cell r="BS365">
            <v>1</v>
          </cell>
          <cell r="BU365" t="str">
            <v>no</v>
          </cell>
          <cell r="BV365" t="str">
            <v>Bancos</v>
          </cell>
          <cell r="BX365">
            <v>10</v>
          </cell>
          <cell r="BY365">
            <v>10</v>
          </cell>
          <cell r="BZ365">
            <v>10</v>
          </cell>
          <cell r="CA365">
            <v>10</v>
          </cell>
          <cell r="CB365">
            <v>10</v>
          </cell>
          <cell r="CC365">
            <v>6</v>
          </cell>
          <cell r="CD365">
            <v>7</v>
          </cell>
          <cell r="CF365">
            <v>2</v>
          </cell>
          <cell r="CG365">
            <v>2</v>
          </cell>
          <cell r="CH365">
            <v>3</v>
          </cell>
          <cell r="CJ365">
            <v>2</v>
          </cell>
          <cell r="CK365">
            <v>2</v>
          </cell>
          <cell r="CL365">
            <v>3</v>
          </cell>
          <cell r="CN365" t="str">
            <v>Entre 1 y 5 años</v>
          </cell>
          <cell r="CO365" t="str">
            <v>Contratista</v>
          </cell>
          <cell r="CP365" t="str">
            <v>FUNZA</v>
          </cell>
        </row>
        <row r="366">
          <cell r="C366">
            <v>1022323969</v>
          </cell>
          <cell r="D366" t="str">
            <v>05.05.2023 11:43</v>
          </cell>
          <cell r="E366" t="str">
            <v>05.05.2023 11:53</v>
          </cell>
          <cell r="F366" t="str">
            <v>Participación completa</v>
          </cell>
          <cell r="G366">
            <v>9</v>
          </cell>
          <cell r="H366">
            <v>9</v>
          </cell>
          <cell r="I366" t="str">
            <v>Ninguno</v>
          </cell>
          <cell r="K366">
            <v>4</v>
          </cell>
          <cell r="L366">
            <v>4</v>
          </cell>
          <cell r="M366">
            <v>4</v>
          </cell>
          <cell r="N366">
            <v>3</v>
          </cell>
          <cell r="O366">
            <v>3</v>
          </cell>
          <cell r="P366">
            <v>4</v>
          </cell>
          <cell r="Q366">
            <v>4</v>
          </cell>
          <cell r="R366">
            <v>4</v>
          </cell>
          <cell r="T366">
            <v>3</v>
          </cell>
          <cell r="U366">
            <v>3</v>
          </cell>
          <cell r="V366">
            <v>3</v>
          </cell>
          <cell r="W366">
            <v>3</v>
          </cell>
          <cell r="X366">
            <v>4</v>
          </cell>
          <cell r="Y366">
            <v>3</v>
          </cell>
          <cell r="Z366">
            <v>4</v>
          </cell>
          <cell r="AA366">
            <v>3</v>
          </cell>
          <cell r="AC366">
            <v>2</v>
          </cell>
          <cell r="AD366">
            <v>4</v>
          </cell>
          <cell r="AE366">
            <v>4</v>
          </cell>
          <cell r="AF366">
            <v>4</v>
          </cell>
          <cell r="AG366">
            <v>4</v>
          </cell>
          <cell r="AH366">
            <v>3</v>
          </cell>
          <cell r="AI366">
            <v>3</v>
          </cell>
          <cell r="AJ366">
            <v>3</v>
          </cell>
          <cell r="AL366">
            <v>4</v>
          </cell>
          <cell r="AM366">
            <v>3</v>
          </cell>
          <cell r="AN366">
            <v>3</v>
          </cell>
          <cell r="AO366">
            <v>3</v>
          </cell>
          <cell r="AP366">
            <v>3</v>
          </cell>
          <cell r="AQ366">
            <v>4</v>
          </cell>
          <cell r="AR366">
            <v>4</v>
          </cell>
          <cell r="AS366">
            <v>4</v>
          </cell>
          <cell r="AU366">
            <v>3</v>
          </cell>
          <cell r="AV366">
            <v>4</v>
          </cell>
          <cell r="AW366">
            <v>3</v>
          </cell>
          <cell r="AX366">
            <v>3</v>
          </cell>
          <cell r="AY366">
            <v>4</v>
          </cell>
          <cell r="AZ366">
            <v>4</v>
          </cell>
          <cell r="BA366">
            <v>4</v>
          </cell>
          <cell r="BB366">
            <v>3</v>
          </cell>
          <cell r="BC366" t="str">
            <v>Femenino</v>
          </cell>
          <cell r="BD366" t="str">
            <v>Casado (a)</v>
          </cell>
          <cell r="BE366" t="str">
            <v>Entre 1982 y 1994</v>
          </cell>
          <cell r="BF366" t="str">
            <v>Especialización / Maestria</v>
          </cell>
          <cell r="BG366" t="str">
            <v>Propia</v>
          </cell>
          <cell r="BH366">
            <v>1</v>
          </cell>
          <cell r="BI366" t="str">
            <v>De 6 a 12 años</v>
          </cell>
          <cell r="BP366">
            <v>1</v>
          </cell>
          <cell r="BU366" t="str">
            <v>sí</v>
          </cell>
          <cell r="BV366" t="str">
            <v>Amigos o familiares</v>
          </cell>
          <cell r="BX366">
            <v>7</v>
          </cell>
          <cell r="BY366">
            <v>9</v>
          </cell>
          <cell r="BZ366">
            <v>10</v>
          </cell>
          <cell r="CA366">
            <v>10</v>
          </cell>
          <cell r="CB366">
            <v>10</v>
          </cell>
          <cell r="CC366">
            <v>7</v>
          </cell>
          <cell r="CD366">
            <v>7</v>
          </cell>
          <cell r="CF366">
            <v>1</v>
          </cell>
          <cell r="CG366">
            <v>2</v>
          </cell>
          <cell r="CH366">
            <v>2</v>
          </cell>
          <cell r="CJ366">
            <v>1</v>
          </cell>
          <cell r="CK366">
            <v>2</v>
          </cell>
          <cell r="CL366">
            <v>2</v>
          </cell>
          <cell r="CN366" t="str">
            <v>Menos de 1 año</v>
          </cell>
          <cell r="CO366" t="str">
            <v>Contratista</v>
          </cell>
          <cell r="CP366" t="str">
            <v>FUNZA</v>
          </cell>
        </row>
        <row r="367">
          <cell r="C367">
            <v>52324528</v>
          </cell>
          <cell r="D367" t="str">
            <v>05.05.2023 11:43</v>
          </cell>
          <cell r="E367" t="str">
            <v>05.05.2023 12:17</v>
          </cell>
          <cell r="F367" t="str">
            <v>Participación completa</v>
          </cell>
          <cell r="G367">
            <v>7</v>
          </cell>
          <cell r="H367">
            <v>4</v>
          </cell>
          <cell r="K367">
            <v>3</v>
          </cell>
          <cell r="L367">
            <v>3</v>
          </cell>
          <cell r="M367">
            <v>3</v>
          </cell>
          <cell r="N367">
            <v>4</v>
          </cell>
          <cell r="O367">
            <v>2</v>
          </cell>
          <cell r="P367">
            <v>1</v>
          </cell>
          <cell r="Q367">
            <v>3</v>
          </cell>
          <cell r="R367">
            <v>2</v>
          </cell>
          <cell r="T367">
            <v>2</v>
          </cell>
          <cell r="U367">
            <v>3</v>
          </cell>
          <cell r="V367">
            <v>2</v>
          </cell>
          <cell r="W367">
            <v>2</v>
          </cell>
          <cell r="X367">
            <v>2</v>
          </cell>
          <cell r="Y367">
            <v>1</v>
          </cell>
          <cell r="Z367">
            <v>1</v>
          </cell>
          <cell r="AA367">
            <v>2</v>
          </cell>
          <cell r="AC367">
            <v>2</v>
          </cell>
          <cell r="AD367">
            <v>2</v>
          </cell>
          <cell r="AE367">
            <v>2</v>
          </cell>
          <cell r="AF367">
            <v>3</v>
          </cell>
          <cell r="AG367">
            <v>3</v>
          </cell>
          <cell r="AH367">
            <v>3</v>
          </cell>
          <cell r="AI367">
            <v>2</v>
          </cell>
          <cell r="AJ367">
            <v>2</v>
          </cell>
          <cell r="AL367">
            <v>2</v>
          </cell>
          <cell r="AM367">
            <v>2</v>
          </cell>
          <cell r="AN367">
            <v>2</v>
          </cell>
          <cell r="AO367">
            <v>2</v>
          </cell>
          <cell r="AP367">
            <v>2</v>
          </cell>
          <cell r="AQ367">
            <v>3</v>
          </cell>
          <cell r="AR367">
            <v>3</v>
          </cell>
          <cell r="AS367">
            <v>3</v>
          </cell>
          <cell r="AU367">
            <v>2</v>
          </cell>
          <cell r="AV367">
            <v>2</v>
          </cell>
          <cell r="AW367">
            <v>3</v>
          </cell>
          <cell r="AX367">
            <v>3</v>
          </cell>
          <cell r="AY367">
            <v>3</v>
          </cell>
          <cell r="AZ367">
            <v>3</v>
          </cell>
          <cell r="BA367">
            <v>3</v>
          </cell>
          <cell r="BB367">
            <v>3</v>
          </cell>
          <cell r="BC367" t="str">
            <v>Femenino</v>
          </cell>
          <cell r="BD367" t="str">
            <v>Soltero (a)</v>
          </cell>
          <cell r="BE367" t="str">
            <v>Entre 1965 y 1981</v>
          </cell>
          <cell r="BF367" t="str">
            <v>Profesional</v>
          </cell>
          <cell r="BG367" t="str">
            <v>Propia</v>
          </cell>
          <cell r="BH367">
            <v>2</v>
          </cell>
          <cell r="BI367" t="str">
            <v>Más de 18 años</v>
          </cell>
          <cell r="BJ367" t="str">
            <v>Más de 18 años</v>
          </cell>
          <cell r="BO367">
            <v>1</v>
          </cell>
          <cell r="BU367" t="str">
            <v>sí</v>
          </cell>
          <cell r="BV367" t="str">
            <v>Bancos</v>
          </cell>
          <cell r="BX367">
            <v>5</v>
          </cell>
          <cell r="BY367">
            <v>9</v>
          </cell>
          <cell r="BZ367">
            <v>9</v>
          </cell>
          <cell r="CA367">
            <v>6</v>
          </cell>
          <cell r="CB367">
            <v>9</v>
          </cell>
          <cell r="CC367">
            <v>9</v>
          </cell>
          <cell r="CD367">
            <v>7</v>
          </cell>
          <cell r="CF367">
            <v>1</v>
          </cell>
          <cell r="CG367">
            <v>1</v>
          </cell>
          <cell r="CH367">
            <v>2</v>
          </cell>
          <cell r="CJ367">
            <v>3</v>
          </cell>
          <cell r="CK367">
            <v>1</v>
          </cell>
          <cell r="CL367">
            <v>4</v>
          </cell>
          <cell r="CN367" t="str">
            <v>Entre 6 y 10 años</v>
          </cell>
          <cell r="CO367" t="str">
            <v>Contratista</v>
          </cell>
          <cell r="CP367" t="str">
            <v>FUNZA</v>
          </cell>
        </row>
        <row r="368">
          <cell r="C368">
            <v>39735274</v>
          </cell>
          <cell r="D368" t="str">
            <v>05.05.2023 11:44</v>
          </cell>
          <cell r="E368" t="str">
            <v>05.05.2023 12:06</v>
          </cell>
          <cell r="F368" t="str">
            <v>Participación completa</v>
          </cell>
          <cell r="G368">
            <v>7</v>
          </cell>
          <cell r="H368">
            <v>8</v>
          </cell>
          <cell r="K368">
            <v>3</v>
          </cell>
          <cell r="L368">
            <v>3</v>
          </cell>
          <cell r="M368">
            <v>4</v>
          </cell>
          <cell r="N368">
            <v>4</v>
          </cell>
          <cell r="O368">
            <v>3</v>
          </cell>
          <cell r="P368">
            <v>2</v>
          </cell>
          <cell r="Q368">
            <v>3</v>
          </cell>
          <cell r="R368">
            <v>2</v>
          </cell>
          <cell r="T368">
            <v>3</v>
          </cell>
          <cell r="U368">
            <v>3</v>
          </cell>
          <cell r="V368">
            <v>3</v>
          </cell>
          <cell r="W368">
            <v>3</v>
          </cell>
          <cell r="X368">
            <v>3</v>
          </cell>
          <cell r="Y368">
            <v>3</v>
          </cell>
          <cell r="Z368">
            <v>3</v>
          </cell>
          <cell r="AA368">
            <v>3</v>
          </cell>
          <cell r="AC368">
            <v>3</v>
          </cell>
          <cell r="AD368">
            <v>3</v>
          </cell>
          <cell r="AE368">
            <v>3</v>
          </cell>
          <cell r="AF368">
            <v>3</v>
          </cell>
          <cell r="AG368">
            <v>3</v>
          </cell>
          <cell r="AH368">
            <v>3</v>
          </cell>
          <cell r="AI368">
            <v>3</v>
          </cell>
          <cell r="AJ368">
            <v>3</v>
          </cell>
          <cell r="AL368">
            <v>3</v>
          </cell>
          <cell r="AM368">
            <v>3</v>
          </cell>
          <cell r="AN368">
            <v>3</v>
          </cell>
          <cell r="AO368">
            <v>3</v>
          </cell>
          <cell r="AP368">
            <v>3</v>
          </cell>
          <cell r="AQ368">
            <v>3</v>
          </cell>
          <cell r="AR368">
            <v>3</v>
          </cell>
          <cell r="AS368">
            <v>3</v>
          </cell>
          <cell r="AU368">
            <v>3</v>
          </cell>
          <cell r="AV368">
            <v>3</v>
          </cell>
          <cell r="AW368">
            <v>3</v>
          </cell>
          <cell r="AX368">
            <v>3</v>
          </cell>
          <cell r="AY368">
            <v>3</v>
          </cell>
          <cell r="AZ368">
            <v>3</v>
          </cell>
          <cell r="BA368">
            <v>3</v>
          </cell>
          <cell r="BB368">
            <v>3</v>
          </cell>
          <cell r="BC368" t="str">
            <v>Femenino</v>
          </cell>
          <cell r="BD368" t="str">
            <v>Soltero (a)</v>
          </cell>
          <cell r="BE368" t="str">
            <v>Entre 1965 y 1981</v>
          </cell>
          <cell r="BF368" t="str">
            <v>Profesional</v>
          </cell>
          <cell r="BG368" t="str">
            <v>Propia</v>
          </cell>
          <cell r="BH368">
            <v>1</v>
          </cell>
          <cell r="BI368" t="str">
            <v>Más de 18 años</v>
          </cell>
          <cell r="BO368">
            <v>1</v>
          </cell>
          <cell r="BU368" t="str">
            <v>sí</v>
          </cell>
          <cell r="BV368" t="str">
            <v>Amigos o familiares</v>
          </cell>
          <cell r="BX368">
            <v>8</v>
          </cell>
          <cell r="BY368">
            <v>9</v>
          </cell>
          <cell r="BZ368">
            <v>10</v>
          </cell>
          <cell r="CA368">
            <v>8</v>
          </cell>
          <cell r="CB368">
            <v>9</v>
          </cell>
          <cell r="CC368">
            <v>5</v>
          </cell>
          <cell r="CD368">
            <v>3</v>
          </cell>
          <cell r="CF368">
            <v>2</v>
          </cell>
          <cell r="CG368">
            <v>2</v>
          </cell>
          <cell r="CH368">
            <v>2</v>
          </cell>
          <cell r="CJ368">
            <v>3</v>
          </cell>
          <cell r="CK368">
            <v>2</v>
          </cell>
          <cell r="CL368">
            <v>2</v>
          </cell>
          <cell r="CN368" t="str">
            <v>Entre 6 y 10 años</v>
          </cell>
          <cell r="CO368" t="str">
            <v>Contratista</v>
          </cell>
          <cell r="CP368" t="str">
            <v>FUNZA</v>
          </cell>
        </row>
        <row r="369">
          <cell r="C369">
            <v>1019054015</v>
          </cell>
          <cell r="D369" t="str">
            <v>05.05.2023 11:44</v>
          </cell>
          <cell r="E369" t="str">
            <v>05.05.2023 11:57</v>
          </cell>
          <cell r="F369" t="str">
            <v>Participación completa</v>
          </cell>
          <cell r="G369">
            <v>10</v>
          </cell>
          <cell r="H369">
            <v>10</v>
          </cell>
          <cell r="I369" t="str">
            <v>Buen clima en la oficina.</v>
          </cell>
          <cell r="K369">
            <v>3</v>
          </cell>
          <cell r="L369">
            <v>3</v>
          </cell>
          <cell r="M369">
            <v>4</v>
          </cell>
          <cell r="N369">
            <v>4</v>
          </cell>
          <cell r="O369">
            <v>4</v>
          </cell>
          <cell r="P369">
            <v>3</v>
          </cell>
          <cell r="Q369">
            <v>4</v>
          </cell>
          <cell r="R369">
            <v>3</v>
          </cell>
          <cell r="T369">
            <v>4</v>
          </cell>
          <cell r="U369">
            <v>4</v>
          </cell>
          <cell r="V369">
            <v>3</v>
          </cell>
          <cell r="W369">
            <v>3</v>
          </cell>
          <cell r="X369">
            <v>4</v>
          </cell>
          <cell r="Y369">
            <v>3</v>
          </cell>
          <cell r="Z369">
            <v>4</v>
          </cell>
          <cell r="AA369">
            <v>4</v>
          </cell>
          <cell r="AC369">
            <v>3</v>
          </cell>
          <cell r="AD369">
            <v>4</v>
          </cell>
          <cell r="AE369">
            <v>4</v>
          </cell>
          <cell r="AF369">
            <v>4</v>
          </cell>
          <cell r="AG369">
            <v>4</v>
          </cell>
          <cell r="AH369">
            <v>4</v>
          </cell>
          <cell r="AI369">
            <v>3</v>
          </cell>
          <cell r="AJ369">
            <v>3</v>
          </cell>
          <cell r="AL369">
            <v>4</v>
          </cell>
          <cell r="AM369">
            <v>4</v>
          </cell>
          <cell r="AN369">
            <v>4</v>
          </cell>
          <cell r="AO369">
            <v>4</v>
          </cell>
          <cell r="AP369">
            <v>4</v>
          </cell>
          <cell r="AQ369">
            <v>4</v>
          </cell>
          <cell r="AR369">
            <v>4</v>
          </cell>
          <cell r="AS369">
            <v>4</v>
          </cell>
          <cell r="AU369">
            <v>3</v>
          </cell>
          <cell r="AV369">
            <v>4</v>
          </cell>
          <cell r="AW369">
            <v>4</v>
          </cell>
          <cell r="AX369">
            <v>4</v>
          </cell>
          <cell r="AY369">
            <v>4</v>
          </cell>
          <cell r="AZ369">
            <v>4</v>
          </cell>
          <cell r="BA369">
            <v>4</v>
          </cell>
          <cell r="BB369">
            <v>4</v>
          </cell>
          <cell r="BC369" t="str">
            <v>Masculino</v>
          </cell>
          <cell r="BD369" t="str">
            <v>Soltero (a)</v>
          </cell>
          <cell r="BE369" t="str">
            <v>Entre 1982 y 1994</v>
          </cell>
          <cell r="BF369" t="str">
            <v>Estudiante universitario</v>
          </cell>
          <cell r="BG369" t="str">
            <v>Arrendada</v>
          </cell>
          <cell r="BH369">
            <v>1</v>
          </cell>
          <cell r="BI369" t="str">
            <v>Entre 0 a 2 años</v>
          </cell>
          <cell r="BP369">
            <v>1</v>
          </cell>
          <cell r="BU369" t="str">
            <v>sí</v>
          </cell>
          <cell r="BV369" t="str">
            <v>Bancos</v>
          </cell>
          <cell r="BX369">
            <v>1</v>
          </cell>
          <cell r="BY369">
            <v>10</v>
          </cell>
          <cell r="BZ369">
            <v>10</v>
          </cell>
          <cell r="CA369">
            <v>10</v>
          </cell>
          <cell r="CB369">
            <v>5</v>
          </cell>
          <cell r="CC369">
            <v>1</v>
          </cell>
          <cell r="CD369">
            <v>1</v>
          </cell>
          <cell r="CF369">
            <v>1</v>
          </cell>
          <cell r="CG369">
            <v>1</v>
          </cell>
          <cell r="CH369">
            <v>1</v>
          </cell>
          <cell r="CJ369">
            <v>2</v>
          </cell>
          <cell r="CK369">
            <v>2</v>
          </cell>
          <cell r="CL369">
            <v>2</v>
          </cell>
          <cell r="CN369" t="str">
            <v>Entre 1 y 5 años</v>
          </cell>
          <cell r="CO369" t="str">
            <v>Contratista</v>
          </cell>
          <cell r="CP369" t="str">
            <v>FUNZA</v>
          </cell>
        </row>
        <row r="370">
          <cell r="C370">
            <v>1073521750</v>
          </cell>
          <cell r="D370" t="str">
            <v>05.05.2023 11:44</v>
          </cell>
          <cell r="E370" t="str">
            <v>05.05.2023 11:51</v>
          </cell>
          <cell r="F370" t="str">
            <v>Participación completa</v>
          </cell>
          <cell r="G370">
            <v>10</v>
          </cell>
          <cell r="H370">
            <v>10</v>
          </cell>
          <cell r="K370">
            <v>3</v>
          </cell>
          <cell r="L370">
            <v>4</v>
          </cell>
          <cell r="M370">
            <v>4</v>
          </cell>
          <cell r="N370">
            <v>4</v>
          </cell>
          <cell r="O370">
            <v>3</v>
          </cell>
          <cell r="P370">
            <v>4</v>
          </cell>
          <cell r="Q370">
            <v>4</v>
          </cell>
          <cell r="R370">
            <v>4</v>
          </cell>
          <cell r="T370">
            <v>3</v>
          </cell>
          <cell r="U370">
            <v>4</v>
          </cell>
          <cell r="V370">
            <v>4</v>
          </cell>
          <cell r="W370">
            <v>4</v>
          </cell>
          <cell r="X370">
            <v>3</v>
          </cell>
          <cell r="Y370">
            <v>3</v>
          </cell>
          <cell r="Z370">
            <v>4</v>
          </cell>
          <cell r="AA370">
            <v>3</v>
          </cell>
          <cell r="AC370">
            <v>3</v>
          </cell>
          <cell r="AD370">
            <v>3</v>
          </cell>
          <cell r="AE370">
            <v>3</v>
          </cell>
          <cell r="AF370">
            <v>3</v>
          </cell>
          <cell r="AG370">
            <v>3</v>
          </cell>
          <cell r="AH370">
            <v>3</v>
          </cell>
          <cell r="AI370">
            <v>4</v>
          </cell>
          <cell r="AJ370">
            <v>3</v>
          </cell>
          <cell r="AL370">
            <v>4</v>
          </cell>
          <cell r="AM370">
            <v>3</v>
          </cell>
          <cell r="AN370">
            <v>4</v>
          </cell>
          <cell r="AO370">
            <v>4</v>
          </cell>
          <cell r="AP370">
            <v>4</v>
          </cell>
          <cell r="AQ370">
            <v>4</v>
          </cell>
          <cell r="AR370">
            <v>4</v>
          </cell>
          <cell r="AS370">
            <v>4</v>
          </cell>
          <cell r="AU370">
            <v>4</v>
          </cell>
          <cell r="AV370">
            <v>4</v>
          </cell>
          <cell r="AW370">
            <v>3</v>
          </cell>
          <cell r="AX370">
            <v>4</v>
          </cell>
          <cell r="AY370">
            <v>4</v>
          </cell>
          <cell r="AZ370">
            <v>4</v>
          </cell>
          <cell r="BA370">
            <v>4</v>
          </cell>
          <cell r="BB370">
            <v>4</v>
          </cell>
          <cell r="BC370" t="str">
            <v>Masculino</v>
          </cell>
          <cell r="BD370" t="str">
            <v>Soltero (a)</v>
          </cell>
          <cell r="BE370" t="str">
            <v>Después de 1995</v>
          </cell>
          <cell r="BF370" t="str">
            <v>Especialización / Maestria</v>
          </cell>
          <cell r="BG370" t="str">
            <v>Propia</v>
          </cell>
          <cell r="BH370" t="str">
            <v>Ninguno (a)</v>
          </cell>
          <cell r="BR370">
            <v>1</v>
          </cell>
          <cell r="BU370" t="str">
            <v>no</v>
          </cell>
          <cell r="BV370" t="str">
            <v>Bancos</v>
          </cell>
          <cell r="BX370">
            <v>10</v>
          </cell>
          <cell r="BY370">
            <v>10</v>
          </cell>
          <cell r="BZ370">
            <v>10</v>
          </cell>
          <cell r="CA370">
            <v>8</v>
          </cell>
          <cell r="CB370">
            <v>10</v>
          </cell>
          <cell r="CC370">
            <v>10</v>
          </cell>
          <cell r="CD370">
            <v>10</v>
          </cell>
          <cell r="CF370">
            <v>2</v>
          </cell>
          <cell r="CG370">
            <v>3</v>
          </cell>
          <cell r="CH370">
            <v>3</v>
          </cell>
          <cell r="CJ370">
            <v>3</v>
          </cell>
          <cell r="CK370">
            <v>3</v>
          </cell>
          <cell r="CL370">
            <v>3</v>
          </cell>
          <cell r="CN370" t="str">
            <v>Entre 1 y 5 años</v>
          </cell>
          <cell r="CO370" t="str">
            <v>Contratista</v>
          </cell>
          <cell r="CP370" t="str">
            <v>FUNZA</v>
          </cell>
        </row>
        <row r="371">
          <cell r="C371">
            <v>1073528030</v>
          </cell>
          <cell r="D371" t="str">
            <v>05.05.2023 11:45</v>
          </cell>
          <cell r="E371" t="str">
            <v>10.05.2023 09:13</v>
          </cell>
          <cell r="F371" t="str">
            <v>Participación completa</v>
          </cell>
          <cell r="G371">
            <v>10</v>
          </cell>
          <cell r="H371">
            <v>9</v>
          </cell>
          <cell r="I371" t="str">
            <v>Ninguna</v>
          </cell>
          <cell r="K371">
            <v>4</v>
          </cell>
          <cell r="L371">
            <v>4</v>
          </cell>
          <cell r="M371">
            <v>2</v>
          </cell>
          <cell r="N371">
            <v>4</v>
          </cell>
          <cell r="O371">
            <v>3</v>
          </cell>
          <cell r="P371">
            <v>4</v>
          </cell>
          <cell r="Q371">
            <v>3</v>
          </cell>
          <cell r="R371">
            <v>3</v>
          </cell>
          <cell r="T371">
            <v>3</v>
          </cell>
          <cell r="U371">
            <v>3</v>
          </cell>
          <cell r="V371">
            <v>2</v>
          </cell>
          <cell r="W371">
            <v>4</v>
          </cell>
          <cell r="X371">
            <v>4</v>
          </cell>
          <cell r="Y371">
            <v>3</v>
          </cell>
          <cell r="Z371">
            <v>4</v>
          </cell>
          <cell r="AA371">
            <v>3</v>
          </cell>
          <cell r="AC371">
            <v>4</v>
          </cell>
          <cell r="AD371">
            <v>4</v>
          </cell>
          <cell r="AE371">
            <v>4</v>
          </cell>
          <cell r="AF371">
            <v>3</v>
          </cell>
          <cell r="AG371">
            <v>4</v>
          </cell>
          <cell r="AH371">
            <v>3</v>
          </cell>
          <cell r="AI371">
            <v>3</v>
          </cell>
          <cell r="AJ371">
            <v>3</v>
          </cell>
          <cell r="AL371">
            <v>3</v>
          </cell>
          <cell r="AM371">
            <v>3</v>
          </cell>
          <cell r="AN371">
            <v>4</v>
          </cell>
          <cell r="AO371">
            <v>3</v>
          </cell>
          <cell r="AP371">
            <v>4</v>
          </cell>
          <cell r="AQ371">
            <v>3</v>
          </cell>
          <cell r="AR371">
            <v>4</v>
          </cell>
          <cell r="AS371">
            <v>4</v>
          </cell>
          <cell r="AU371">
            <v>3</v>
          </cell>
          <cell r="AV371">
            <v>3</v>
          </cell>
          <cell r="AW371">
            <v>4</v>
          </cell>
          <cell r="AX371">
            <v>3</v>
          </cell>
          <cell r="AY371">
            <v>3</v>
          </cell>
          <cell r="AZ371">
            <v>3</v>
          </cell>
          <cell r="BA371">
            <v>4</v>
          </cell>
          <cell r="BB371">
            <v>4</v>
          </cell>
          <cell r="BC371" t="str">
            <v>Femenino</v>
          </cell>
          <cell r="BD371" t="str">
            <v>Soltero (a)</v>
          </cell>
          <cell r="BE371" t="str">
            <v>Después de 1995</v>
          </cell>
          <cell r="BF371" t="str">
            <v>Profesional</v>
          </cell>
          <cell r="BG371" t="str">
            <v>Propia</v>
          </cell>
          <cell r="BH371" t="str">
            <v>Ninguno (a)</v>
          </cell>
          <cell r="BR371">
            <v>1</v>
          </cell>
          <cell r="BU371" t="str">
            <v>sí</v>
          </cell>
          <cell r="BV371" t="str">
            <v>Bancos</v>
          </cell>
          <cell r="BX371">
            <v>1</v>
          </cell>
          <cell r="BY371">
            <v>10</v>
          </cell>
          <cell r="BZ371">
            <v>10</v>
          </cell>
          <cell r="CA371">
            <v>10</v>
          </cell>
          <cell r="CB371">
            <v>6</v>
          </cell>
          <cell r="CC371">
            <v>4</v>
          </cell>
          <cell r="CD371">
            <v>2</v>
          </cell>
          <cell r="CF371">
            <v>3</v>
          </cell>
          <cell r="CG371">
            <v>2</v>
          </cell>
          <cell r="CH371">
            <v>3</v>
          </cell>
          <cell r="CJ371">
            <v>3</v>
          </cell>
          <cell r="CK371">
            <v>2</v>
          </cell>
          <cell r="CL371">
            <v>3</v>
          </cell>
          <cell r="CN371" t="str">
            <v>Entre 1 y 5 años</v>
          </cell>
          <cell r="CO371" t="str">
            <v>Contratista</v>
          </cell>
          <cell r="CP371" t="str">
            <v>FUNZA</v>
          </cell>
        </row>
        <row r="372">
          <cell r="C372">
            <v>1073518641</v>
          </cell>
          <cell r="D372" t="str">
            <v>05.05.2023 11:45</v>
          </cell>
          <cell r="E372" t="str">
            <v>05.05.2023 11:56</v>
          </cell>
          <cell r="F372" t="str">
            <v>Participación completa</v>
          </cell>
          <cell r="G372">
            <v>10</v>
          </cell>
          <cell r="H372">
            <v>10</v>
          </cell>
          <cell r="I372" t="str">
            <v>No</v>
          </cell>
          <cell r="K372">
            <v>4</v>
          </cell>
          <cell r="L372">
            <v>4</v>
          </cell>
          <cell r="M372">
            <v>4</v>
          </cell>
          <cell r="N372">
            <v>4</v>
          </cell>
          <cell r="O372">
            <v>4</v>
          </cell>
          <cell r="P372">
            <v>4</v>
          </cell>
          <cell r="Q372">
            <v>4</v>
          </cell>
          <cell r="R372">
            <v>4</v>
          </cell>
          <cell r="T372">
            <v>4</v>
          </cell>
          <cell r="U372">
            <v>4</v>
          </cell>
          <cell r="V372">
            <v>3</v>
          </cell>
          <cell r="W372">
            <v>4</v>
          </cell>
          <cell r="X372">
            <v>4</v>
          </cell>
          <cell r="Y372">
            <v>3</v>
          </cell>
          <cell r="Z372">
            <v>4</v>
          </cell>
          <cell r="AA372">
            <v>4</v>
          </cell>
          <cell r="AC372">
            <v>3</v>
          </cell>
          <cell r="AD372">
            <v>4</v>
          </cell>
          <cell r="AE372">
            <v>4</v>
          </cell>
          <cell r="AF372">
            <v>4</v>
          </cell>
          <cell r="AG372">
            <v>4</v>
          </cell>
          <cell r="AH372">
            <v>4</v>
          </cell>
          <cell r="AI372">
            <v>4</v>
          </cell>
          <cell r="AJ372">
            <v>4</v>
          </cell>
          <cell r="AL372">
            <v>4</v>
          </cell>
          <cell r="AM372">
            <v>4</v>
          </cell>
          <cell r="AN372">
            <v>4</v>
          </cell>
          <cell r="AO372">
            <v>4</v>
          </cell>
          <cell r="AP372">
            <v>4</v>
          </cell>
          <cell r="AQ372">
            <v>4</v>
          </cell>
          <cell r="AR372">
            <v>4</v>
          </cell>
          <cell r="AS372">
            <v>4</v>
          </cell>
          <cell r="AU372">
            <v>4</v>
          </cell>
          <cell r="AV372">
            <v>4</v>
          </cell>
          <cell r="AW372">
            <v>4</v>
          </cell>
          <cell r="AX372">
            <v>4</v>
          </cell>
          <cell r="AY372">
            <v>4</v>
          </cell>
          <cell r="AZ372">
            <v>4</v>
          </cell>
          <cell r="BA372">
            <v>4</v>
          </cell>
          <cell r="BB372">
            <v>4</v>
          </cell>
          <cell r="BC372" t="str">
            <v>Masculino</v>
          </cell>
          <cell r="BD372" t="str">
            <v>Unión Libre</v>
          </cell>
          <cell r="BE372" t="str">
            <v>Después de 1995</v>
          </cell>
          <cell r="BF372" t="str">
            <v>Secundaria</v>
          </cell>
          <cell r="BG372" t="str">
            <v>Arrendada</v>
          </cell>
          <cell r="BH372">
            <v>1</v>
          </cell>
          <cell r="BI372" t="str">
            <v>Entre 0 a 2 años</v>
          </cell>
          <cell r="BP372">
            <v>1</v>
          </cell>
          <cell r="BU372" t="str">
            <v>sí</v>
          </cell>
          <cell r="BV372" t="str">
            <v>Bancos</v>
          </cell>
          <cell r="BX372">
            <v>10</v>
          </cell>
          <cell r="BY372">
            <v>10</v>
          </cell>
          <cell r="BZ372">
            <v>9</v>
          </cell>
          <cell r="CA372">
            <v>9</v>
          </cell>
          <cell r="CB372">
            <v>10</v>
          </cell>
          <cell r="CC372">
            <v>10</v>
          </cell>
          <cell r="CD372">
            <v>10</v>
          </cell>
          <cell r="CF372">
            <v>2</v>
          </cell>
          <cell r="CG372">
            <v>2</v>
          </cell>
          <cell r="CH372">
            <v>2</v>
          </cell>
          <cell r="CJ372">
            <v>2</v>
          </cell>
          <cell r="CK372">
            <v>2</v>
          </cell>
          <cell r="CL372">
            <v>2</v>
          </cell>
          <cell r="CN372" t="str">
            <v>Entre 1 y 5 años</v>
          </cell>
          <cell r="CO372" t="str">
            <v>Trabajador Oficial</v>
          </cell>
          <cell r="CP372" t="str">
            <v>FUNZA</v>
          </cell>
        </row>
        <row r="373">
          <cell r="C373">
            <v>1073513434</v>
          </cell>
          <cell r="D373" t="str">
            <v>05.05.2023 11:46</v>
          </cell>
          <cell r="E373" t="str">
            <v>05.05.2023 11:59</v>
          </cell>
          <cell r="F373" t="str">
            <v>Participación completa</v>
          </cell>
          <cell r="G373">
            <v>3</v>
          </cell>
          <cell r="H373">
            <v>1</v>
          </cell>
          <cell r="I373" t="str">
            <v>Los contratistas en realidad, no son contratista en la secretaria de hacienda, es un contrato realidad disfrazado.</v>
          </cell>
          <cell r="K373">
            <v>2</v>
          </cell>
          <cell r="L373">
            <v>2</v>
          </cell>
          <cell r="M373">
            <v>3</v>
          </cell>
          <cell r="N373">
            <v>3</v>
          </cell>
          <cell r="O373">
            <v>1</v>
          </cell>
          <cell r="P373">
            <v>2</v>
          </cell>
          <cell r="Q373">
            <v>3</v>
          </cell>
          <cell r="R373">
            <v>2</v>
          </cell>
          <cell r="T373">
            <v>4</v>
          </cell>
          <cell r="U373">
            <v>3</v>
          </cell>
          <cell r="V373">
            <v>2</v>
          </cell>
          <cell r="W373">
            <v>3</v>
          </cell>
          <cell r="X373">
            <v>2</v>
          </cell>
          <cell r="Y373">
            <v>2</v>
          </cell>
          <cell r="Z373">
            <v>2</v>
          </cell>
          <cell r="AA373">
            <v>3</v>
          </cell>
          <cell r="AC373">
            <v>3</v>
          </cell>
          <cell r="AD373">
            <v>2</v>
          </cell>
          <cell r="AE373">
            <v>3</v>
          </cell>
          <cell r="AF373">
            <v>4</v>
          </cell>
          <cell r="AG373">
            <v>3</v>
          </cell>
          <cell r="AH373">
            <v>2</v>
          </cell>
          <cell r="AI373">
            <v>1</v>
          </cell>
          <cell r="AJ373">
            <v>2</v>
          </cell>
          <cell r="AL373">
            <v>2</v>
          </cell>
          <cell r="AM373">
            <v>3</v>
          </cell>
          <cell r="AN373">
            <v>2</v>
          </cell>
          <cell r="AO373">
            <v>3</v>
          </cell>
          <cell r="AP373">
            <v>2</v>
          </cell>
          <cell r="AQ373">
            <v>1</v>
          </cell>
          <cell r="AR373">
            <v>3</v>
          </cell>
          <cell r="AS373">
            <v>3</v>
          </cell>
          <cell r="AU373">
            <v>3</v>
          </cell>
          <cell r="AV373">
            <v>2</v>
          </cell>
          <cell r="AW373">
            <v>3</v>
          </cell>
          <cell r="AX373">
            <v>3</v>
          </cell>
          <cell r="AY373">
            <v>3</v>
          </cell>
          <cell r="AZ373">
            <v>3</v>
          </cell>
          <cell r="BA373">
            <v>2</v>
          </cell>
          <cell r="BB373">
            <v>3</v>
          </cell>
          <cell r="BC373" t="str">
            <v>Femenino</v>
          </cell>
          <cell r="BD373" t="str">
            <v>Soltero (a)</v>
          </cell>
          <cell r="BE373" t="str">
            <v>Entre 1982 y 1994</v>
          </cell>
          <cell r="BF373" t="str">
            <v>Estudiante universitario</v>
          </cell>
          <cell r="BG373" t="str">
            <v>Arrendada</v>
          </cell>
          <cell r="BH373">
            <v>1</v>
          </cell>
          <cell r="BI373" t="str">
            <v>De 6 a 12 años</v>
          </cell>
          <cell r="BO373">
            <v>1</v>
          </cell>
          <cell r="BU373" t="str">
            <v>sí</v>
          </cell>
          <cell r="BV373" t="str">
            <v>Fondo de empleados</v>
          </cell>
          <cell r="BX373">
            <v>1</v>
          </cell>
          <cell r="BY373">
            <v>10</v>
          </cell>
          <cell r="BZ373">
            <v>7</v>
          </cell>
          <cell r="CA373">
            <v>9</v>
          </cell>
          <cell r="CB373">
            <v>10</v>
          </cell>
          <cell r="CC373">
            <v>10</v>
          </cell>
          <cell r="CD373">
            <v>7</v>
          </cell>
          <cell r="CF373">
            <v>2</v>
          </cell>
          <cell r="CG373">
            <v>1</v>
          </cell>
          <cell r="CH373">
            <v>1</v>
          </cell>
          <cell r="CJ373">
            <v>1</v>
          </cell>
          <cell r="CK373">
            <v>1</v>
          </cell>
          <cell r="CL373">
            <v>1</v>
          </cell>
          <cell r="CN373" t="str">
            <v>Menos de 1 año</v>
          </cell>
          <cell r="CO373" t="str">
            <v>Contratista</v>
          </cell>
          <cell r="CP373" t="str">
            <v>FUNZA</v>
          </cell>
        </row>
        <row r="374">
          <cell r="C374">
            <v>1073513644</v>
          </cell>
          <cell r="D374" t="str">
            <v>05.05.2023 11:47</v>
          </cell>
          <cell r="E374" t="str">
            <v>05.05.2023 11:55</v>
          </cell>
          <cell r="F374" t="str">
            <v>Participación completa</v>
          </cell>
          <cell r="G374">
            <v>10</v>
          </cell>
          <cell r="H374">
            <v>10</v>
          </cell>
          <cell r="K374">
            <v>4</v>
          </cell>
          <cell r="L374">
            <v>4</v>
          </cell>
          <cell r="M374">
            <v>4</v>
          </cell>
          <cell r="N374">
            <v>4</v>
          </cell>
          <cell r="O374">
            <v>1</v>
          </cell>
          <cell r="P374">
            <v>4</v>
          </cell>
          <cell r="Q374">
            <v>3</v>
          </cell>
          <cell r="R374">
            <v>4</v>
          </cell>
          <cell r="T374">
            <v>3</v>
          </cell>
          <cell r="U374">
            <v>3</v>
          </cell>
          <cell r="V374">
            <v>3</v>
          </cell>
          <cell r="W374">
            <v>3</v>
          </cell>
          <cell r="X374">
            <v>3</v>
          </cell>
          <cell r="Y374">
            <v>4</v>
          </cell>
          <cell r="Z374">
            <v>3</v>
          </cell>
          <cell r="AA374">
            <v>3</v>
          </cell>
          <cell r="AC374">
            <v>3</v>
          </cell>
          <cell r="AD374">
            <v>3</v>
          </cell>
          <cell r="AE374">
            <v>1</v>
          </cell>
          <cell r="AF374">
            <v>2</v>
          </cell>
          <cell r="AG374">
            <v>3</v>
          </cell>
          <cell r="AH374">
            <v>3</v>
          </cell>
          <cell r="AI374">
            <v>2</v>
          </cell>
          <cell r="AJ374">
            <v>2</v>
          </cell>
          <cell r="AL374">
            <v>4</v>
          </cell>
          <cell r="AM374">
            <v>3</v>
          </cell>
          <cell r="AN374">
            <v>3</v>
          </cell>
          <cell r="AO374">
            <v>4</v>
          </cell>
          <cell r="AP374">
            <v>3</v>
          </cell>
          <cell r="AQ374">
            <v>3</v>
          </cell>
          <cell r="AR374">
            <v>4</v>
          </cell>
          <cell r="AS374">
            <v>4</v>
          </cell>
          <cell r="AU374">
            <v>3</v>
          </cell>
          <cell r="AV374">
            <v>3</v>
          </cell>
          <cell r="AW374">
            <v>3</v>
          </cell>
          <cell r="AX374">
            <v>4</v>
          </cell>
          <cell r="AY374">
            <v>4</v>
          </cell>
          <cell r="AZ374">
            <v>4</v>
          </cell>
          <cell r="BA374">
            <v>4</v>
          </cell>
          <cell r="BB374">
            <v>3</v>
          </cell>
          <cell r="BC374" t="str">
            <v>Femenino</v>
          </cell>
          <cell r="BD374" t="str">
            <v>Unión Libre</v>
          </cell>
          <cell r="BE374" t="str">
            <v>Entre 1982 y 1994</v>
          </cell>
          <cell r="BF374" t="str">
            <v>Técnico / tecnólogo</v>
          </cell>
          <cell r="BG374" t="str">
            <v>Propia</v>
          </cell>
          <cell r="BH374">
            <v>1</v>
          </cell>
          <cell r="BI374" t="str">
            <v>Entre 2 y 6 años</v>
          </cell>
          <cell r="BP374">
            <v>1</v>
          </cell>
          <cell r="BU374" t="str">
            <v>no</v>
          </cell>
          <cell r="BV374" t="str">
            <v>Bancos</v>
          </cell>
          <cell r="BX374">
            <v>10</v>
          </cell>
          <cell r="BY374">
            <v>9</v>
          </cell>
          <cell r="BZ374">
            <v>10</v>
          </cell>
          <cell r="CA374">
            <v>10</v>
          </cell>
          <cell r="CB374">
            <v>10</v>
          </cell>
          <cell r="CC374">
            <v>10</v>
          </cell>
          <cell r="CD374">
            <v>10</v>
          </cell>
          <cell r="CF374">
            <v>1</v>
          </cell>
          <cell r="CG374">
            <v>1</v>
          </cell>
          <cell r="CH374">
            <v>1</v>
          </cell>
          <cell r="CJ374">
            <v>1</v>
          </cell>
          <cell r="CK374">
            <v>1</v>
          </cell>
          <cell r="CL374">
            <v>1</v>
          </cell>
          <cell r="CN374" t="str">
            <v>Entre 1 y 5 años</v>
          </cell>
          <cell r="CO374" t="str">
            <v>Contratista</v>
          </cell>
          <cell r="CP374" t="str">
            <v>FUNZA</v>
          </cell>
        </row>
        <row r="375">
          <cell r="C375">
            <v>1073516853</v>
          </cell>
          <cell r="D375" t="str">
            <v>05.05.2023 11:47</v>
          </cell>
          <cell r="E375" t="str">
            <v>08.05.2023 10:11</v>
          </cell>
          <cell r="F375" t="str">
            <v>Participación completa</v>
          </cell>
          <cell r="G375">
            <v>1</v>
          </cell>
          <cell r="H375">
            <v>1</v>
          </cell>
          <cell r="I375" t="str">
            <v>N/A</v>
          </cell>
          <cell r="K375">
            <v>4</v>
          </cell>
          <cell r="L375">
            <v>4</v>
          </cell>
          <cell r="M375">
            <v>4</v>
          </cell>
          <cell r="N375">
            <v>4</v>
          </cell>
          <cell r="O375">
            <v>3</v>
          </cell>
          <cell r="P375">
            <v>3</v>
          </cell>
          <cell r="Q375">
            <v>3</v>
          </cell>
          <cell r="R375">
            <v>3</v>
          </cell>
          <cell r="T375">
            <v>3</v>
          </cell>
          <cell r="U375">
            <v>3</v>
          </cell>
          <cell r="V375">
            <v>3</v>
          </cell>
          <cell r="W375">
            <v>3</v>
          </cell>
          <cell r="X375">
            <v>3</v>
          </cell>
          <cell r="Y375">
            <v>3</v>
          </cell>
          <cell r="Z375">
            <v>3</v>
          </cell>
          <cell r="AA375">
            <v>3</v>
          </cell>
          <cell r="AC375">
            <v>2</v>
          </cell>
          <cell r="AD375">
            <v>4</v>
          </cell>
          <cell r="AE375">
            <v>2</v>
          </cell>
          <cell r="AF375">
            <v>2</v>
          </cell>
          <cell r="AG375">
            <v>3</v>
          </cell>
          <cell r="AH375">
            <v>2</v>
          </cell>
          <cell r="AI375">
            <v>2</v>
          </cell>
          <cell r="AJ375">
            <v>3</v>
          </cell>
          <cell r="AL375">
            <v>3</v>
          </cell>
          <cell r="AM375">
            <v>3</v>
          </cell>
          <cell r="AN375">
            <v>3</v>
          </cell>
          <cell r="AO375">
            <v>3</v>
          </cell>
          <cell r="AP375">
            <v>3</v>
          </cell>
          <cell r="AQ375">
            <v>1</v>
          </cell>
          <cell r="AR375">
            <v>4</v>
          </cell>
          <cell r="AS375">
            <v>4</v>
          </cell>
          <cell r="AU375">
            <v>3</v>
          </cell>
          <cell r="AV375">
            <v>2</v>
          </cell>
          <cell r="AW375">
            <v>3</v>
          </cell>
          <cell r="AX375">
            <v>3</v>
          </cell>
          <cell r="AY375">
            <v>3</v>
          </cell>
          <cell r="AZ375">
            <v>3</v>
          </cell>
          <cell r="BA375">
            <v>4</v>
          </cell>
          <cell r="BB375">
            <v>4</v>
          </cell>
          <cell r="BC375" t="str">
            <v>Masculino</v>
          </cell>
          <cell r="BD375" t="str">
            <v>Soltero (a)</v>
          </cell>
          <cell r="BE375" t="str">
            <v>Después de 1995</v>
          </cell>
          <cell r="BF375" t="str">
            <v>Estudiante universitario</v>
          </cell>
          <cell r="BG375" t="str">
            <v>Propia</v>
          </cell>
          <cell r="BH375" t="str">
            <v>Ninguno (a)</v>
          </cell>
          <cell r="BR375">
            <v>1</v>
          </cell>
          <cell r="BS375">
            <v>1</v>
          </cell>
          <cell r="BU375" t="str">
            <v>no</v>
          </cell>
          <cell r="BV375" t="str">
            <v>Bancos</v>
          </cell>
          <cell r="BX375">
            <v>10</v>
          </cell>
          <cell r="BY375">
            <v>10</v>
          </cell>
          <cell r="BZ375">
            <v>10</v>
          </cell>
          <cell r="CA375">
            <v>10</v>
          </cell>
          <cell r="CB375">
            <v>10</v>
          </cell>
          <cell r="CC375">
            <v>10</v>
          </cell>
          <cell r="CD375">
            <v>10</v>
          </cell>
          <cell r="CF375">
            <v>1</v>
          </cell>
          <cell r="CG375">
            <v>1</v>
          </cell>
          <cell r="CH375">
            <v>1</v>
          </cell>
          <cell r="CJ375">
            <v>1</v>
          </cell>
          <cell r="CK375">
            <v>1</v>
          </cell>
          <cell r="CL375">
            <v>1</v>
          </cell>
          <cell r="CN375" t="str">
            <v>Entre 1 y 5 años</v>
          </cell>
          <cell r="CO375" t="str">
            <v>Contratista</v>
          </cell>
          <cell r="CP375" t="str">
            <v>FUNZA</v>
          </cell>
        </row>
        <row r="376">
          <cell r="C376">
            <v>1073510931</v>
          </cell>
          <cell r="D376" t="str">
            <v>05.05.2023 11:48</v>
          </cell>
          <cell r="E376" t="str">
            <v>05.05.2023 12:01</v>
          </cell>
          <cell r="F376" t="str">
            <v>Participación completa</v>
          </cell>
          <cell r="G376">
            <v>9</v>
          </cell>
          <cell r="H376">
            <v>10</v>
          </cell>
          <cell r="I376" t="str">
            <v>No</v>
          </cell>
          <cell r="K376">
            <v>4</v>
          </cell>
          <cell r="L376">
            <v>3</v>
          </cell>
          <cell r="M376">
            <v>4</v>
          </cell>
          <cell r="N376">
            <v>4</v>
          </cell>
          <cell r="O376">
            <v>2</v>
          </cell>
          <cell r="P376">
            <v>4</v>
          </cell>
          <cell r="Q376">
            <v>3</v>
          </cell>
          <cell r="R376">
            <v>4</v>
          </cell>
          <cell r="T376">
            <v>3</v>
          </cell>
          <cell r="U376">
            <v>3</v>
          </cell>
          <cell r="V376">
            <v>4</v>
          </cell>
          <cell r="W376">
            <v>3</v>
          </cell>
          <cell r="X376">
            <v>4</v>
          </cell>
          <cell r="Y376">
            <v>3</v>
          </cell>
          <cell r="Z376">
            <v>3</v>
          </cell>
          <cell r="AA376">
            <v>4</v>
          </cell>
          <cell r="AC376">
            <v>2</v>
          </cell>
          <cell r="AD376">
            <v>4</v>
          </cell>
          <cell r="AE376">
            <v>4</v>
          </cell>
          <cell r="AF376">
            <v>4</v>
          </cell>
          <cell r="AG376">
            <v>3</v>
          </cell>
          <cell r="AH376">
            <v>4</v>
          </cell>
          <cell r="AI376">
            <v>4</v>
          </cell>
          <cell r="AJ376">
            <v>4</v>
          </cell>
          <cell r="AL376">
            <v>4</v>
          </cell>
          <cell r="AM376">
            <v>4</v>
          </cell>
          <cell r="AN376">
            <v>3</v>
          </cell>
          <cell r="AO376">
            <v>3</v>
          </cell>
          <cell r="AP376">
            <v>4</v>
          </cell>
          <cell r="AQ376">
            <v>4</v>
          </cell>
          <cell r="AR376">
            <v>4</v>
          </cell>
          <cell r="AS376">
            <v>4</v>
          </cell>
          <cell r="AU376">
            <v>4</v>
          </cell>
          <cell r="AV376">
            <v>4</v>
          </cell>
          <cell r="AW376">
            <v>4</v>
          </cell>
          <cell r="AX376">
            <v>3</v>
          </cell>
          <cell r="AY376">
            <v>4</v>
          </cell>
          <cell r="AZ376">
            <v>4</v>
          </cell>
          <cell r="BA376">
            <v>4</v>
          </cell>
          <cell r="BB376">
            <v>4</v>
          </cell>
          <cell r="BC376" t="str">
            <v>Femenino</v>
          </cell>
          <cell r="BD376" t="str">
            <v>Soltero (a)</v>
          </cell>
          <cell r="BE376" t="str">
            <v>Entre 1982 y 1994</v>
          </cell>
          <cell r="BF376" t="str">
            <v>Técnico / tecnólogo</v>
          </cell>
          <cell r="BG376" t="str">
            <v>Propia</v>
          </cell>
          <cell r="BH376" t="str">
            <v>Ninguno (a)</v>
          </cell>
          <cell r="BR376">
            <v>1</v>
          </cell>
          <cell r="BS376">
            <v>1</v>
          </cell>
          <cell r="BU376" t="str">
            <v>sí</v>
          </cell>
          <cell r="BV376" t="str">
            <v>Compañías de financiamiento</v>
          </cell>
          <cell r="BX376">
            <v>1</v>
          </cell>
          <cell r="BY376">
            <v>10</v>
          </cell>
          <cell r="BZ376">
            <v>7</v>
          </cell>
          <cell r="CA376">
            <v>3</v>
          </cell>
          <cell r="CB376">
            <v>5</v>
          </cell>
          <cell r="CC376">
            <v>5</v>
          </cell>
          <cell r="CD376">
            <v>3</v>
          </cell>
          <cell r="CF376">
            <v>1</v>
          </cell>
          <cell r="CG376">
            <v>2</v>
          </cell>
          <cell r="CH376">
            <v>3</v>
          </cell>
          <cell r="CJ376">
            <v>1</v>
          </cell>
          <cell r="CK376">
            <v>2</v>
          </cell>
          <cell r="CL376">
            <v>2</v>
          </cell>
          <cell r="CN376" t="str">
            <v>Entre 1 y 5 años</v>
          </cell>
          <cell r="CO376" t="str">
            <v>Contratista</v>
          </cell>
          <cell r="CP376" t="str">
            <v>FUNZA</v>
          </cell>
        </row>
        <row r="377">
          <cell r="C377">
            <v>1073503965</v>
          </cell>
          <cell r="D377" t="str">
            <v>05.05.2023 11:47</v>
          </cell>
          <cell r="E377" t="str">
            <v>05.05.2023 12:03</v>
          </cell>
          <cell r="F377" t="str">
            <v>Participación completa</v>
          </cell>
          <cell r="G377">
            <v>5</v>
          </cell>
          <cell r="H377">
            <v>5</v>
          </cell>
          <cell r="I377" t="str">
            <v>mas calidad humana,</v>
          </cell>
          <cell r="K377">
            <v>3</v>
          </cell>
          <cell r="L377">
            <v>2</v>
          </cell>
          <cell r="M377">
            <v>4</v>
          </cell>
          <cell r="N377">
            <v>3</v>
          </cell>
          <cell r="O377">
            <v>2</v>
          </cell>
          <cell r="P377">
            <v>2</v>
          </cell>
          <cell r="Q377">
            <v>2</v>
          </cell>
          <cell r="R377">
            <v>2</v>
          </cell>
          <cell r="T377">
            <v>3</v>
          </cell>
          <cell r="U377">
            <v>2</v>
          </cell>
          <cell r="V377">
            <v>2</v>
          </cell>
          <cell r="W377">
            <v>3</v>
          </cell>
          <cell r="X377">
            <v>2</v>
          </cell>
          <cell r="Y377">
            <v>1</v>
          </cell>
          <cell r="Z377">
            <v>2</v>
          </cell>
          <cell r="AA377">
            <v>2</v>
          </cell>
          <cell r="AC377">
            <v>4</v>
          </cell>
          <cell r="AD377">
            <v>2</v>
          </cell>
          <cell r="AE377">
            <v>3</v>
          </cell>
          <cell r="AF377">
            <v>2</v>
          </cell>
          <cell r="AG377">
            <v>2</v>
          </cell>
          <cell r="AH377">
            <v>2</v>
          </cell>
          <cell r="AI377">
            <v>1</v>
          </cell>
          <cell r="AJ377">
            <v>2</v>
          </cell>
          <cell r="AL377">
            <v>2</v>
          </cell>
          <cell r="AM377">
            <v>2</v>
          </cell>
          <cell r="AN377">
            <v>3</v>
          </cell>
          <cell r="AO377">
            <v>1</v>
          </cell>
          <cell r="AP377">
            <v>4</v>
          </cell>
          <cell r="AQ377">
            <v>1</v>
          </cell>
          <cell r="AR377">
            <v>4</v>
          </cell>
          <cell r="AS377">
            <v>4</v>
          </cell>
          <cell r="AU377">
            <v>4</v>
          </cell>
          <cell r="AV377">
            <v>2</v>
          </cell>
          <cell r="AW377">
            <v>4</v>
          </cell>
          <cell r="AX377">
            <v>4</v>
          </cell>
          <cell r="AY377">
            <v>3</v>
          </cell>
          <cell r="AZ377">
            <v>4</v>
          </cell>
          <cell r="BA377">
            <v>2</v>
          </cell>
          <cell r="BB377">
            <v>3</v>
          </cell>
          <cell r="BC377" t="str">
            <v>Femenino</v>
          </cell>
          <cell r="BD377" t="str">
            <v>Soltero (a)</v>
          </cell>
          <cell r="BE377" t="str">
            <v>Entre 1982 y 1994</v>
          </cell>
          <cell r="BF377" t="str">
            <v>Estudiante universitario</v>
          </cell>
          <cell r="BG377" t="str">
            <v>Arrendada</v>
          </cell>
          <cell r="BH377">
            <v>1</v>
          </cell>
          <cell r="BI377" t="str">
            <v>De 6 a 12 años</v>
          </cell>
          <cell r="BO377">
            <v>1</v>
          </cell>
          <cell r="BU377" t="str">
            <v>sí</v>
          </cell>
          <cell r="BV377" t="str">
            <v>Amigos o familiares</v>
          </cell>
          <cell r="BX377">
            <v>10</v>
          </cell>
          <cell r="BY377">
            <v>10</v>
          </cell>
          <cell r="BZ377">
            <v>10</v>
          </cell>
          <cell r="CA377">
            <v>10</v>
          </cell>
          <cell r="CB377">
            <v>9</v>
          </cell>
          <cell r="CC377">
            <v>8</v>
          </cell>
          <cell r="CD377">
            <v>10</v>
          </cell>
          <cell r="CF377">
            <v>2</v>
          </cell>
          <cell r="CG377">
            <v>3</v>
          </cell>
          <cell r="CH377">
            <v>1</v>
          </cell>
          <cell r="CJ377">
            <v>4</v>
          </cell>
          <cell r="CK377">
            <v>3</v>
          </cell>
          <cell r="CL377">
            <v>1</v>
          </cell>
          <cell r="CN377" t="str">
            <v>Entre 1 y 5 años</v>
          </cell>
          <cell r="CO377" t="str">
            <v>Contratista</v>
          </cell>
          <cell r="CP377" t="str">
            <v>FUNZA</v>
          </cell>
        </row>
        <row r="378">
          <cell r="C378">
            <v>7188495</v>
          </cell>
          <cell r="D378" t="str">
            <v>05.05.2023 11:48</v>
          </cell>
          <cell r="E378" t="str">
            <v>05.05.2023 12:01</v>
          </cell>
          <cell r="F378" t="str">
            <v>Participación completa</v>
          </cell>
          <cell r="G378">
            <v>7</v>
          </cell>
          <cell r="H378">
            <v>8</v>
          </cell>
          <cell r="K378">
            <v>3</v>
          </cell>
          <cell r="L378">
            <v>3</v>
          </cell>
          <cell r="M378">
            <v>3</v>
          </cell>
          <cell r="N378">
            <v>3</v>
          </cell>
          <cell r="O378">
            <v>2</v>
          </cell>
          <cell r="P378">
            <v>2</v>
          </cell>
          <cell r="Q378">
            <v>2</v>
          </cell>
          <cell r="R378">
            <v>2</v>
          </cell>
          <cell r="T378">
            <v>3</v>
          </cell>
          <cell r="U378">
            <v>2</v>
          </cell>
          <cell r="V378">
            <v>3</v>
          </cell>
          <cell r="W378">
            <v>2</v>
          </cell>
          <cell r="X378">
            <v>3</v>
          </cell>
          <cell r="Y378">
            <v>2</v>
          </cell>
          <cell r="Z378">
            <v>2</v>
          </cell>
          <cell r="AA378">
            <v>3</v>
          </cell>
          <cell r="AC378">
            <v>3</v>
          </cell>
          <cell r="AD378">
            <v>4</v>
          </cell>
          <cell r="AE378">
            <v>3</v>
          </cell>
          <cell r="AF378">
            <v>3</v>
          </cell>
          <cell r="AG378">
            <v>3</v>
          </cell>
          <cell r="AH378">
            <v>3</v>
          </cell>
          <cell r="AI378">
            <v>3</v>
          </cell>
          <cell r="AJ378">
            <v>4</v>
          </cell>
          <cell r="AL378">
            <v>3</v>
          </cell>
          <cell r="AM378">
            <v>2</v>
          </cell>
          <cell r="AN378">
            <v>2</v>
          </cell>
          <cell r="AO378">
            <v>2</v>
          </cell>
          <cell r="AP378">
            <v>3</v>
          </cell>
          <cell r="AQ378">
            <v>2</v>
          </cell>
          <cell r="AR378">
            <v>3</v>
          </cell>
          <cell r="AS378">
            <v>3</v>
          </cell>
          <cell r="AU378">
            <v>3</v>
          </cell>
          <cell r="AV378">
            <v>3</v>
          </cell>
          <cell r="AW378">
            <v>3</v>
          </cell>
          <cell r="AX378">
            <v>3</v>
          </cell>
          <cell r="AY378">
            <v>3</v>
          </cell>
          <cell r="AZ378">
            <v>3</v>
          </cell>
          <cell r="BA378">
            <v>4</v>
          </cell>
          <cell r="BB378">
            <v>3</v>
          </cell>
          <cell r="BC378" t="str">
            <v>Masculino</v>
          </cell>
          <cell r="BD378" t="str">
            <v>Soltero (a)</v>
          </cell>
          <cell r="BE378" t="str">
            <v>Entre 1982 y 1994</v>
          </cell>
          <cell r="BF378" t="str">
            <v>Especialización / Maestria</v>
          </cell>
          <cell r="BG378" t="str">
            <v>Propia</v>
          </cell>
          <cell r="BH378">
            <v>1</v>
          </cell>
          <cell r="BI378" t="str">
            <v>De 6 a 12 años</v>
          </cell>
          <cell r="BO378">
            <v>1</v>
          </cell>
          <cell r="BT378">
            <v>1</v>
          </cell>
          <cell r="BU378" t="str">
            <v>sí</v>
          </cell>
          <cell r="BV378" t="str">
            <v>Amigos o familiares</v>
          </cell>
          <cell r="BX378">
            <v>1</v>
          </cell>
          <cell r="BY378">
            <v>10</v>
          </cell>
          <cell r="BZ378">
            <v>10</v>
          </cell>
          <cell r="CA378">
            <v>6</v>
          </cell>
          <cell r="CB378">
            <v>2</v>
          </cell>
          <cell r="CC378">
            <v>10</v>
          </cell>
          <cell r="CD378">
            <v>2</v>
          </cell>
          <cell r="CF378">
            <v>3</v>
          </cell>
          <cell r="CG378">
            <v>4</v>
          </cell>
          <cell r="CH378">
            <v>3</v>
          </cell>
          <cell r="CJ378">
            <v>4</v>
          </cell>
          <cell r="CK378">
            <v>3</v>
          </cell>
          <cell r="CL378">
            <v>3</v>
          </cell>
          <cell r="CN378" t="str">
            <v>Menos de 1 año</v>
          </cell>
          <cell r="CO378" t="str">
            <v>Carrera Administrativa</v>
          </cell>
          <cell r="CP378" t="str">
            <v>BOGOTA</v>
          </cell>
        </row>
        <row r="379">
          <cell r="C379">
            <v>1015431683</v>
          </cell>
          <cell r="D379" t="str">
            <v>05.05.2023 11:48</v>
          </cell>
          <cell r="E379" t="str">
            <v>05.05.2023 11:53</v>
          </cell>
          <cell r="F379" t="str">
            <v>Participación completa</v>
          </cell>
          <cell r="G379">
            <v>8</v>
          </cell>
          <cell r="H379">
            <v>8</v>
          </cell>
          <cell r="I379" t="str">
            <v>no</v>
          </cell>
          <cell r="K379">
            <v>3</v>
          </cell>
          <cell r="L379">
            <v>4</v>
          </cell>
          <cell r="M379">
            <v>3</v>
          </cell>
          <cell r="N379">
            <v>4</v>
          </cell>
          <cell r="O379">
            <v>3</v>
          </cell>
          <cell r="P379">
            <v>3</v>
          </cell>
          <cell r="Q379">
            <v>3</v>
          </cell>
          <cell r="R379">
            <v>3</v>
          </cell>
          <cell r="T379">
            <v>3</v>
          </cell>
          <cell r="U379">
            <v>3</v>
          </cell>
          <cell r="V379">
            <v>3</v>
          </cell>
          <cell r="W379">
            <v>3</v>
          </cell>
          <cell r="X379">
            <v>3</v>
          </cell>
          <cell r="Y379">
            <v>3</v>
          </cell>
          <cell r="Z379">
            <v>3</v>
          </cell>
          <cell r="AA379">
            <v>3</v>
          </cell>
          <cell r="AC379">
            <v>3</v>
          </cell>
          <cell r="AD379">
            <v>3</v>
          </cell>
          <cell r="AE379">
            <v>3</v>
          </cell>
          <cell r="AF379">
            <v>3</v>
          </cell>
          <cell r="AG379">
            <v>3</v>
          </cell>
          <cell r="AH379">
            <v>3</v>
          </cell>
          <cell r="AI379">
            <v>3</v>
          </cell>
          <cell r="AJ379">
            <v>3</v>
          </cell>
          <cell r="AL379">
            <v>3</v>
          </cell>
          <cell r="AM379">
            <v>3</v>
          </cell>
          <cell r="AN379">
            <v>3</v>
          </cell>
          <cell r="AO379">
            <v>3</v>
          </cell>
          <cell r="AP379">
            <v>3</v>
          </cell>
          <cell r="AQ379">
            <v>3</v>
          </cell>
          <cell r="AR379">
            <v>3</v>
          </cell>
          <cell r="AS379">
            <v>3</v>
          </cell>
          <cell r="AU379">
            <v>3</v>
          </cell>
          <cell r="AV379">
            <v>3</v>
          </cell>
          <cell r="AW379">
            <v>3</v>
          </cell>
          <cell r="AX379">
            <v>3</v>
          </cell>
          <cell r="AY379">
            <v>3</v>
          </cell>
          <cell r="AZ379">
            <v>3</v>
          </cell>
          <cell r="BA379">
            <v>3</v>
          </cell>
          <cell r="BB379">
            <v>3</v>
          </cell>
          <cell r="BC379" t="str">
            <v>Femenino</v>
          </cell>
          <cell r="BD379" t="str">
            <v>Soltero (a)</v>
          </cell>
          <cell r="BE379" t="str">
            <v>Entre 1982 y 1994</v>
          </cell>
          <cell r="BF379" t="str">
            <v>Especialización / Maestria</v>
          </cell>
          <cell r="BG379" t="str">
            <v>Arrendada</v>
          </cell>
          <cell r="BH379" t="str">
            <v>Ninguno (a)</v>
          </cell>
          <cell r="BS379">
            <v>1</v>
          </cell>
          <cell r="BU379" t="str">
            <v>no</v>
          </cell>
          <cell r="BV379" t="str">
            <v>Amigos o familiares</v>
          </cell>
          <cell r="BX379">
            <v>6</v>
          </cell>
          <cell r="BY379">
            <v>9</v>
          </cell>
          <cell r="BZ379">
            <v>9</v>
          </cell>
          <cell r="CA379">
            <v>6</v>
          </cell>
          <cell r="CB379">
            <v>6</v>
          </cell>
          <cell r="CC379">
            <v>6</v>
          </cell>
          <cell r="CD379">
            <v>6</v>
          </cell>
          <cell r="CF379">
            <v>2</v>
          </cell>
          <cell r="CG379">
            <v>2</v>
          </cell>
          <cell r="CH379">
            <v>2</v>
          </cell>
          <cell r="CJ379">
            <v>2</v>
          </cell>
          <cell r="CK379">
            <v>2</v>
          </cell>
          <cell r="CL379">
            <v>2</v>
          </cell>
          <cell r="CN379" t="str">
            <v>Entre 1 y 5 años</v>
          </cell>
          <cell r="CO379" t="str">
            <v>Provisional</v>
          </cell>
          <cell r="CP379" t="str">
            <v>BOGOTA</v>
          </cell>
        </row>
        <row r="380">
          <cell r="C380">
            <v>1073525821</v>
          </cell>
          <cell r="D380" t="str">
            <v>05.05.2023 11:48</v>
          </cell>
          <cell r="E380" t="str">
            <v>05.05.2023 11:53</v>
          </cell>
          <cell r="F380" t="str">
            <v>Participación completa</v>
          </cell>
          <cell r="G380">
            <v>10</v>
          </cell>
          <cell r="H380">
            <v>10</v>
          </cell>
          <cell r="K380">
            <v>4</v>
          </cell>
          <cell r="L380">
            <v>4</v>
          </cell>
          <cell r="M380">
            <v>4</v>
          </cell>
          <cell r="N380">
            <v>4</v>
          </cell>
          <cell r="O380">
            <v>4</v>
          </cell>
          <cell r="P380">
            <v>4</v>
          </cell>
          <cell r="Q380">
            <v>4</v>
          </cell>
          <cell r="R380">
            <v>4</v>
          </cell>
          <cell r="T380">
            <v>4</v>
          </cell>
          <cell r="U380">
            <v>4</v>
          </cell>
          <cell r="V380">
            <v>4</v>
          </cell>
          <cell r="W380">
            <v>4</v>
          </cell>
          <cell r="X380">
            <v>4</v>
          </cell>
          <cell r="Y380">
            <v>4</v>
          </cell>
          <cell r="Z380">
            <v>4</v>
          </cell>
          <cell r="AA380">
            <v>4</v>
          </cell>
          <cell r="AC380">
            <v>4</v>
          </cell>
          <cell r="AD380">
            <v>4</v>
          </cell>
          <cell r="AE380">
            <v>4</v>
          </cell>
          <cell r="AF380">
            <v>4</v>
          </cell>
          <cell r="AG380">
            <v>4</v>
          </cell>
          <cell r="AH380">
            <v>4</v>
          </cell>
          <cell r="AI380">
            <v>4</v>
          </cell>
          <cell r="AJ380">
            <v>4</v>
          </cell>
          <cell r="AL380">
            <v>4</v>
          </cell>
          <cell r="AM380">
            <v>4</v>
          </cell>
          <cell r="AN380">
            <v>4</v>
          </cell>
          <cell r="AO380">
            <v>4</v>
          </cell>
          <cell r="AP380">
            <v>4</v>
          </cell>
          <cell r="AQ380">
            <v>4</v>
          </cell>
          <cell r="AR380">
            <v>4</v>
          </cell>
          <cell r="AS380">
            <v>4</v>
          </cell>
          <cell r="AU380">
            <v>4</v>
          </cell>
          <cell r="AV380">
            <v>4</v>
          </cell>
          <cell r="AW380">
            <v>4</v>
          </cell>
          <cell r="AX380">
            <v>4</v>
          </cell>
          <cell r="AY380">
            <v>4</v>
          </cell>
          <cell r="AZ380">
            <v>4</v>
          </cell>
          <cell r="BA380">
            <v>4</v>
          </cell>
          <cell r="BB380">
            <v>4</v>
          </cell>
          <cell r="BC380" t="str">
            <v>Masculino</v>
          </cell>
          <cell r="BD380" t="str">
            <v>Soltero (a)</v>
          </cell>
          <cell r="BE380" t="str">
            <v>Después de 1995</v>
          </cell>
          <cell r="BF380" t="str">
            <v>Estudiante técnico / tecnólogo</v>
          </cell>
          <cell r="BG380" t="str">
            <v>Propia</v>
          </cell>
          <cell r="BH380" t="str">
            <v>Ninguno (a)</v>
          </cell>
          <cell r="BR380">
            <v>1</v>
          </cell>
          <cell r="BS380">
            <v>1</v>
          </cell>
          <cell r="BU380" t="str">
            <v>no</v>
          </cell>
          <cell r="BV380" t="str">
            <v>Bancos</v>
          </cell>
          <cell r="BX380">
            <v>10</v>
          </cell>
          <cell r="BY380">
            <v>10</v>
          </cell>
          <cell r="BZ380">
            <v>10</v>
          </cell>
          <cell r="CA380">
            <v>9</v>
          </cell>
          <cell r="CB380">
            <v>10</v>
          </cell>
          <cell r="CC380">
            <v>10</v>
          </cell>
          <cell r="CD380">
            <v>8</v>
          </cell>
          <cell r="CF380">
            <v>2</v>
          </cell>
          <cell r="CG380">
            <v>3</v>
          </cell>
          <cell r="CH380">
            <v>3</v>
          </cell>
          <cell r="CJ380">
            <v>3</v>
          </cell>
          <cell r="CK380">
            <v>3</v>
          </cell>
          <cell r="CL380">
            <v>3</v>
          </cell>
          <cell r="CN380" t="str">
            <v>Entre 1 y 5 años</v>
          </cell>
          <cell r="CO380" t="str">
            <v>Contratista</v>
          </cell>
          <cell r="CP380" t="str">
            <v>FUNZA</v>
          </cell>
        </row>
        <row r="381">
          <cell r="C381">
            <v>1032448888</v>
          </cell>
          <cell r="D381" t="str">
            <v>05.05.2023 11:49</v>
          </cell>
          <cell r="E381" t="str">
            <v>05.05.2023 12:02</v>
          </cell>
          <cell r="F381" t="str">
            <v>Participación completa</v>
          </cell>
          <cell r="G381">
            <v>7</v>
          </cell>
          <cell r="H381">
            <v>7</v>
          </cell>
          <cell r="K381">
            <v>4</v>
          </cell>
          <cell r="L381">
            <v>4</v>
          </cell>
          <cell r="M381">
            <v>4</v>
          </cell>
          <cell r="N381">
            <v>4</v>
          </cell>
          <cell r="O381">
            <v>2</v>
          </cell>
          <cell r="P381">
            <v>3</v>
          </cell>
          <cell r="Q381">
            <v>3</v>
          </cell>
          <cell r="R381">
            <v>4</v>
          </cell>
          <cell r="T381">
            <v>4</v>
          </cell>
          <cell r="U381">
            <v>4</v>
          </cell>
          <cell r="V381">
            <v>3</v>
          </cell>
          <cell r="W381">
            <v>3</v>
          </cell>
          <cell r="X381">
            <v>3</v>
          </cell>
          <cell r="Y381">
            <v>3</v>
          </cell>
          <cell r="Z381">
            <v>3</v>
          </cell>
          <cell r="AA381">
            <v>3</v>
          </cell>
          <cell r="AC381">
            <v>3</v>
          </cell>
          <cell r="AD381">
            <v>4</v>
          </cell>
          <cell r="AE381">
            <v>3</v>
          </cell>
          <cell r="AF381">
            <v>4</v>
          </cell>
          <cell r="AG381">
            <v>4</v>
          </cell>
          <cell r="AH381">
            <v>3</v>
          </cell>
          <cell r="AI381">
            <v>3</v>
          </cell>
          <cell r="AJ381">
            <v>4</v>
          </cell>
          <cell r="AL381">
            <v>4</v>
          </cell>
          <cell r="AM381">
            <v>4</v>
          </cell>
          <cell r="AN381">
            <v>4</v>
          </cell>
          <cell r="AO381">
            <v>4</v>
          </cell>
          <cell r="AP381">
            <v>4</v>
          </cell>
          <cell r="AQ381">
            <v>4</v>
          </cell>
          <cell r="AR381">
            <v>4</v>
          </cell>
          <cell r="AS381">
            <v>4</v>
          </cell>
          <cell r="AU381">
            <v>4</v>
          </cell>
          <cell r="AV381">
            <v>4</v>
          </cell>
          <cell r="AW381">
            <v>4</v>
          </cell>
          <cell r="AX381">
            <v>4</v>
          </cell>
          <cell r="AY381">
            <v>4</v>
          </cell>
          <cell r="AZ381">
            <v>4</v>
          </cell>
          <cell r="BA381">
            <v>4</v>
          </cell>
          <cell r="BB381">
            <v>4</v>
          </cell>
          <cell r="BC381" t="str">
            <v>Masculino</v>
          </cell>
          <cell r="BD381" t="str">
            <v>Casado (a)</v>
          </cell>
          <cell r="BE381" t="str">
            <v>Entre 1982 y 1994</v>
          </cell>
          <cell r="BF381" t="str">
            <v>Especialización / Maestria</v>
          </cell>
          <cell r="BG381" t="str">
            <v>Arrendada</v>
          </cell>
          <cell r="BH381">
            <v>1</v>
          </cell>
          <cell r="BI381" t="str">
            <v>Entre 0 a 2 años</v>
          </cell>
          <cell r="BP381">
            <v>1</v>
          </cell>
          <cell r="BU381" t="str">
            <v>sí</v>
          </cell>
          <cell r="BV381" t="str">
            <v>Amigos o familiares</v>
          </cell>
          <cell r="BX381">
            <v>1</v>
          </cell>
          <cell r="BY381">
            <v>1</v>
          </cell>
          <cell r="BZ381">
            <v>8</v>
          </cell>
          <cell r="CA381">
            <v>10</v>
          </cell>
          <cell r="CB381">
            <v>10</v>
          </cell>
          <cell r="CC381">
            <v>10</v>
          </cell>
          <cell r="CD381">
            <v>10</v>
          </cell>
          <cell r="CF381">
            <v>1</v>
          </cell>
          <cell r="CG381">
            <v>1</v>
          </cell>
          <cell r="CH381">
            <v>1</v>
          </cell>
          <cell r="CJ381">
            <v>1</v>
          </cell>
          <cell r="CK381">
            <v>1</v>
          </cell>
          <cell r="CL381">
            <v>1</v>
          </cell>
          <cell r="CN381" t="str">
            <v>Entre 1 y 5 años</v>
          </cell>
          <cell r="CO381" t="str">
            <v>Contratista</v>
          </cell>
          <cell r="CP381" t="str">
            <v>FUNZA</v>
          </cell>
        </row>
        <row r="382">
          <cell r="C382">
            <v>1073519748</v>
          </cell>
          <cell r="D382" t="str">
            <v>05.05.2023 11:49</v>
          </cell>
          <cell r="E382" t="str">
            <v>05.05.2023 12:09</v>
          </cell>
          <cell r="F382" t="str">
            <v>Participación completa</v>
          </cell>
          <cell r="G382">
            <v>10</v>
          </cell>
          <cell r="H382">
            <v>9</v>
          </cell>
          <cell r="K382">
            <v>4</v>
          </cell>
          <cell r="L382">
            <v>4</v>
          </cell>
          <cell r="M382">
            <v>4</v>
          </cell>
          <cell r="N382">
            <v>3</v>
          </cell>
          <cell r="O382">
            <v>3</v>
          </cell>
          <cell r="P382">
            <v>3</v>
          </cell>
          <cell r="Q382">
            <v>3</v>
          </cell>
          <cell r="R382">
            <v>4</v>
          </cell>
          <cell r="T382">
            <v>3</v>
          </cell>
          <cell r="U382">
            <v>3</v>
          </cell>
          <cell r="V382">
            <v>4</v>
          </cell>
          <cell r="W382">
            <v>4</v>
          </cell>
          <cell r="X382">
            <v>3</v>
          </cell>
          <cell r="Y382">
            <v>3</v>
          </cell>
          <cell r="Z382">
            <v>3</v>
          </cell>
          <cell r="AA382">
            <v>3</v>
          </cell>
          <cell r="AC382">
            <v>4</v>
          </cell>
          <cell r="AD382">
            <v>4</v>
          </cell>
          <cell r="AE382">
            <v>3</v>
          </cell>
          <cell r="AF382">
            <v>4</v>
          </cell>
          <cell r="AG382">
            <v>4</v>
          </cell>
          <cell r="AH382">
            <v>4</v>
          </cell>
          <cell r="AI382">
            <v>3</v>
          </cell>
          <cell r="AJ382">
            <v>4</v>
          </cell>
          <cell r="AL382">
            <v>4</v>
          </cell>
          <cell r="AM382">
            <v>4</v>
          </cell>
          <cell r="AN382">
            <v>3</v>
          </cell>
          <cell r="AO382">
            <v>4</v>
          </cell>
          <cell r="AP382">
            <v>4</v>
          </cell>
          <cell r="AQ382">
            <v>3</v>
          </cell>
          <cell r="AR382">
            <v>4</v>
          </cell>
          <cell r="AS382">
            <v>4</v>
          </cell>
          <cell r="AU382">
            <v>2</v>
          </cell>
          <cell r="AV382">
            <v>3</v>
          </cell>
          <cell r="AW382">
            <v>4</v>
          </cell>
          <cell r="AX382">
            <v>3</v>
          </cell>
          <cell r="AY382">
            <v>4</v>
          </cell>
          <cell r="AZ382">
            <v>4</v>
          </cell>
          <cell r="BA382">
            <v>4</v>
          </cell>
          <cell r="BB382">
            <v>4</v>
          </cell>
          <cell r="BC382" t="str">
            <v>Femenino</v>
          </cell>
          <cell r="BD382" t="str">
            <v>Soltero (a)</v>
          </cell>
          <cell r="BE382" t="str">
            <v>Después de 1995</v>
          </cell>
          <cell r="BF382" t="str">
            <v>Estudiante técnico / tecnólogo</v>
          </cell>
          <cell r="BG382" t="str">
            <v>Arrendada</v>
          </cell>
          <cell r="BH382">
            <v>1</v>
          </cell>
          <cell r="BI382" t="str">
            <v>Entre 0 a 2 años</v>
          </cell>
          <cell r="BO382">
            <v>1</v>
          </cell>
          <cell r="BU382" t="str">
            <v>sí</v>
          </cell>
          <cell r="BV382" t="str">
            <v>Fondo de empleados</v>
          </cell>
          <cell r="BX382">
            <v>10</v>
          </cell>
          <cell r="BY382">
            <v>10</v>
          </cell>
          <cell r="BZ382">
            <v>10</v>
          </cell>
          <cell r="CA382">
            <v>10</v>
          </cell>
          <cell r="CB382">
            <v>10</v>
          </cell>
          <cell r="CC382">
            <v>10</v>
          </cell>
          <cell r="CD382">
            <v>10</v>
          </cell>
          <cell r="CF382">
            <v>2</v>
          </cell>
          <cell r="CG382">
            <v>2</v>
          </cell>
          <cell r="CH382">
            <v>2</v>
          </cell>
          <cell r="CJ382">
            <v>3</v>
          </cell>
          <cell r="CK382">
            <v>3</v>
          </cell>
          <cell r="CL382">
            <v>2</v>
          </cell>
          <cell r="CN382" t="str">
            <v>Entre 6 y 10 años</v>
          </cell>
          <cell r="CO382" t="str">
            <v>Contratista</v>
          </cell>
          <cell r="CP382" t="str">
            <v>FUNZA</v>
          </cell>
        </row>
        <row r="383">
          <cell r="C383">
            <v>52663157</v>
          </cell>
          <cell r="D383" t="str">
            <v>05.05.2023 11:49</v>
          </cell>
          <cell r="E383" t="str">
            <v>05.05.2023 11:58</v>
          </cell>
          <cell r="F383" t="str">
            <v>Participación completa</v>
          </cell>
          <cell r="G383">
            <v>10</v>
          </cell>
          <cell r="H383">
            <v>8</v>
          </cell>
          <cell r="I383" t="str">
            <v>Gracias</v>
          </cell>
          <cell r="K383">
            <v>4</v>
          </cell>
          <cell r="L383">
            <v>4</v>
          </cell>
          <cell r="M383">
            <v>4</v>
          </cell>
          <cell r="N383">
            <v>4</v>
          </cell>
          <cell r="O383">
            <v>4</v>
          </cell>
          <cell r="P383">
            <v>2</v>
          </cell>
          <cell r="Q383">
            <v>3</v>
          </cell>
          <cell r="R383">
            <v>4</v>
          </cell>
          <cell r="T383">
            <v>4</v>
          </cell>
          <cell r="U383">
            <v>4</v>
          </cell>
          <cell r="V383">
            <v>3</v>
          </cell>
          <cell r="W383">
            <v>4</v>
          </cell>
          <cell r="X383">
            <v>4</v>
          </cell>
          <cell r="Y383">
            <v>3</v>
          </cell>
          <cell r="Z383">
            <v>2</v>
          </cell>
          <cell r="AA383">
            <v>4</v>
          </cell>
          <cell r="AC383">
            <v>4</v>
          </cell>
          <cell r="AD383">
            <v>4</v>
          </cell>
          <cell r="AE383">
            <v>4</v>
          </cell>
          <cell r="AF383">
            <v>4</v>
          </cell>
          <cell r="AG383">
            <v>4</v>
          </cell>
          <cell r="AH383">
            <v>3</v>
          </cell>
          <cell r="AI383">
            <v>4</v>
          </cell>
          <cell r="AJ383">
            <v>4</v>
          </cell>
          <cell r="AL383">
            <v>4</v>
          </cell>
          <cell r="AM383">
            <v>4</v>
          </cell>
          <cell r="AN383">
            <v>4</v>
          </cell>
          <cell r="AO383">
            <v>4</v>
          </cell>
          <cell r="AP383">
            <v>4</v>
          </cell>
          <cell r="AQ383">
            <v>4</v>
          </cell>
          <cell r="AR383">
            <v>4</v>
          </cell>
          <cell r="AS383">
            <v>4</v>
          </cell>
          <cell r="AU383">
            <v>4</v>
          </cell>
          <cell r="AV383">
            <v>4</v>
          </cell>
          <cell r="AW383">
            <v>4</v>
          </cell>
          <cell r="AX383">
            <v>4</v>
          </cell>
          <cell r="AY383">
            <v>4</v>
          </cell>
          <cell r="AZ383">
            <v>4</v>
          </cell>
          <cell r="BA383">
            <v>4</v>
          </cell>
          <cell r="BB383">
            <v>4</v>
          </cell>
          <cell r="BC383" t="str">
            <v>Femenino</v>
          </cell>
          <cell r="BD383" t="str">
            <v>Unión Libre</v>
          </cell>
          <cell r="BE383" t="str">
            <v>Entre 1982 y 1994</v>
          </cell>
          <cell r="BF383" t="str">
            <v>Profesional</v>
          </cell>
          <cell r="BG383" t="str">
            <v>Arrendada</v>
          </cell>
          <cell r="BH383">
            <v>3</v>
          </cell>
          <cell r="BI383" t="str">
            <v>Más de 18 años</v>
          </cell>
          <cell r="BJ383" t="str">
            <v>Más de 18 años</v>
          </cell>
          <cell r="BK383" t="str">
            <v>De 6 a 12 años</v>
          </cell>
          <cell r="BP383">
            <v>1</v>
          </cell>
          <cell r="BU383" t="str">
            <v>sí</v>
          </cell>
          <cell r="BV383" t="str">
            <v>Amigos o familiares</v>
          </cell>
          <cell r="BX383">
            <v>10</v>
          </cell>
          <cell r="BY383">
            <v>9</v>
          </cell>
          <cell r="BZ383">
            <v>10</v>
          </cell>
          <cell r="CA383">
            <v>10</v>
          </cell>
          <cell r="CB383">
            <v>10</v>
          </cell>
          <cell r="CC383">
            <v>9</v>
          </cell>
          <cell r="CD383">
            <v>10</v>
          </cell>
          <cell r="CF383">
            <v>1</v>
          </cell>
          <cell r="CG383">
            <v>1</v>
          </cell>
          <cell r="CH383">
            <v>1</v>
          </cell>
          <cell r="CJ383">
            <v>1</v>
          </cell>
          <cell r="CK383">
            <v>1</v>
          </cell>
          <cell r="CL383">
            <v>1</v>
          </cell>
          <cell r="CN383" t="str">
            <v>Entre 6 y 10 años</v>
          </cell>
          <cell r="CO383" t="str">
            <v>Contratista</v>
          </cell>
          <cell r="CP383" t="str">
            <v>FUNZA</v>
          </cell>
        </row>
        <row r="384">
          <cell r="C384">
            <v>1019035178</v>
          </cell>
          <cell r="D384" t="str">
            <v>05.05.2023 11:50</v>
          </cell>
          <cell r="E384" t="str">
            <v>05.05.2023 12:00</v>
          </cell>
          <cell r="F384" t="str">
            <v>Participación completa</v>
          </cell>
          <cell r="G384">
            <v>10</v>
          </cell>
          <cell r="H384">
            <v>10</v>
          </cell>
          <cell r="K384">
            <v>4</v>
          </cell>
          <cell r="L384">
            <v>4</v>
          </cell>
          <cell r="M384">
            <v>4</v>
          </cell>
          <cell r="N384">
            <v>4</v>
          </cell>
          <cell r="O384">
            <v>4</v>
          </cell>
          <cell r="P384">
            <v>4</v>
          </cell>
          <cell r="Q384">
            <v>4</v>
          </cell>
          <cell r="R384">
            <v>4</v>
          </cell>
          <cell r="T384">
            <v>3</v>
          </cell>
          <cell r="U384">
            <v>3</v>
          </cell>
          <cell r="V384">
            <v>3</v>
          </cell>
          <cell r="W384">
            <v>4</v>
          </cell>
          <cell r="X384">
            <v>2</v>
          </cell>
          <cell r="Y384">
            <v>2</v>
          </cell>
          <cell r="Z384">
            <v>3</v>
          </cell>
          <cell r="AA384">
            <v>3</v>
          </cell>
          <cell r="AC384">
            <v>3</v>
          </cell>
          <cell r="AD384">
            <v>4</v>
          </cell>
          <cell r="AE384">
            <v>4</v>
          </cell>
          <cell r="AF384">
            <v>3</v>
          </cell>
          <cell r="AG384">
            <v>3</v>
          </cell>
          <cell r="AH384">
            <v>3</v>
          </cell>
          <cell r="AI384">
            <v>3</v>
          </cell>
          <cell r="AJ384">
            <v>4</v>
          </cell>
          <cell r="AL384">
            <v>3</v>
          </cell>
          <cell r="AM384">
            <v>4</v>
          </cell>
          <cell r="AN384">
            <v>4</v>
          </cell>
          <cell r="AO384">
            <v>3</v>
          </cell>
          <cell r="AP384">
            <v>3</v>
          </cell>
          <cell r="AQ384">
            <v>3</v>
          </cell>
          <cell r="AR384">
            <v>4</v>
          </cell>
          <cell r="AS384">
            <v>4</v>
          </cell>
          <cell r="AU384">
            <v>3</v>
          </cell>
          <cell r="AV384">
            <v>4</v>
          </cell>
          <cell r="AW384">
            <v>4</v>
          </cell>
          <cell r="AX384">
            <v>4</v>
          </cell>
          <cell r="AY384">
            <v>4</v>
          </cell>
          <cell r="AZ384">
            <v>4</v>
          </cell>
          <cell r="BA384">
            <v>4</v>
          </cell>
          <cell r="BB384">
            <v>4</v>
          </cell>
          <cell r="BC384" t="str">
            <v>Femenino</v>
          </cell>
          <cell r="BD384" t="str">
            <v>Casado (a)</v>
          </cell>
          <cell r="BE384" t="str">
            <v>Entre 1982 y 1994</v>
          </cell>
          <cell r="BF384" t="str">
            <v>Profesional</v>
          </cell>
          <cell r="BG384" t="str">
            <v>Propia</v>
          </cell>
          <cell r="BH384">
            <v>1</v>
          </cell>
          <cell r="BI384" t="str">
            <v>Más de 18 años</v>
          </cell>
          <cell r="BP384">
            <v>1</v>
          </cell>
          <cell r="BU384" t="str">
            <v>no</v>
          </cell>
          <cell r="BV384" t="str">
            <v>Fondo de empleados</v>
          </cell>
          <cell r="BX384">
            <v>4</v>
          </cell>
          <cell r="BY384">
            <v>9</v>
          </cell>
          <cell r="BZ384">
            <v>8</v>
          </cell>
          <cell r="CA384">
            <v>10</v>
          </cell>
          <cell r="CB384">
            <v>10</v>
          </cell>
          <cell r="CC384">
            <v>6</v>
          </cell>
          <cell r="CD384">
            <v>8</v>
          </cell>
          <cell r="CF384">
            <v>1</v>
          </cell>
          <cell r="CG384">
            <v>1</v>
          </cell>
          <cell r="CH384">
            <v>1</v>
          </cell>
          <cell r="CJ384">
            <v>1</v>
          </cell>
          <cell r="CK384">
            <v>1</v>
          </cell>
          <cell r="CL384">
            <v>1</v>
          </cell>
          <cell r="CN384" t="str">
            <v>Menos de 1 año</v>
          </cell>
          <cell r="CO384" t="str">
            <v>Carrera Administrativa</v>
          </cell>
          <cell r="CP384" t="str">
            <v>MADRID</v>
          </cell>
        </row>
        <row r="385">
          <cell r="C385">
            <v>1070967180</v>
          </cell>
          <cell r="D385" t="str">
            <v>05.05.2023 11:50</v>
          </cell>
          <cell r="E385" t="str">
            <v>05.05.2023 11:55</v>
          </cell>
          <cell r="F385" t="str">
            <v>Participación completa</v>
          </cell>
          <cell r="G385">
            <v>10</v>
          </cell>
          <cell r="H385">
            <v>10</v>
          </cell>
          <cell r="K385">
            <v>4</v>
          </cell>
          <cell r="L385">
            <v>4</v>
          </cell>
          <cell r="M385">
            <v>4</v>
          </cell>
          <cell r="N385">
            <v>4</v>
          </cell>
          <cell r="O385">
            <v>4</v>
          </cell>
          <cell r="P385">
            <v>4</v>
          </cell>
          <cell r="Q385">
            <v>4</v>
          </cell>
          <cell r="R385">
            <v>4</v>
          </cell>
          <cell r="T385">
            <v>4</v>
          </cell>
          <cell r="U385">
            <v>4</v>
          </cell>
          <cell r="V385">
            <v>4</v>
          </cell>
          <cell r="W385">
            <v>4</v>
          </cell>
          <cell r="X385">
            <v>4</v>
          </cell>
          <cell r="Y385">
            <v>4</v>
          </cell>
          <cell r="Z385">
            <v>4</v>
          </cell>
          <cell r="AA385">
            <v>4</v>
          </cell>
          <cell r="AC385">
            <v>4</v>
          </cell>
          <cell r="AD385">
            <v>4</v>
          </cell>
          <cell r="AE385">
            <v>4</v>
          </cell>
          <cell r="AF385">
            <v>4</v>
          </cell>
          <cell r="AG385">
            <v>4</v>
          </cell>
          <cell r="AH385">
            <v>4</v>
          </cell>
          <cell r="AI385">
            <v>4</v>
          </cell>
          <cell r="AJ385">
            <v>4</v>
          </cell>
          <cell r="AL385">
            <v>4</v>
          </cell>
          <cell r="AM385">
            <v>4</v>
          </cell>
          <cell r="AN385">
            <v>4</v>
          </cell>
          <cell r="AO385">
            <v>4</v>
          </cell>
          <cell r="AP385">
            <v>4</v>
          </cell>
          <cell r="AQ385">
            <v>4</v>
          </cell>
          <cell r="AR385">
            <v>4</v>
          </cell>
          <cell r="AS385">
            <v>4</v>
          </cell>
          <cell r="AU385">
            <v>4</v>
          </cell>
          <cell r="AV385">
            <v>4</v>
          </cell>
          <cell r="AW385">
            <v>4</v>
          </cell>
          <cell r="AX385">
            <v>4</v>
          </cell>
          <cell r="AY385">
            <v>4</v>
          </cell>
          <cell r="AZ385">
            <v>4</v>
          </cell>
          <cell r="BA385">
            <v>4</v>
          </cell>
          <cell r="BB385">
            <v>4</v>
          </cell>
          <cell r="BC385" t="str">
            <v>Masculino</v>
          </cell>
          <cell r="BD385" t="str">
            <v>Unión Libre</v>
          </cell>
          <cell r="BE385" t="str">
            <v>Entre 1982 y 1994</v>
          </cell>
          <cell r="BF385" t="str">
            <v>Profesional</v>
          </cell>
          <cell r="BG385" t="str">
            <v>Propia</v>
          </cell>
          <cell r="BH385">
            <v>2</v>
          </cell>
          <cell r="BI385" t="str">
            <v>Entre 2 y 6 años</v>
          </cell>
          <cell r="BJ385" t="str">
            <v>Entre 0 a 2 años</v>
          </cell>
          <cell r="BP385">
            <v>1</v>
          </cell>
          <cell r="BU385" t="str">
            <v>no</v>
          </cell>
          <cell r="BV385" t="str">
            <v>Bancos</v>
          </cell>
          <cell r="BX385">
            <v>5</v>
          </cell>
          <cell r="BY385">
            <v>10</v>
          </cell>
          <cell r="BZ385">
            <v>10</v>
          </cell>
          <cell r="CA385">
            <v>10</v>
          </cell>
          <cell r="CB385">
            <v>10</v>
          </cell>
          <cell r="CC385">
            <v>10</v>
          </cell>
          <cell r="CD385">
            <v>10</v>
          </cell>
          <cell r="CF385">
            <v>2</v>
          </cell>
          <cell r="CG385">
            <v>2</v>
          </cell>
          <cell r="CH385">
            <v>2</v>
          </cell>
          <cell r="CJ385">
            <v>2</v>
          </cell>
          <cell r="CK385">
            <v>2</v>
          </cell>
          <cell r="CL385">
            <v>2</v>
          </cell>
          <cell r="CN385" t="str">
            <v>Entre 1 y 5 años</v>
          </cell>
          <cell r="CO385" t="str">
            <v>Contratista</v>
          </cell>
          <cell r="CP385" t="str">
            <v>FUNZA</v>
          </cell>
        </row>
        <row r="386">
          <cell r="C386">
            <v>1016040510</v>
          </cell>
          <cell r="D386" t="str">
            <v>05.05.2023 11:51</v>
          </cell>
          <cell r="E386" t="str">
            <v>05.05.2023 11:55</v>
          </cell>
          <cell r="F386" t="str">
            <v>Participación completa</v>
          </cell>
          <cell r="G386">
            <v>9</v>
          </cell>
          <cell r="H386">
            <v>5</v>
          </cell>
          <cell r="K386">
            <v>3</v>
          </cell>
          <cell r="L386">
            <v>3</v>
          </cell>
          <cell r="M386">
            <v>3</v>
          </cell>
          <cell r="N386">
            <v>3</v>
          </cell>
          <cell r="O386">
            <v>3</v>
          </cell>
          <cell r="P386">
            <v>3</v>
          </cell>
          <cell r="Q386">
            <v>3</v>
          </cell>
          <cell r="R386">
            <v>3</v>
          </cell>
          <cell r="T386">
            <v>3</v>
          </cell>
          <cell r="U386">
            <v>3</v>
          </cell>
          <cell r="V386">
            <v>3</v>
          </cell>
          <cell r="W386">
            <v>3</v>
          </cell>
          <cell r="X386">
            <v>3</v>
          </cell>
          <cell r="Y386">
            <v>3</v>
          </cell>
          <cell r="Z386">
            <v>3</v>
          </cell>
          <cell r="AA386">
            <v>3</v>
          </cell>
          <cell r="AC386">
            <v>3</v>
          </cell>
          <cell r="AD386">
            <v>3</v>
          </cell>
          <cell r="AE386">
            <v>3</v>
          </cell>
          <cell r="AF386">
            <v>3</v>
          </cell>
          <cell r="AG386">
            <v>3</v>
          </cell>
          <cell r="AH386">
            <v>3</v>
          </cell>
          <cell r="AI386">
            <v>3</v>
          </cell>
          <cell r="AJ386">
            <v>3</v>
          </cell>
          <cell r="AL386">
            <v>3</v>
          </cell>
          <cell r="AM386">
            <v>3</v>
          </cell>
          <cell r="AN386">
            <v>3</v>
          </cell>
          <cell r="AO386">
            <v>3</v>
          </cell>
          <cell r="AP386">
            <v>3</v>
          </cell>
          <cell r="AQ386">
            <v>3</v>
          </cell>
          <cell r="AR386">
            <v>3</v>
          </cell>
          <cell r="AS386">
            <v>3</v>
          </cell>
          <cell r="AU386">
            <v>3</v>
          </cell>
          <cell r="AV386">
            <v>3</v>
          </cell>
          <cell r="AW386">
            <v>3</v>
          </cell>
          <cell r="AX386">
            <v>3</v>
          </cell>
          <cell r="AY386">
            <v>3</v>
          </cell>
          <cell r="AZ386">
            <v>3</v>
          </cell>
          <cell r="BA386">
            <v>3</v>
          </cell>
          <cell r="BB386">
            <v>3</v>
          </cell>
          <cell r="BC386" t="str">
            <v>Femenino</v>
          </cell>
          <cell r="BD386" t="str">
            <v>Soltero (a)</v>
          </cell>
          <cell r="BE386" t="str">
            <v>Entre 1982 y 1994</v>
          </cell>
          <cell r="BF386" t="str">
            <v>Especialización / Maestria</v>
          </cell>
          <cell r="BG386" t="str">
            <v>Arrendada</v>
          </cell>
          <cell r="BH386" t="str">
            <v>Ninguno (a)</v>
          </cell>
          <cell r="BO386">
            <v>1</v>
          </cell>
          <cell r="BU386" t="str">
            <v>no</v>
          </cell>
          <cell r="BV386" t="str">
            <v>Bancos</v>
          </cell>
          <cell r="BX386">
            <v>1</v>
          </cell>
          <cell r="BY386">
            <v>10</v>
          </cell>
          <cell r="BZ386">
            <v>10</v>
          </cell>
          <cell r="CA386">
            <v>10</v>
          </cell>
          <cell r="CB386">
            <v>10</v>
          </cell>
          <cell r="CC386">
            <v>8</v>
          </cell>
          <cell r="CD386">
            <v>2</v>
          </cell>
          <cell r="CF386">
            <v>1</v>
          </cell>
          <cell r="CG386">
            <v>1</v>
          </cell>
          <cell r="CH386">
            <v>1</v>
          </cell>
          <cell r="CJ386">
            <v>2</v>
          </cell>
          <cell r="CK386">
            <v>2</v>
          </cell>
          <cell r="CL386">
            <v>2</v>
          </cell>
          <cell r="CN386" t="str">
            <v>Entre 1 y 5 años</v>
          </cell>
          <cell r="CO386" t="str">
            <v>Contratista</v>
          </cell>
          <cell r="CP386" t="str">
            <v>FUNZA</v>
          </cell>
        </row>
        <row r="387">
          <cell r="C387">
            <v>1073502843</v>
          </cell>
          <cell r="D387" t="str">
            <v>05.05.2023 11:52</v>
          </cell>
          <cell r="E387" t="str">
            <v>05.05.2023 12:33</v>
          </cell>
          <cell r="F387" t="str">
            <v>Participación completa</v>
          </cell>
          <cell r="G387">
            <v>9</v>
          </cell>
          <cell r="H387">
            <v>9</v>
          </cell>
          <cell r="K387">
            <v>3</v>
          </cell>
          <cell r="L387">
            <v>3</v>
          </cell>
          <cell r="M387">
            <v>4</v>
          </cell>
          <cell r="N387">
            <v>4</v>
          </cell>
          <cell r="O387">
            <v>3</v>
          </cell>
          <cell r="P387">
            <v>3</v>
          </cell>
          <cell r="Q387">
            <v>4</v>
          </cell>
          <cell r="R387">
            <v>4</v>
          </cell>
          <cell r="T387">
            <v>3</v>
          </cell>
          <cell r="U387">
            <v>4</v>
          </cell>
          <cell r="V387">
            <v>3</v>
          </cell>
          <cell r="W387">
            <v>3</v>
          </cell>
          <cell r="X387">
            <v>3</v>
          </cell>
          <cell r="Y387">
            <v>3</v>
          </cell>
          <cell r="Z387">
            <v>3</v>
          </cell>
          <cell r="AA387">
            <v>3</v>
          </cell>
          <cell r="AC387">
            <v>3</v>
          </cell>
          <cell r="AD387">
            <v>4</v>
          </cell>
          <cell r="AE387">
            <v>3</v>
          </cell>
          <cell r="AF387">
            <v>3</v>
          </cell>
          <cell r="AG387">
            <v>3</v>
          </cell>
          <cell r="AH387">
            <v>3</v>
          </cell>
          <cell r="AI387">
            <v>4</v>
          </cell>
          <cell r="AJ387">
            <v>4</v>
          </cell>
          <cell r="AL387">
            <v>4</v>
          </cell>
          <cell r="AM387">
            <v>4</v>
          </cell>
          <cell r="AN387">
            <v>3</v>
          </cell>
          <cell r="AO387">
            <v>4</v>
          </cell>
          <cell r="AP387">
            <v>3</v>
          </cell>
          <cell r="AQ387">
            <v>3</v>
          </cell>
          <cell r="AR387">
            <v>4</v>
          </cell>
          <cell r="AS387">
            <v>4</v>
          </cell>
          <cell r="AU387">
            <v>3</v>
          </cell>
          <cell r="AV387">
            <v>4</v>
          </cell>
          <cell r="AW387">
            <v>4</v>
          </cell>
          <cell r="AX387">
            <v>3</v>
          </cell>
          <cell r="AY387">
            <v>3</v>
          </cell>
          <cell r="AZ387">
            <v>3</v>
          </cell>
          <cell r="BA387">
            <v>4</v>
          </cell>
          <cell r="BB387">
            <v>3</v>
          </cell>
          <cell r="BC387" t="str">
            <v>Masculino</v>
          </cell>
          <cell r="BD387" t="str">
            <v>Soltero (a)</v>
          </cell>
          <cell r="BE387" t="str">
            <v>Entre 1982 y 1994</v>
          </cell>
          <cell r="BF387" t="str">
            <v>Estudiante universitario</v>
          </cell>
          <cell r="BG387" t="str">
            <v>Arrendada</v>
          </cell>
          <cell r="BH387">
            <v>2</v>
          </cell>
          <cell r="BI387" t="str">
            <v>De 6 a 12 años</v>
          </cell>
          <cell r="BJ387" t="str">
            <v>De 6 a 12 años</v>
          </cell>
          <cell r="BO387">
            <v>1</v>
          </cell>
          <cell r="BS387">
            <v>1</v>
          </cell>
          <cell r="BU387" t="str">
            <v>sí</v>
          </cell>
          <cell r="BV387" t="str">
            <v>Amigos o familiares</v>
          </cell>
          <cell r="BX387">
            <v>10</v>
          </cell>
          <cell r="BY387">
            <v>5</v>
          </cell>
          <cell r="BZ387">
            <v>8</v>
          </cell>
          <cell r="CA387">
            <v>10</v>
          </cell>
          <cell r="CB387">
            <v>8</v>
          </cell>
          <cell r="CC387">
            <v>5</v>
          </cell>
          <cell r="CD387">
            <v>7</v>
          </cell>
          <cell r="CF387">
            <v>1</v>
          </cell>
          <cell r="CG387">
            <v>1</v>
          </cell>
          <cell r="CH387">
            <v>1</v>
          </cell>
          <cell r="CJ387">
            <v>1</v>
          </cell>
          <cell r="CK387">
            <v>1</v>
          </cell>
          <cell r="CL387">
            <v>1</v>
          </cell>
          <cell r="CN387" t="str">
            <v>Entre 1 y 5 años</v>
          </cell>
          <cell r="CO387" t="str">
            <v>Contratista</v>
          </cell>
          <cell r="CP387" t="str">
            <v>FUNZA</v>
          </cell>
        </row>
        <row r="388">
          <cell r="C388">
            <v>1033701251</v>
          </cell>
          <cell r="D388" t="str">
            <v>05.05.2023 11:52</v>
          </cell>
          <cell r="E388" t="str">
            <v>05.05.2023 12:20</v>
          </cell>
          <cell r="F388" t="str">
            <v>Participación completa</v>
          </cell>
          <cell r="G388">
            <v>8</v>
          </cell>
          <cell r="H388">
            <v>8</v>
          </cell>
          <cell r="I388" t="str">
            <v>N/A</v>
          </cell>
          <cell r="K388">
            <v>3</v>
          </cell>
          <cell r="L388">
            <v>4</v>
          </cell>
          <cell r="M388">
            <v>4</v>
          </cell>
          <cell r="N388">
            <v>4</v>
          </cell>
          <cell r="O388">
            <v>4</v>
          </cell>
          <cell r="P388">
            <v>4</v>
          </cell>
          <cell r="Q388">
            <v>3</v>
          </cell>
          <cell r="R388">
            <v>4</v>
          </cell>
          <cell r="T388">
            <v>3</v>
          </cell>
          <cell r="U388">
            <v>3</v>
          </cell>
          <cell r="V388">
            <v>4</v>
          </cell>
          <cell r="W388">
            <v>4</v>
          </cell>
          <cell r="X388">
            <v>4</v>
          </cell>
          <cell r="Y388">
            <v>4</v>
          </cell>
          <cell r="Z388">
            <v>4</v>
          </cell>
          <cell r="AA388">
            <v>3</v>
          </cell>
          <cell r="AC388">
            <v>4</v>
          </cell>
          <cell r="AD388">
            <v>4</v>
          </cell>
          <cell r="AE388">
            <v>3</v>
          </cell>
          <cell r="AF388">
            <v>4</v>
          </cell>
          <cell r="AG388">
            <v>2</v>
          </cell>
          <cell r="AH388">
            <v>4</v>
          </cell>
          <cell r="AI388">
            <v>4</v>
          </cell>
          <cell r="AJ388">
            <v>4</v>
          </cell>
          <cell r="AL388">
            <v>4</v>
          </cell>
          <cell r="AM388">
            <v>4</v>
          </cell>
          <cell r="AN388">
            <v>4</v>
          </cell>
          <cell r="AO388">
            <v>4</v>
          </cell>
          <cell r="AP388">
            <v>4</v>
          </cell>
          <cell r="AQ388">
            <v>3</v>
          </cell>
          <cell r="AR388">
            <v>4</v>
          </cell>
          <cell r="AS388">
            <v>4</v>
          </cell>
          <cell r="AU388">
            <v>3</v>
          </cell>
          <cell r="AV388">
            <v>3</v>
          </cell>
          <cell r="AW388">
            <v>4</v>
          </cell>
          <cell r="AX388">
            <v>4</v>
          </cell>
          <cell r="AY388">
            <v>4</v>
          </cell>
          <cell r="AZ388">
            <v>4</v>
          </cell>
          <cell r="BA388">
            <v>3</v>
          </cell>
          <cell r="BB388">
            <v>4</v>
          </cell>
          <cell r="BC388" t="str">
            <v>Femenino</v>
          </cell>
          <cell r="BD388" t="str">
            <v>Separado (a) / Divorciado (a)</v>
          </cell>
          <cell r="BE388" t="str">
            <v>Entre 1982 y 1994</v>
          </cell>
          <cell r="BF388" t="str">
            <v>Especialización / Maestria</v>
          </cell>
          <cell r="BG388" t="str">
            <v>Propia</v>
          </cell>
          <cell r="BH388">
            <v>1</v>
          </cell>
          <cell r="BI388" t="str">
            <v>Entre 12 y 18 años</v>
          </cell>
          <cell r="BO388">
            <v>1</v>
          </cell>
          <cell r="BT388">
            <v>1</v>
          </cell>
          <cell r="BU388" t="str">
            <v>sí</v>
          </cell>
          <cell r="BV388" t="str">
            <v>Bancos</v>
          </cell>
          <cell r="BX388">
            <v>6</v>
          </cell>
          <cell r="BY388">
            <v>9</v>
          </cell>
          <cell r="BZ388">
            <v>10</v>
          </cell>
          <cell r="CA388">
            <v>6</v>
          </cell>
          <cell r="CB388">
            <v>10</v>
          </cell>
          <cell r="CC388">
            <v>5</v>
          </cell>
          <cell r="CD388">
            <v>4</v>
          </cell>
          <cell r="CF388">
            <v>2</v>
          </cell>
          <cell r="CG388">
            <v>4</v>
          </cell>
          <cell r="CH388">
            <v>1</v>
          </cell>
          <cell r="CJ388">
            <v>2</v>
          </cell>
          <cell r="CK388">
            <v>3</v>
          </cell>
          <cell r="CL388">
            <v>1</v>
          </cell>
          <cell r="CN388" t="str">
            <v>Entre 1 y 5 años</v>
          </cell>
          <cell r="CO388" t="str">
            <v>Contratista</v>
          </cell>
          <cell r="CP388" t="str">
            <v>FUNZA</v>
          </cell>
        </row>
        <row r="389">
          <cell r="C389">
            <v>1090454054</v>
          </cell>
          <cell r="D389" t="str">
            <v>05.05.2023 11:53</v>
          </cell>
          <cell r="E389" t="str">
            <v>09.05.2023 15:39</v>
          </cell>
          <cell r="F389" t="str">
            <v>Participación completa</v>
          </cell>
          <cell r="G389">
            <v>5</v>
          </cell>
          <cell r="H389">
            <v>8</v>
          </cell>
          <cell r="K389">
            <v>4</v>
          </cell>
          <cell r="L389">
            <v>4</v>
          </cell>
          <cell r="M389">
            <v>4</v>
          </cell>
          <cell r="N389">
            <v>4</v>
          </cell>
          <cell r="O389">
            <v>3</v>
          </cell>
          <cell r="P389">
            <v>4</v>
          </cell>
          <cell r="Q389">
            <v>4</v>
          </cell>
          <cell r="R389">
            <v>4</v>
          </cell>
          <cell r="T389">
            <v>4</v>
          </cell>
          <cell r="U389">
            <v>3</v>
          </cell>
          <cell r="V389">
            <v>3</v>
          </cell>
          <cell r="W389">
            <v>3</v>
          </cell>
          <cell r="X389">
            <v>3</v>
          </cell>
          <cell r="Y389">
            <v>3</v>
          </cell>
          <cell r="Z389">
            <v>4</v>
          </cell>
          <cell r="AA389">
            <v>3</v>
          </cell>
          <cell r="AC389">
            <v>3</v>
          </cell>
          <cell r="AD389">
            <v>4</v>
          </cell>
          <cell r="AE389">
            <v>4</v>
          </cell>
          <cell r="AF389">
            <v>4</v>
          </cell>
          <cell r="AG389">
            <v>4</v>
          </cell>
          <cell r="AH389">
            <v>3</v>
          </cell>
          <cell r="AI389">
            <v>4</v>
          </cell>
          <cell r="AJ389">
            <v>4</v>
          </cell>
          <cell r="AL389">
            <v>4</v>
          </cell>
          <cell r="AM389">
            <v>4</v>
          </cell>
          <cell r="AN389">
            <v>4</v>
          </cell>
          <cell r="AO389">
            <v>2</v>
          </cell>
          <cell r="AP389">
            <v>4</v>
          </cell>
          <cell r="AQ389">
            <v>4</v>
          </cell>
          <cell r="AR389">
            <v>4</v>
          </cell>
          <cell r="AS389">
            <v>4</v>
          </cell>
          <cell r="AU389">
            <v>4</v>
          </cell>
          <cell r="AV389">
            <v>4</v>
          </cell>
          <cell r="AW389">
            <v>4</v>
          </cell>
          <cell r="AX389">
            <v>4</v>
          </cell>
          <cell r="AY389">
            <v>3</v>
          </cell>
          <cell r="AZ389">
            <v>4</v>
          </cell>
          <cell r="BA389">
            <v>4</v>
          </cell>
          <cell r="BB389">
            <v>4</v>
          </cell>
          <cell r="BC389" t="str">
            <v>Masculino</v>
          </cell>
          <cell r="BD389" t="str">
            <v>Soltero (a)</v>
          </cell>
          <cell r="BE389" t="str">
            <v>Entre 1982 y 1994</v>
          </cell>
          <cell r="BF389" t="str">
            <v>Técnico / tecnólogo</v>
          </cell>
          <cell r="BG389" t="str">
            <v>Arrendada</v>
          </cell>
          <cell r="BH389" t="str">
            <v>Ninguno (a)</v>
          </cell>
          <cell r="BO389">
            <v>1</v>
          </cell>
          <cell r="BU389" t="str">
            <v>sí</v>
          </cell>
          <cell r="BV389" t="str">
            <v>Bancos</v>
          </cell>
          <cell r="BX389">
            <v>10</v>
          </cell>
          <cell r="BY389">
            <v>10</v>
          </cell>
          <cell r="BZ389">
            <v>10</v>
          </cell>
          <cell r="CA389">
            <v>1</v>
          </cell>
          <cell r="CB389">
            <v>1</v>
          </cell>
          <cell r="CC389">
            <v>1</v>
          </cell>
          <cell r="CD389">
            <v>1</v>
          </cell>
          <cell r="CF389">
            <v>1</v>
          </cell>
          <cell r="CG389">
            <v>1</v>
          </cell>
          <cell r="CH389">
            <v>4</v>
          </cell>
          <cell r="CJ389">
            <v>1</v>
          </cell>
          <cell r="CK389">
            <v>1</v>
          </cell>
          <cell r="CL389">
            <v>4</v>
          </cell>
          <cell r="CN389" t="str">
            <v>Entre 1 y 5 años</v>
          </cell>
          <cell r="CO389" t="str">
            <v>Contratista</v>
          </cell>
          <cell r="CP389" t="str">
            <v>BOGOTA</v>
          </cell>
        </row>
        <row r="390">
          <cell r="C390">
            <v>93134306</v>
          </cell>
          <cell r="D390" t="str">
            <v>05.05.2023 11:53</v>
          </cell>
          <cell r="E390" t="str">
            <v>05.05.2023 12:08</v>
          </cell>
          <cell r="F390" t="str">
            <v>Participación completa</v>
          </cell>
          <cell r="G390">
            <v>10</v>
          </cell>
          <cell r="H390">
            <v>10</v>
          </cell>
          <cell r="I390" t="str">
            <v>No</v>
          </cell>
          <cell r="K390">
            <v>4</v>
          </cell>
          <cell r="L390">
            <v>4</v>
          </cell>
          <cell r="M390">
            <v>4</v>
          </cell>
          <cell r="N390">
            <v>4</v>
          </cell>
          <cell r="O390">
            <v>4</v>
          </cell>
          <cell r="P390">
            <v>4</v>
          </cell>
          <cell r="Q390">
            <v>4</v>
          </cell>
          <cell r="R390">
            <v>4</v>
          </cell>
          <cell r="T390">
            <v>4</v>
          </cell>
          <cell r="U390">
            <v>4</v>
          </cell>
          <cell r="V390">
            <v>4</v>
          </cell>
          <cell r="W390">
            <v>4</v>
          </cell>
          <cell r="X390">
            <v>4</v>
          </cell>
          <cell r="Y390">
            <v>4</v>
          </cell>
          <cell r="Z390">
            <v>4</v>
          </cell>
          <cell r="AA390">
            <v>4</v>
          </cell>
          <cell r="AC390">
            <v>4</v>
          </cell>
          <cell r="AD390">
            <v>4</v>
          </cell>
          <cell r="AE390">
            <v>4</v>
          </cell>
          <cell r="AF390">
            <v>4</v>
          </cell>
          <cell r="AG390">
            <v>4</v>
          </cell>
          <cell r="AH390">
            <v>4</v>
          </cell>
          <cell r="AI390">
            <v>4</v>
          </cell>
          <cell r="AJ390">
            <v>4</v>
          </cell>
          <cell r="AL390">
            <v>4</v>
          </cell>
          <cell r="AM390">
            <v>4</v>
          </cell>
          <cell r="AN390">
            <v>4</v>
          </cell>
          <cell r="AO390">
            <v>4</v>
          </cell>
          <cell r="AP390">
            <v>4</v>
          </cell>
          <cell r="AQ390">
            <v>4</v>
          </cell>
          <cell r="AR390">
            <v>4</v>
          </cell>
          <cell r="AS390">
            <v>4</v>
          </cell>
          <cell r="AU390">
            <v>4</v>
          </cell>
          <cell r="AV390">
            <v>4</v>
          </cell>
          <cell r="AW390">
            <v>4</v>
          </cell>
          <cell r="AX390">
            <v>4</v>
          </cell>
          <cell r="AY390">
            <v>4</v>
          </cell>
          <cell r="AZ390">
            <v>4</v>
          </cell>
          <cell r="BA390">
            <v>4</v>
          </cell>
          <cell r="BB390">
            <v>4</v>
          </cell>
          <cell r="BC390" t="str">
            <v>Masculino</v>
          </cell>
          <cell r="BD390" t="str">
            <v>Casado (a)</v>
          </cell>
          <cell r="BE390" t="str">
            <v>Entre 1965 y 1981</v>
          </cell>
          <cell r="BF390" t="str">
            <v>Técnico / tecnólogo</v>
          </cell>
          <cell r="BG390" t="str">
            <v>Propia</v>
          </cell>
          <cell r="BH390">
            <v>3</v>
          </cell>
          <cell r="BI390" t="str">
            <v>Más de 18 años</v>
          </cell>
          <cell r="BJ390" t="str">
            <v>Entre 12 y 18 años</v>
          </cell>
          <cell r="BK390" t="str">
            <v>Entre 2 y 6 años</v>
          </cell>
          <cell r="BP390">
            <v>1</v>
          </cell>
          <cell r="BU390" t="str">
            <v>no</v>
          </cell>
          <cell r="BV390" t="str">
            <v>Bancos</v>
          </cell>
          <cell r="BX390">
            <v>10</v>
          </cell>
          <cell r="BY390">
            <v>10</v>
          </cell>
          <cell r="BZ390">
            <v>10</v>
          </cell>
          <cell r="CA390">
            <v>10</v>
          </cell>
          <cell r="CB390">
            <v>10</v>
          </cell>
          <cell r="CC390">
            <v>10</v>
          </cell>
          <cell r="CD390">
            <v>10</v>
          </cell>
          <cell r="CF390">
            <v>1</v>
          </cell>
          <cell r="CG390">
            <v>1</v>
          </cell>
          <cell r="CH390">
            <v>1</v>
          </cell>
          <cell r="CJ390">
            <v>1</v>
          </cell>
          <cell r="CK390">
            <v>1</v>
          </cell>
          <cell r="CL390">
            <v>1</v>
          </cell>
          <cell r="CN390" t="str">
            <v>Menos de 1 año</v>
          </cell>
          <cell r="CO390" t="str">
            <v>Provisional</v>
          </cell>
          <cell r="CP390" t="str">
            <v>MOSQUERA</v>
          </cell>
        </row>
        <row r="391">
          <cell r="C391">
            <v>1000466785</v>
          </cell>
          <cell r="D391" t="str">
            <v>05.05.2023 11:54</v>
          </cell>
          <cell r="E391" t="str">
            <v>05.05.2023 12:02</v>
          </cell>
          <cell r="F391" t="str">
            <v>Participación completa</v>
          </cell>
          <cell r="G391">
            <v>10</v>
          </cell>
          <cell r="H391">
            <v>10</v>
          </cell>
          <cell r="K391">
            <v>4</v>
          </cell>
          <cell r="L391">
            <v>4</v>
          </cell>
          <cell r="M391">
            <v>4</v>
          </cell>
          <cell r="N391">
            <v>4</v>
          </cell>
          <cell r="O391">
            <v>4</v>
          </cell>
          <cell r="P391">
            <v>4</v>
          </cell>
          <cell r="Q391">
            <v>3</v>
          </cell>
          <cell r="R391">
            <v>3</v>
          </cell>
          <cell r="T391">
            <v>3</v>
          </cell>
          <cell r="U391">
            <v>3</v>
          </cell>
          <cell r="V391">
            <v>4</v>
          </cell>
          <cell r="W391">
            <v>4</v>
          </cell>
          <cell r="X391">
            <v>4</v>
          </cell>
          <cell r="Y391">
            <v>3</v>
          </cell>
          <cell r="Z391">
            <v>2</v>
          </cell>
          <cell r="AA391">
            <v>3</v>
          </cell>
          <cell r="AC391">
            <v>2</v>
          </cell>
          <cell r="AD391">
            <v>4</v>
          </cell>
          <cell r="AE391">
            <v>2</v>
          </cell>
          <cell r="AF391">
            <v>3</v>
          </cell>
          <cell r="AG391">
            <v>3</v>
          </cell>
          <cell r="AH391">
            <v>3</v>
          </cell>
          <cell r="AI391">
            <v>3</v>
          </cell>
          <cell r="AJ391">
            <v>3</v>
          </cell>
          <cell r="AL391">
            <v>3</v>
          </cell>
          <cell r="AM391">
            <v>3</v>
          </cell>
          <cell r="AN391">
            <v>2</v>
          </cell>
          <cell r="AO391">
            <v>4</v>
          </cell>
          <cell r="AP391">
            <v>2</v>
          </cell>
          <cell r="AQ391">
            <v>2</v>
          </cell>
          <cell r="AR391">
            <v>4</v>
          </cell>
          <cell r="AS391">
            <v>4</v>
          </cell>
          <cell r="AU391">
            <v>3</v>
          </cell>
          <cell r="AV391">
            <v>2</v>
          </cell>
          <cell r="AW391">
            <v>3</v>
          </cell>
          <cell r="AX391">
            <v>3</v>
          </cell>
          <cell r="AY391">
            <v>3</v>
          </cell>
          <cell r="AZ391">
            <v>3</v>
          </cell>
          <cell r="BA391">
            <v>3</v>
          </cell>
          <cell r="BB391">
            <v>3</v>
          </cell>
          <cell r="BC391" t="str">
            <v>Femenino</v>
          </cell>
          <cell r="BD391" t="str">
            <v>Unión Libre</v>
          </cell>
          <cell r="BE391" t="str">
            <v>Entre 1982 y 1994</v>
          </cell>
          <cell r="BF391" t="str">
            <v>Especialización / Maestria</v>
          </cell>
          <cell r="BG391" t="str">
            <v>Propia</v>
          </cell>
          <cell r="BH391" t="str">
            <v>Ninguno (a)</v>
          </cell>
          <cell r="BO391">
            <v>1</v>
          </cell>
          <cell r="BP391">
            <v>1</v>
          </cell>
          <cell r="BU391" t="str">
            <v>no</v>
          </cell>
          <cell r="BV391" t="str">
            <v>Bancos</v>
          </cell>
          <cell r="BX391">
            <v>5</v>
          </cell>
          <cell r="BY391">
            <v>10</v>
          </cell>
          <cell r="BZ391">
            <v>10</v>
          </cell>
          <cell r="CA391">
            <v>5</v>
          </cell>
          <cell r="CB391">
            <v>10</v>
          </cell>
          <cell r="CC391">
            <v>10</v>
          </cell>
          <cell r="CD391">
            <v>5</v>
          </cell>
          <cell r="CF391">
            <v>2</v>
          </cell>
          <cell r="CG391">
            <v>2</v>
          </cell>
          <cell r="CH391">
            <v>2</v>
          </cell>
          <cell r="CJ391">
            <v>2</v>
          </cell>
          <cell r="CK391">
            <v>2</v>
          </cell>
          <cell r="CL391">
            <v>2</v>
          </cell>
          <cell r="CN391" t="str">
            <v>Entre 1 y 5 años</v>
          </cell>
          <cell r="CO391" t="str">
            <v>Libre Nombramiento</v>
          </cell>
          <cell r="CP391" t="str">
            <v>MOSQUERA</v>
          </cell>
        </row>
        <row r="392">
          <cell r="C392">
            <v>1023876327</v>
          </cell>
          <cell r="D392" t="str">
            <v>05.05.2023 11:55</v>
          </cell>
          <cell r="E392" t="str">
            <v>05.05.2023 12:01</v>
          </cell>
          <cell r="F392" t="str">
            <v>Participación completa</v>
          </cell>
          <cell r="G392">
            <v>9</v>
          </cell>
          <cell r="H392">
            <v>9</v>
          </cell>
          <cell r="I392" t="str">
            <v>Es necesario revisar la escala salarial de los profesionales</v>
          </cell>
          <cell r="K392">
            <v>3</v>
          </cell>
          <cell r="L392">
            <v>3</v>
          </cell>
          <cell r="M392">
            <v>4</v>
          </cell>
          <cell r="N392">
            <v>4</v>
          </cell>
          <cell r="O392">
            <v>3</v>
          </cell>
          <cell r="P392">
            <v>3</v>
          </cell>
          <cell r="Q392">
            <v>3</v>
          </cell>
          <cell r="R392">
            <v>3</v>
          </cell>
          <cell r="T392">
            <v>4</v>
          </cell>
          <cell r="U392">
            <v>3</v>
          </cell>
          <cell r="V392">
            <v>3</v>
          </cell>
          <cell r="W392">
            <v>3</v>
          </cell>
          <cell r="X392">
            <v>3</v>
          </cell>
          <cell r="Y392">
            <v>3</v>
          </cell>
          <cell r="Z392">
            <v>2</v>
          </cell>
          <cell r="AA392">
            <v>3</v>
          </cell>
          <cell r="AC392">
            <v>3</v>
          </cell>
          <cell r="AD392">
            <v>3</v>
          </cell>
          <cell r="AE392">
            <v>3</v>
          </cell>
          <cell r="AF392">
            <v>3</v>
          </cell>
          <cell r="AG392">
            <v>3</v>
          </cell>
          <cell r="AH392">
            <v>3</v>
          </cell>
          <cell r="AI392">
            <v>3</v>
          </cell>
          <cell r="AJ392">
            <v>3</v>
          </cell>
          <cell r="AL392">
            <v>3</v>
          </cell>
          <cell r="AM392">
            <v>3</v>
          </cell>
          <cell r="AN392">
            <v>3</v>
          </cell>
          <cell r="AO392">
            <v>3</v>
          </cell>
          <cell r="AP392">
            <v>3</v>
          </cell>
          <cell r="AQ392">
            <v>3</v>
          </cell>
          <cell r="AR392">
            <v>4</v>
          </cell>
          <cell r="AS392">
            <v>3</v>
          </cell>
          <cell r="AU392">
            <v>3</v>
          </cell>
          <cell r="AV392">
            <v>3</v>
          </cell>
          <cell r="AW392">
            <v>3</v>
          </cell>
          <cell r="AX392">
            <v>2</v>
          </cell>
          <cell r="AY392">
            <v>3</v>
          </cell>
          <cell r="AZ392">
            <v>3</v>
          </cell>
          <cell r="BA392">
            <v>4</v>
          </cell>
          <cell r="BB392">
            <v>4</v>
          </cell>
          <cell r="BC392" t="str">
            <v>Femenino</v>
          </cell>
          <cell r="BD392" t="str">
            <v>Casado (a)</v>
          </cell>
          <cell r="BE392" t="str">
            <v>Entre 1982 y 1994</v>
          </cell>
          <cell r="BF392" t="str">
            <v>Especialización / Maestria</v>
          </cell>
          <cell r="BG392" t="str">
            <v>Propia</v>
          </cell>
          <cell r="BH392" t="str">
            <v>Ninguno (a)</v>
          </cell>
          <cell r="BP392">
            <v>1</v>
          </cell>
          <cell r="BU392" t="str">
            <v>sí</v>
          </cell>
          <cell r="BV392" t="str">
            <v>Bancos</v>
          </cell>
          <cell r="BX392">
            <v>5</v>
          </cell>
          <cell r="BY392">
            <v>10</v>
          </cell>
          <cell r="BZ392">
            <v>10</v>
          </cell>
          <cell r="CA392">
            <v>10</v>
          </cell>
          <cell r="CB392">
            <v>10</v>
          </cell>
          <cell r="CC392">
            <v>5</v>
          </cell>
          <cell r="CD392">
            <v>5</v>
          </cell>
          <cell r="CF392">
            <v>1</v>
          </cell>
          <cell r="CG392">
            <v>1</v>
          </cell>
          <cell r="CH392">
            <v>2</v>
          </cell>
          <cell r="CJ392">
            <v>1</v>
          </cell>
          <cell r="CK392">
            <v>1</v>
          </cell>
          <cell r="CL392">
            <v>2</v>
          </cell>
          <cell r="CN392" t="str">
            <v>Menos de 1 año</v>
          </cell>
          <cell r="CO392" t="str">
            <v>Carrera Administrativa</v>
          </cell>
          <cell r="CP392" t="str">
            <v>FUNZA</v>
          </cell>
        </row>
        <row r="393">
          <cell r="C393">
            <v>3024805</v>
          </cell>
          <cell r="D393" t="str">
            <v>05.05.2023 11:55</v>
          </cell>
          <cell r="E393" t="str">
            <v>05.05.2023 12:00</v>
          </cell>
          <cell r="F393" t="str">
            <v>Participación completa</v>
          </cell>
          <cell r="G393">
            <v>6</v>
          </cell>
          <cell r="H393">
            <v>7</v>
          </cell>
          <cell r="I393" t="str">
            <v>Na</v>
          </cell>
          <cell r="K393">
            <v>3</v>
          </cell>
          <cell r="L393">
            <v>3</v>
          </cell>
          <cell r="M393">
            <v>3</v>
          </cell>
          <cell r="N393">
            <v>3</v>
          </cell>
          <cell r="O393">
            <v>3</v>
          </cell>
          <cell r="P393">
            <v>3</v>
          </cell>
          <cell r="Q393">
            <v>3</v>
          </cell>
          <cell r="R393">
            <v>3</v>
          </cell>
          <cell r="T393">
            <v>3</v>
          </cell>
          <cell r="U393">
            <v>3</v>
          </cell>
          <cell r="V393">
            <v>3</v>
          </cell>
          <cell r="W393">
            <v>3</v>
          </cell>
          <cell r="X393">
            <v>3</v>
          </cell>
          <cell r="Y393">
            <v>3</v>
          </cell>
          <cell r="Z393">
            <v>3</v>
          </cell>
          <cell r="AA393">
            <v>3</v>
          </cell>
          <cell r="AC393">
            <v>3</v>
          </cell>
          <cell r="AD393">
            <v>3</v>
          </cell>
          <cell r="AE393">
            <v>3</v>
          </cell>
          <cell r="AF393">
            <v>3</v>
          </cell>
          <cell r="AG393">
            <v>3</v>
          </cell>
          <cell r="AH393">
            <v>3</v>
          </cell>
          <cell r="AI393">
            <v>3</v>
          </cell>
          <cell r="AJ393">
            <v>3</v>
          </cell>
          <cell r="AL393">
            <v>4</v>
          </cell>
          <cell r="AM393">
            <v>4</v>
          </cell>
          <cell r="AN393">
            <v>4</v>
          </cell>
          <cell r="AO393">
            <v>3</v>
          </cell>
          <cell r="AP393">
            <v>4</v>
          </cell>
          <cell r="AQ393">
            <v>3</v>
          </cell>
          <cell r="AR393">
            <v>3</v>
          </cell>
          <cell r="AS393">
            <v>4</v>
          </cell>
          <cell r="AU393">
            <v>3</v>
          </cell>
          <cell r="AV393">
            <v>3</v>
          </cell>
          <cell r="AW393">
            <v>3</v>
          </cell>
          <cell r="AX393">
            <v>3</v>
          </cell>
          <cell r="AY393">
            <v>4</v>
          </cell>
          <cell r="AZ393">
            <v>3</v>
          </cell>
          <cell r="BA393">
            <v>3</v>
          </cell>
          <cell r="BB393">
            <v>4</v>
          </cell>
          <cell r="BC393" t="str">
            <v>Masculino</v>
          </cell>
          <cell r="BD393" t="str">
            <v>Unión Libre</v>
          </cell>
          <cell r="BE393" t="str">
            <v>Antes de 1964</v>
          </cell>
          <cell r="BF393" t="str">
            <v>Secundaria</v>
          </cell>
          <cell r="BG393" t="str">
            <v>Propia</v>
          </cell>
          <cell r="BH393">
            <v>3</v>
          </cell>
          <cell r="BI393" t="str">
            <v>Más de 18 años</v>
          </cell>
          <cell r="BJ393" t="str">
            <v>Más de 18 años</v>
          </cell>
          <cell r="BK393" t="str">
            <v>Más de 18 años</v>
          </cell>
          <cell r="BO393">
            <v>1</v>
          </cell>
          <cell r="BU393" t="str">
            <v>no</v>
          </cell>
          <cell r="BV393" t="str">
            <v>Compañías de financiamiento</v>
          </cell>
          <cell r="BX393">
            <v>7</v>
          </cell>
          <cell r="BY393">
            <v>5</v>
          </cell>
          <cell r="BZ393">
            <v>1</v>
          </cell>
          <cell r="CA393">
            <v>4</v>
          </cell>
          <cell r="CB393">
            <v>8</v>
          </cell>
          <cell r="CC393">
            <v>4</v>
          </cell>
          <cell r="CD393">
            <v>5</v>
          </cell>
          <cell r="CF393">
            <v>1</v>
          </cell>
          <cell r="CG393">
            <v>1</v>
          </cell>
          <cell r="CH393">
            <v>1</v>
          </cell>
          <cell r="CJ393">
            <v>1</v>
          </cell>
          <cell r="CK393">
            <v>1</v>
          </cell>
          <cell r="CL393">
            <v>1</v>
          </cell>
          <cell r="CN393" t="str">
            <v>Más de 20 años</v>
          </cell>
          <cell r="CO393" t="str">
            <v>Carrera Administrativa</v>
          </cell>
          <cell r="CP393" t="str">
            <v>FUNZA</v>
          </cell>
        </row>
        <row r="394">
          <cell r="C394">
            <v>52663118</v>
          </cell>
          <cell r="D394" t="str">
            <v>05.05.2023 11:55</v>
          </cell>
          <cell r="E394" t="str">
            <v>05.05.2023 12:05</v>
          </cell>
          <cell r="F394" t="str">
            <v>Participación completa</v>
          </cell>
          <cell r="G394">
            <v>10</v>
          </cell>
          <cell r="H394">
            <v>10</v>
          </cell>
          <cell r="K394">
            <v>4</v>
          </cell>
          <cell r="L394">
            <v>4</v>
          </cell>
          <cell r="M394">
            <v>4</v>
          </cell>
          <cell r="N394">
            <v>4</v>
          </cell>
          <cell r="O394">
            <v>3</v>
          </cell>
          <cell r="P394">
            <v>4</v>
          </cell>
          <cell r="Q394">
            <v>4</v>
          </cell>
          <cell r="R394">
            <v>4</v>
          </cell>
          <cell r="T394">
            <v>4</v>
          </cell>
          <cell r="U394">
            <v>4</v>
          </cell>
          <cell r="V394">
            <v>4</v>
          </cell>
          <cell r="W394">
            <v>4</v>
          </cell>
          <cell r="X394">
            <v>4</v>
          </cell>
          <cell r="Y394">
            <v>4</v>
          </cell>
          <cell r="Z394">
            <v>4</v>
          </cell>
          <cell r="AA394">
            <v>4</v>
          </cell>
          <cell r="AC394">
            <v>4</v>
          </cell>
          <cell r="AD394">
            <v>4</v>
          </cell>
          <cell r="AE394">
            <v>4</v>
          </cell>
          <cell r="AF394">
            <v>4</v>
          </cell>
          <cell r="AG394">
            <v>4</v>
          </cell>
          <cell r="AH394">
            <v>4</v>
          </cell>
          <cell r="AI394">
            <v>4</v>
          </cell>
          <cell r="AJ394">
            <v>4</v>
          </cell>
          <cell r="AL394">
            <v>4</v>
          </cell>
          <cell r="AM394">
            <v>4</v>
          </cell>
          <cell r="AN394">
            <v>4</v>
          </cell>
          <cell r="AO394">
            <v>4</v>
          </cell>
          <cell r="AP394">
            <v>4</v>
          </cell>
          <cell r="AQ394">
            <v>4</v>
          </cell>
          <cell r="AR394">
            <v>4</v>
          </cell>
          <cell r="AS394">
            <v>4</v>
          </cell>
          <cell r="AU394">
            <v>4</v>
          </cell>
          <cell r="AV394">
            <v>4</v>
          </cell>
          <cell r="AW394">
            <v>4</v>
          </cell>
          <cell r="AX394">
            <v>4</v>
          </cell>
          <cell r="AY394">
            <v>4</v>
          </cell>
          <cell r="AZ394">
            <v>4</v>
          </cell>
          <cell r="BA394">
            <v>4</v>
          </cell>
          <cell r="BB394">
            <v>4</v>
          </cell>
          <cell r="BC394" t="str">
            <v>Femenino</v>
          </cell>
          <cell r="BD394" t="str">
            <v>Casado (a)</v>
          </cell>
          <cell r="BE394" t="str">
            <v>Entre 1982 y 1994</v>
          </cell>
          <cell r="BF394" t="str">
            <v>Profesional</v>
          </cell>
          <cell r="BG394" t="str">
            <v>Propia</v>
          </cell>
          <cell r="BH394">
            <v>2</v>
          </cell>
          <cell r="BI394" t="str">
            <v>Entre 12 y 18 años</v>
          </cell>
          <cell r="BJ394" t="str">
            <v>Entre 12 y 18 años</v>
          </cell>
          <cell r="BP394">
            <v>1</v>
          </cell>
          <cell r="BU394" t="str">
            <v>no</v>
          </cell>
          <cell r="BV394" t="str">
            <v>Bancos</v>
          </cell>
          <cell r="BX394">
            <v>1</v>
          </cell>
          <cell r="BY394">
            <v>10</v>
          </cell>
          <cell r="BZ394">
            <v>5</v>
          </cell>
          <cell r="CA394">
            <v>10</v>
          </cell>
          <cell r="CB394">
            <v>10</v>
          </cell>
          <cell r="CC394">
            <v>10</v>
          </cell>
          <cell r="CD394">
            <v>10</v>
          </cell>
          <cell r="CF394">
            <v>1</v>
          </cell>
          <cell r="CG394">
            <v>1</v>
          </cell>
          <cell r="CH394">
            <v>1</v>
          </cell>
          <cell r="CJ394">
            <v>1</v>
          </cell>
          <cell r="CK394">
            <v>1</v>
          </cell>
          <cell r="CL394">
            <v>1</v>
          </cell>
          <cell r="CN394" t="str">
            <v>Entre 1 y 5 años</v>
          </cell>
          <cell r="CO394" t="str">
            <v>Contratista</v>
          </cell>
          <cell r="CP394" t="str">
            <v>FUNZA</v>
          </cell>
        </row>
        <row r="395">
          <cell r="C395">
            <v>1001294554</v>
          </cell>
          <cell r="D395" t="str">
            <v>05.05.2023 11:55</v>
          </cell>
          <cell r="E395" t="str">
            <v>05.05.2023 12:06</v>
          </cell>
          <cell r="F395" t="str">
            <v>Participación completa</v>
          </cell>
          <cell r="G395">
            <v>10</v>
          </cell>
          <cell r="H395">
            <v>10</v>
          </cell>
          <cell r="I395" t="str">
            <v>por el momento todo esta bien. gracias.</v>
          </cell>
          <cell r="K395">
            <v>4</v>
          </cell>
          <cell r="L395">
            <v>4</v>
          </cell>
          <cell r="M395">
            <v>4</v>
          </cell>
          <cell r="N395">
            <v>4</v>
          </cell>
          <cell r="O395">
            <v>4</v>
          </cell>
          <cell r="P395">
            <v>3</v>
          </cell>
          <cell r="Q395">
            <v>4</v>
          </cell>
          <cell r="R395">
            <v>4</v>
          </cell>
          <cell r="T395">
            <v>3</v>
          </cell>
          <cell r="U395">
            <v>3</v>
          </cell>
          <cell r="V395">
            <v>4</v>
          </cell>
          <cell r="W395">
            <v>4</v>
          </cell>
          <cell r="X395">
            <v>2</v>
          </cell>
          <cell r="Y395">
            <v>2</v>
          </cell>
          <cell r="Z395">
            <v>2</v>
          </cell>
          <cell r="AA395">
            <v>4</v>
          </cell>
          <cell r="AC395">
            <v>4</v>
          </cell>
          <cell r="AD395">
            <v>4</v>
          </cell>
          <cell r="AE395">
            <v>4</v>
          </cell>
          <cell r="AF395">
            <v>4</v>
          </cell>
          <cell r="AG395">
            <v>4</v>
          </cell>
          <cell r="AH395">
            <v>4</v>
          </cell>
          <cell r="AI395">
            <v>4</v>
          </cell>
          <cell r="AJ395">
            <v>4</v>
          </cell>
          <cell r="AL395">
            <v>4</v>
          </cell>
          <cell r="AM395">
            <v>4</v>
          </cell>
          <cell r="AN395">
            <v>4</v>
          </cell>
          <cell r="AO395">
            <v>4</v>
          </cell>
          <cell r="AP395">
            <v>4</v>
          </cell>
          <cell r="AQ395">
            <v>4</v>
          </cell>
          <cell r="AR395">
            <v>4</v>
          </cell>
          <cell r="AS395">
            <v>4</v>
          </cell>
          <cell r="AU395">
            <v>4</v>
          </cell>
          <cell r="AV395">
            <v>4</v>
          </cell>
          <cell r="AW395">
            <v>4</v>
          </cell>
          <cell r="AX395">
            <v>4</v>
          </cell>
          <cell r="AY395">
            <v>4</v>
          </cell>
          <cell r="AZ395">
            <v>4</v>
          </cell>
          <cell r="BA395">
            <v>4</v>
          </cell>
          <cell r="BB395">
            <v>4</v>
          </cell>
          <cell r="BC395" t="str">
            <v>Masculino</v>
          </cell>
          <cell r="BD395" t="str">
            <v>Soltero (a)</v>
          </cell>
          <cell r="BE395" t="str">
            <v>Entre 1982 y 1994</v>
          </cell>
          <cell r="BF395" t="str">
            <v>Profesional</v>
          </cell>
          <cell r="BG395" t="str">
            <v>Propia</v>
          </cell>
          <cell r="BH395" t="str">
            <v>Ninguno (a)</v>
          </cell>
          <cell r="BR395">
            <v>1</v>
          </cell>
          <cell r="BU395" t="str">
            <v>sí</v>
          </cell>
          <cell r="BV395" t="str">
            <v>Bancos</v>
          </cell>
          <cell r="BX395">
            <v>2</v>
          </cell>
          <cell r="BY395">
            <v>10</v>
          </cell>
          <cell r="BZ395">
            <v>10</v>
          </cell>
          <cell r="CA395">
            <v>3</v>
          </cell>
          <cell r="CB395">
            <v>3</v>
          </cell>
          <cell r="CC395">
            <v>6</v>
          </cell>
          <cell r="CD395">
            <v>10</v>
          </cell>
          <cell r="CF395">
            <v>1</v>
          </cell>
          <cell r="CG395">
            <v>1</v>
          </cell>
          <cell r="CH395">
            <v>1</v>
          </cell>
          <cell r="CJ395">
            <v>1</v>
          </cell>
          <cell r="CK395">
            <v>1</v>
          </cell>
          <cell r="CL395">
            <v>1</v>
          </cell>
          <cell r="CN395" t="str">
            <v>Entre 1 y 5 años</v>
          </cell>
          <cell r="CO395" t="str">
            <v>Contratista</v>
          </cell>
          <cell r="CP395" t="str">
            <v>FUNZA</v>
          </cell>
        </row>
        <row r="396">
          <cell r="C396">
            <v>1073528774</v>
          </cell>
          <cell r="D396" t="str">
            <v>05.05.2023 11:55</v>
          </cell>
          <cell r="E396" t="str">
            <v>05.05.2023 12:05</v>
          </cell>
          <cell r="F396" t="str">
            <v>Participación completa</v>
          </cell>
          <cell r="G396">
            <v>10</v>
          </cell>
          <cell r="H396">
            <v>10</v>
          </cell>
          <cell r="I396" t="str">
            <v>En lo personal me siento satisfecha con mis condiciones laborales</v>
          </cell>
          <cell r="K396">
            <v>4</v>
          </cell>
          <cell r="L396">
            <v>4</v>
          </cell>
          <cell r="M396">
            <v>4</v>
          </cell>
          <cell r="N396">
            <v>4</v>
          </cell>
          <cell r="O396">
            <v>4</v>
          </cell>
          <cell r="P396">
            <v>4</v>
          </cell>
          <cell r="Q396">
            <v>4</v>
          </cell>
          <cell r="R396">
            <v>4</v>
          </cell>
          <cell r="T396">
            <v>4</v>
          </cell>
          <cell r="U396">
            <v>4</v>
          </cell>
          <cell r="V396">
            <v>4</v>
          </cell>
          <cell r="W396">
            <v>4</v>
          </cell>
          <cell r="X396">
            <v>4</v>
          </cell>
          <cell r="Y396">
            <v>4</v>
          </cell>
          <cell r="Z396">
            <v>4</v>
          </cell>
          <cell r="AA396">
            <v>4</v>
          </cell>
          <cell r="AC396">
            <v>4</v>
          </cell>
          <cell r="AD396">
            <v>4</v>
          </cell>
          <cell r="AE396">
            <v>4</v>
          </cell>
          <cell r="AF396">
            <v>4</v>
          </cell>
          <cell r="AG396">
            <v>4</v>
          </cell>
          <cell r="AH396">
            <v>4</v>
          </cell>
          <cell r="AI396">
            <v>4</v>
          </cell>
          <cell r="AJ396">
            <v>4</v>
          </cell>
          <cell r="AL396">
            <v>4</v>
          </cell>
          <cell r="AM396">
            <v>4</v>
          </cell>
          <cell r="AN396">
            <v>4</v>
          </cell>
          <cell r="AO396">
            <v>4</v>
          </cell>
          <cell r="AP396">
            <v>4</v>
          </cell>
          <cell r="AQ396">
            <v>4</v>
          </cell>
          <cell r="AR396">
            <v>4</v>
          </cell>
          <cell r="AS396">
            <v>4</v>
          </cell>
          <cell r="AU396">
            <v>4</v>
          </cell>
          <cell r="AV396">
            <v>4</v>
          </cell>
          <cell r="AW396">
            <v>4</v>
          </cell>
          <cell r="AX396">
            <v>4</v>
          </cell>
          <cell r="AY396">
            <v>4</v>
          </cell>
          <cell r="AZ396">
            <v>4</v>
          </cell>
          <cell r="BA396">
            <v>4</v>
          </cell>
          <cell r="BB396">
            <v>4</v>
          </cell>
          <cell r="BC396" t="str">
            <v>Femenino</v>
          </cell>
          <cell r="BD396" t="str">
            <v>Unión Libre</v>
          </cell>
          <cell r="BE396" t="str">
            <v>Después de 1995</v>
          </cell>
          <cell r="BF396" t="str">
            <v>Estudiante universitario</v>
          </cell>
          <cell r="BG396" t="str">
            <v>Propia</v>
          </cell>
          <cell r="BH396" t="str">
            <v>Ninguno (a)</v>
          </cell>
          <cell r="BR396">
            <v>1</v>
          </cell>
          <cell r="BS396">
            <v>1</v>
          </cell>
          <cell r="BU396" t="str">
            <v>no</v>
          </cell>
          <cell r="BV396" t="str">
            <v>Amigos o familiares</v>
          </cell>
          <cell r="BX396">
            <v>10</v>
          </cell>
          <cell r="BY396">
            <v>9</v>
          </cell>
          <cell r="BZ396">
            <v>1</v>
          </cell>
          <cell r="CA396">
            <v>10</v>
          </cell>
          <cell r="CB396">
            <v>10</v>
          </cell>
          <cell r="CC396">
            <v>5</v>
          </cell>
          <cell r="CD396">
            <v>1</v>
          </cell>
          <cell r="CF396">
            <v>2</v>
          </cell>
          <cell r="CG396">
            <v>2</v>
          </cell>
          <cell r="CH396">
            <v>2</v>
          </cell>
          <cell r="CJ396">
            <v>4</v>
          </cell>
          <cell r="CK396">
            <v>2</v>
          </cell>
          <cell r="CL396">
            <v>2</v>
          </cell>
          <cell r="CN396" t="str">
            <v>Entre 1 y 5 años</v>
          </cell>
          <cell r="CO396" t="str">
            <v>Contratista</v>
          </cell>
          <cell r="CP396" t="str">
            <v>FUNZA</v>
          </cell>
        </row>
        <row r="397">
          <cell r="C397">
            <v>39736633</v>
          </cell>
          <cell r="D397" t="str">
            <v>05.05.2023 11:55</v>
          </cell>
          <cell r="E397" t="str">
            <v>05.05.2023 12:19</v>
          </cell>
          <cell r="F397" t="str">
            <v>Participación completa</v>
          </cell>
          <cell r="G397">
            <v>10</v>
          </cell>
          <cell r="H397">
            <v>9</v>
          </cell>
          <cell r="I397" t="str">
            <v>Ninguna</v>
          </cell>
          <cell r="K397">
            <v>4</v>
          </cell>
          <cell r="L397">
            <v>4</v>
          </cell>
          <cell r="M397">
            <v>4</v>
          </cell>
          <cell r="N397">
            <v>4</v>
          </cell>
          <cell r="O397">
            <v>2</v>
          </cell>
          <cell r="P397">
            <v>3</v>
          </cell>
          <cell r="Q397">
            <v>3</v>
          </cell>
          <cell r="R397">
            <v>3</v>
          </cell>
          <cell r="T397">
            <v>3</v>
          </cell>
          <cell r="U397">
            <v>4</v>
          </cell>
          <cell r="V397">
            <v>4</v>
          </cell>
          <cell r="W397">
            <v>3</v>
          </cell>
          <cell r="X397">
            <v>3</v>
          </cell>
          <cell r="Y397">
            <v>3</v>
          </cell>
          <cell r="Z397">
            <v>4</v>
          </cell>
          <cell r="AA397">
            <v>3</v>
          </cell>
          <cell r="AC397">
            <v>2</v>
          </cell>
          <cell r="AD397">
            <v>4</v>
          </cell>
          <cell r="AE397">
            <v>3</v>
          </cell>
          <cell r="AF397">
            <v>3</v>
          </cell>
          <cell r="AG397">
            <v>3</v>
          </cell>
          <cell r="AH397">
            <v>3</v>
          </cell>
          <cell r="AI397">
            <v>3</v>
          </cell>
          <cell r="AJ397">
            <v>3</v>
          </cell>
          <cell r="AL397">
            <v>3</v>
          </cell>
          <cell r="AM397">
            <v>3</v>
          </cell>
          <cell r="AN397">
            <v>4</v>
          </cell>
          <cell r="AO397">
            <v>4</v>
          </cell>
          <cell r="AP397">
            <v>3</v>
          </cell>
          <cell r="AQ397">
            <v>1</v>
          </cell>
          <cell r="AR397">
            <v>4</v>
          </cell>
          <cell r="AS397">
            <v>4</v>
          </cell>
          <cell r="AU397">
            <v>2</v>
          </cell>
          <cell r="AV397">
            <v>3</v>
          </cell>
          <cell r="AW397">
            <v>4</v>
          </cell>
          <cell r="AX397">
            <v>3</v>
          </cell>
          <cell r="AY397">
            <v>3</v>
          </cell>
          <cell r="AZ397">
            <v>4</v>
          </cell>
          <cell r="BA397">
            <v>3</v>
          </cell>
          <cell r="BB397">
            <v>3</v>
          </cell>
          <cell r="BC397" t="str">
            <v>Femenino</v>
          </cell>
          <cell r="BD397" t="str">
            <v>Casado (a)</v>
          </cell>
          <cell r="BE397" t="str">
            <v>Entre 1965 y 1981</v>
          </cell>
          <cell r="BF397" t="str">
            <v>Técnico / tecnólogo</v>
          </cell>
          <cell r="BG397" t="str">
            <v>Arrendada</v>
          </cell>
          <cell r="BH397">
            <v>2</v>
          </cell>
          <cell r="BI397" t="str">
            <v>Más de 18 años</v>
          </cell>
          <cell r="BJ397" t="str">
            <v>Más de 18 años</v>
          </cell>
          <cell r="BO397">
            <v>1</v>
          </cell>
          <cell r="BU397" t="str">
            <v>sí</v>
          </cell>
          <cell r="BV397" t="str">
            <v>Amigos o familiares</v>
          </cell>
          <cell r="BX397">
            <v>10</v>
          </cell>
          <cell r="BY397">
            <v>10</v>
          </cell>
          <cell r="BZ397">
            <v>10</v>
          </cell>
          <cell r="CA397">
            <v>10</v>
          </cell>
          <cell r="CB397">
            <v>10</v>
          </cell>
          <cell r="CC397">
            <v>10</v>
          </cell>
          <cell r="CD397">
            <v>10</v>
          </cell>
          <cell r="CF397">
            <v>2</v>
          </cell>
          <cell r="CG397">
            <v>3</v>
          </cell>
          <cell r="CH397">
            <v>3</v>
          </cell>
          <cell r="CJ397">
            <v>2</v>
          </cell>
          <cell r="CK397">
            <v>2</v>
          </cell>
          <cell r="CL397">
            <v>2</v>
          </cell>
          <cell r="CN397" t="str">
            <v>Entre 6 y 10 años</v>
          </cell>
          <cell r="CO397" t="str">
            <v>Contratista</v>
          </cell>
          <cell r="CP397" t="str">
            <v>FUNZA</v>
          </cell>
        </row>
        <row r="398">
          <cell r="C398">
            <v>1069735163</v>
          </cell>
          <cell r="D398" t="str">
            <v>05.05.2023 11:55</v>
          </cell>
          <cell r="E398" t="str">
            <v>05.05.2023 12:07</v>
          </cell>
          <cell r="F398" t="str">
            <v>Participación completa</v>
          </cell>
          <cell r="G398">
            <v>6</v>
          </cell>
          <cell r="H398">
            <v>4</v>
          </cell>
          <cell r="I398" t="str">
            <v>Na</v>
          </cell>
          <cell r="K398">
            <v>4</v>
          </cell>
          <cell r="L398">
            <v>3</v>
          </cell>
          <cell r="M398">
            <v>3</v>
          </cell>
          <cell r="N398">
            <v>3</v>
          </cell>
          <cell r="O398">
            <v>2</v>
          </cell>
          <cell r="P398">
            <v>2</v>
          </cell>
          <cell r="Q398">
            <v>3</v>
          </cell>
          <cell r="R398">
            <v>3</v>
          </cell>
          <cell r="T398">
            <v>3</v>
          </cell>
          <cell r="U398">
            <v>3</v>
          </cell>
          <cell r="V398">
            <v>3</v>
          </cell>
          <cell r="W398">
            <v>1</v>
          </cell>
          <cell r="X398">
            <v>1</v>
          </cell>
          <cell r="Y398">
            <v>2</v>
          </cell>
          <cell r="Z398">
            <v>3</v>
          </cell>
          <cell r="AA398">
            <v>3</v>
          </cell>
          <cell r="AC398">
            <v>1</v>
          </cell>
          <cell r="AD398">
            <v>4</v>
          </cell>
          <cell r="AE398">
            <v>3</v>
          </cell>
          <cell r="AF398">
            <v>3</v>
          </cell>
          <cell r="AG398">
            <v>2</v>
          </cell>
          <cell r="AH398">
            <v>2</v>
          </cell>
          <cell r="AI398">
            <v>3</v>
          </cell>
          <cell r="AJ398">
            <v>3</v>
          </cell>
          <cell r="AL398">
            <v>3</v>
          </cell>
          <cell r="AM398">
            <v>3</v>
          </cell>
          <cell r="AN398">
            <v>3</v>
          </cell>
          <cell r="AO398">
            <v>3</v>
          </cell>
          <cell r="AP398">
            <v>3</v>
          </cell>
          <cell r="AQ398">
            <v>3</v>
          </cell>
          <cell r="AR398">
            <v>3</v>
          </cell>
          <cell r="AS398">
            <v>3</v>
          </cell>
          <cell r="AU398">
            <v>3</v>
          </cell>
          <cell r="AV398">
            <v>3</v>
          </cell>
          <cell r="AW398">
            <v>2</v>
          </cell>
          <cell r="AX398">
            <v>3</v>
          </cell>
          <cell r="AY398">
            <v>2</v>
          </cell>
          <cell r="AZ398">
            <v>2</v>
          </cell>
          <cell r="BA398">
            <v>3</v>
          </cell>
          <cell r="BB398">
            <v>3</v>
          </cell>
          <cell r="BC398" t="str">
            <v>Femenino</v>
          </cell>
          <cell r="BD398" t="str">
            <v>Soltero (a)</v>
          </cell>
          <cell r="BE398" t="str">
            <v>Entre 1982 y 1994</v>
          </cell>
          <cell r="BF398" t="str">
            <v>Profesional</v>
          </cell>
          <cell r="BG398" t="str">
            <v>Arrendada</v>
          </cell>
          <cell r="BH398" t="str">
            <v>Ninguno (a)</v>
          </cell>
          <cell r="BO398">
            <v>1</v>
          </cell>
          <cell r="BU398" t="str">
            <v>sí</v>
          </cell>
          <cell r="BV398" t="str">
            <v>Amigos o familiares</v>
          </cell>
          <cell r="BX398">
            <v>5</v>
          </cell>
          <cell r="BY398">
            <v>10</v>
          </cell>
          <cell r="BZ398">
            <v>10</v>
          </cell>
          <cell r="CA398">
            <v>10</v>
          </cell>
          <cell r="CB398">
            <v>10</v>
          </cell>
          <cell r="CC398">
            <v>10</v>
          </cell>
          <cell r="CD398">
            <v>5</v>
          </cell>
          <cell r="CF398">
            <v>4</v>
          </cell>
          <cell r="CG398">
            <v>1</v>
          </cell>
          <cell r="CH398">
            <v>4</v>
          </cell>
          <cell r="CJ398">
            <v>2</v>
          </cell>
          <cell r="CK398">
            <v>1</v>
          </cell>
          <cell r="CL398">
            <v>2</v>
          </cell>
          <cell r="CN398" t="str">
            <v>Entre 1 y 5 años</v>
          </cell>
          <cell r="CO398" t="str">
            <v>Contratista</v>
          </cell>
          <cell r="CP398" t="str">
            <v>BOGOTA</v>
          </cell>
        </row>
        <row r="399">
          <cell r="C399">
            <v>1233693671</v>
          </cell>
          <cell r="D399" t="str">
            <v>05.05.2023 11:56</v>
          </cell>
          <cell r="E399" t="str">
            <v>05.05.2023 12:03</v>
          </cell>
          <cell r="F399" t="str">
            <v>Participación completa</v>
          </cell>
          <cell r="G399">
            <v>10</v>
          </cell>
          <cell r="H399">
            <v>10</v>
          </cell>
          <cell r="I399" t="str">
            <v>Ninguno</v>
          </cell>
          <cell r="K399">
            <v>4</v>
          </cell>
          <cell r="L399">
            <v>4</v>
          </cell>
          <cell r="M399">
            <v>4</v>
          </cell>
          <cell r="N399">
            <v>4</v>
          </cell>
          <cell r="O399">
            <v>3</v>
          </cell>
          <cell r="P399">
            <v>4</v>
          </cell>
          <cell r="Q399">
            <v>4</v>
          </cell>
          <cell r="R399">
            <v>4</v>
          </cell>
          <cell r="T399">
            <v>4</v>
          </cell>
          <cell r="U399">
            <v>4</v>
          </cell>
          <cell r="V399">
            <v>4</v>
          </cell>
          <cell r="W399">
            <v>4</v>
          </cell>
          <cell r="X399">
            <v>4</v>
          </cell>
          <cell r="Y399">
            <v>3</v>
          </cell>
          <cell r="Z399">
            <v>4</v>
          </cell>
          <cell r="AA399">
            <v>4</v>
          </cell>
          <cell r="AC399">
            <v>4</v>
          </cell>
          <cell r="AD399">
            <v>3</v>
          </cell>
          <cell r="AE399">
            <v>4</v>
          </cell>
          <cell r="AF399">
            <v>4</v>
          </cell>
          <cell r="AG399">
            <v>4</v>
          </cell>
          <cell r="AH399">
            <v>4</v>
          </cell>
          <cell r="AI399">
            <v>4</v>
          </cell>
          <cell r="AJ399">
            <v>4</v>
          </cell>
          <cell r="AL399">
            <v>4</v>
          </cell>
          <cell r="AM399">
            <v>4</v>
          </cell>
          <cell r="AN399">
            <v>4</v>
          </cell>
          <cell r="AO399">
            <v>4</v>
          </cell>
          <cell r="AP399">
            <v>4</v>
          </cell>
          <cell r="AQ399">
            <v>4</v>
          </cell>
          <cell r="AR399">
            <v>4</v>
          </cell>
          <cell r="AS399">
            <v>4</v>
          </cell>
          <cell r="AU399">
            <v>3</v>
          </cell>
          <cell r="AV399">
            <v>3</v>
          </cell>
          <cell r="AW399">
            <v>3</v>
          </cell>
          <cell r="AX399">
            <v>4</v>
          </cell>
          <cell r="AY399">
            <v>4</v>
          </cell>
          <cell r="AZ399">
            <v>4</v>
          </cell>
          <cell r="BA399">
            <v>4</v>
          </cell>
          <cell r="BB399">
            <v>3</v>
          </cell>
          <cell r="BC399" t="str">
            <v>Femenino</v>
          </cell>
          <cell r="BD399" t="str">
            <v>Soltero (a)</v>
          </cell>
          <cell r="BE399" t="str">
            <v>Después de 1995</v>
          </cell>
          <cell r="BF399" t="str">
            <v>Profesional</v>
          </cell>
          <cell r="BG399" t="str">
            <v>Propia</v>
          </cell>
          <cell r="BH399" t="str">
            <v>Ninguno (a)</v>
          </cell>
          <cell r="BT399">
            <v>1</v>
          </cell>
          <cell r="BU399" t="str">
            <v>no</v>
          </cell>
          <cell r="BV399" t="str">
            <v>Amigos o familiares</v>
          </cell>
          <cell r="BX399">
            <v>1</v>
          </cell>
          <cell r="BY399">
            <v>10</v>
          </cell>
          <cell r="BZ399">
            <v>10</v>
          </cell>
          <cell r="CA399">
            <v>10</v>
          </cell>
          <cell r="CB399">
            <v>10</v>
          </cell>
          <cell r="CC399">
            <v>7</v>
          </cell>
          <cell r="CD399">
            <v>10</v>
          </cell>
          <cell r="CF399">
            <v>2</v>
          </cell>
          <cell r="CG399">
            <v>2</v>
          </cell>
          <cell r="CH399">
            <v>3</v>
          </cell>
          <cell r="CJ399">
            <v>3</v>
          </cell>
          <cell r="CK399">
            <v>2</v>
          </cell>
          <cell r="CL399">
            <v>4</v>
          </cell>
          <cell r="CN399" t="str">
            <v>Menos de 1 año</v>
          </cell>
          <cell r="CO399" t="str">
            <v>Contratista</v>
          </cell>
          <cell r="CP399" t="str">
            <v>FUNZA</v>
          </cell>
        </row>
        <row r="400">
          <cell r="C400">
            <v>1010173492</v>
          </cell>
          <cell r="D400" t="str">
            <v>05.05.2023 11:56</v>
          </cell>
          <cell r="E400" t="str">
            <v>05.05.2023 12:14</v>
          </cell>
          <cell r="F400" t="str">
            <v>Participación completa</v>
          </cell>
          <cell r="G400">
            <v>10</v>
          </cell>
          <cell r="H400">
            <v>10</v>
          </cell>
          <cell r="K400">
            <v>4</v>
          </cell>
          <cell r="L400">
            <v>3</v>
          </cell>
          <cell r="M400">
            <v>4</v>
          </cell>
          <cell r="N400">
            <v>3</v>
          </cell>
          <cell r="O400">
            <v>3</v>
          </cell>
          <cell r="P400">
            <v>3</v>
          </cell>
          <cell r="Q400">
            <v>4</v>
          </cell>
          <cell r="R400">
            <v>4</v>
          </cell>
          <cell r="T400">
            <v>4</v>
          </cell>
          <cell r="U400">
            <v>4</v>
          </cell>
          <cell r="V400">
            <v>4</v>
          </cell>
          <cell r="W400">
            <v>4</v>
          </cell>
          <cell r="X400">
            <v>4</v>
          </cell>
          <cell r="Y400">
            <v>3</v>
          </cell>
          <cell r="Z400">
            <v>4</v>
          </cell>
          <cell r="AA400">
            <v>4</v>
          </cell>
          <cell r="AC400">
            <v>4</v>
          </cell>
          <cell r="AD400">
            <v>4</v>
          </cell>
          <cell r="AE400">
            <v>4</v>
          </cell>
          <cell r="AF400">
            <v>4</v>
          </cell>
          <cell r="AG400">
            <v>4</v>
          </cell>
          <cell r="AH400">
            <v>4</v>
          </cell>
          <cell r="AI400">
            <v>3</v>
          </cell>
          <cell r="AJ400">
            <v>4</v>
          </cell>
          <cell r="AL400">
            <v>4</v>
          </cell>
          <cell r="AM400">
            <v>3</v>
          </cell>
          <cell r="AN400">
            <v>4</v>
          </cell>
          <cell r="AO400">
            <v>4</v>
          </cell>
          <cell r="AP400">
            <v>4</v>
          </cell>
          <cell r="AQ400">
            <v>4</v>
          </cell>
          <cell r="AR400">
            <v>4</v>
          </cell>
          <cell r="AS400">
            <v>4</v>
          </cell>
          <cell r="AU400">
            <v>4</v>
          </cell>
          <cell r="AV400">
            <v>4</v>
          </cell>
          <cell r="AW400">
            <v>4</v>
          </cell>
          <cell r="AX400">
            <v>4</v>
          </cell>
          <cell r="AY400">
            <v>4</v>
          </cell>
          <cell r="AZ400">
            <v>4</v>
          </cell>
          <cell r="BA400">
            <v>4</v>
          </cell>
          <cell r="BB400">
            <v>4</v>
          </cell>
          <cell r="BC400" t="str">
            <v>Masculino</v>
          </cell>
          <cell r="BD400" t="str">
            <v>Soltero (a)</v>
          </cell>
          <cell r="BE400" t="str">
            <v>Entre 1982 y 1994</v>
          </cell>
          <cell r="BF400" t="str">
            <v>Técnico / tecnólogo</v>
          </cell>
          <cell r="BG400" t="str">
            <v>Propia</v>
          </cell>
          <cell r="BH400">
            <v>1</v>
          </cell>
          <cell r="BI400" t="str">
            <v>De 6 a 12 años</v>
          </cell>
          <cell r="BO400">
            <v>1</v>
          </cell>
          <cell r="BU400" t="str">
            <v>no</v>
          </cell>
          <cell r="BV400" t="str">
            <v>Amigos o familiares</v>
          </cell>
          <cell r="BX400">
            <v>7</v>
          </cell>
          <cell r="BY400">
            <v>10</v>
          </cell>
          <cell r="BZ400">
            <v>7</v>
          </cell>
          <cell r="CA400">
            <v>7</v>
          </cell>
          <cell r="CB400">
            <v>10</v>
          </cell>
          <cell r="CC400">
            <v>8</v>
          </cell>
          <cell r="CD400">
            <v>7</v>
          </cell>
          <cell r="CF400">
            <v>2</v>
          </cell>
          <cell r="CG400">
            <v>1</v>
          </cell>
          <cell r="CH400">
            <v>1</v>
          </cell>
          <cell r="CJ400">
            <v>1</v>
          </cell>
          <cell r="CK400">
            <v>1</v>
          </cell>
          <cell r="CL400">
            <v>1</v>
          </cell>
          <cell r="CN400" t="str">
            <v>Menos de 1 año</v>
          </cell>
          <cell r="CO400" t="str">
            <v>Contratista</v>
          </cell>
          <cell r="CP400" t="str">
            <v>FUNZA</v>
          </cell>
        </row>
        <row r="401">
          <cell r="C401">
            <v>1024478853</v>
          </cell>
          <cell r="D401" t="str">
            <v>05.05.2023 11:56</v>
          </cell>
          <cell r="E401" t="str">
            <v>11.05.2023 21:08</v>
          </cell>
          <cell r="F401" t="str">
            <v>Participación completa</v>
          </cell>
          <cell r="G401">
            <v>10</v>
          </cell>
          <cell r="H401">
            <v>9</v>
          </cell>
          <cell r="K401">
            <v>4</v>
          </cell>
          <cell r="L401">
            <v>4</v>
          </cell>
          <cell r="M401">
            <v>4</v>
          </cell>
          <cell r="N401">
            <v>3</v>
          </cell>
          <cell r="O401">
            <v>2</v>
          </cell>
          <cell r="P401">
            <v>3</v>
          </cell>
          <cell r="Q401">
            <v>3</v>
          </cell>
          <cell r="R401">
            <v>3</v>
          </cell>
          <cell r="T401">
            <v>4</v>
          </cell>
          <cell r="U401">
            <v>3</v>
          </cell>
          <cell r="V401">
            <v>3</v>
          </cell>
          <cell r="W401">
            <v>3</v>
          </cell>
          <cell r="X401">
            <v>4</v>
          </cell>
          <cell r="Y401">
            <v>4</v>
          </cell>
          <cell r="Z401">
            <v>4</v>
          </cell>
          <cell r="AA401">
            <v>3</v>
          </cell>
          <cell r="AC401">
            <v>3</v>
          </cell>
          <cell r="AD401">
            <v>4</v>
          </cell>
          <cell r="AE401">
            <v>3</v>
          </cell>
          <cell r="AF401">
            <v>3</v>
          </cell>
          <cell r="AG401">
            <v>4</v>
          </cell>
          <cell r="AH401">
            <v>3</v>
          </cell>
          <cell r="AI401">
            <v>4</v>
          </cell>
          <cell r="AJ401">
            <v>3</v>
          </cell>
          <cell r="AL401">
            <v>4</v>
          </cell>
          <cell r="AM401">
            <v>4</v>
          </cell>
          <cell r="AN401">
            <v>3</v>
          </cell>
          <cell r="AO401">
            <v>4</v>
          </cell>
          <cell r="AP401">
            <v>4</v>
          </cell>
          <cell r="AQ401">
            <v>3</v>
          </cell>
          <cell r="AR401">
            <v>4</v>
          </cell>
          <cell r="AS401">
            <v>4</v>
          </cell>
          <cell r="AU401">
            <v>4</v>
          </cell>
          <cell r="AV401">
            <v>3</v>
          </cell>
          <cell r="AW401">
            <v>3</v>
          </cell>
          <cell r="AX401">
            <v>3</v>
          </cell>
          <cell r="AY401">
            <v>4</v>
          </cell>
          <cell r="AZ401">
            <v>4</v>
          </cell>
          <cell r="BA401">
            <v>4</v>
          </cell>
          <cell r="BB401">
            <v>4</v>
          </cell>
          <cell r="BC401" t="str">
            <v>Masculino</v>
          </cell>
          <cell r="BD401" t="str">
            <v>Soltero (a)</v>
          </cell>
          <cell r="BE401" t="str">
            <v>Entre 1982 y 1994</v>
          </cell>
          <cell r="BF401" t="str">
            <v>Técnico / tecnólogo</v>
          </cell>
          <cell r="BG401" t="str">
            <v>Arrendada</v>
          </cell>
          <cell r="BH401">
            <v>1</v>
          </cell>
          <cell r="BI401" t="str">
            <v>Entre 2 y 6 años</v>
          </cell>
          <cell r="BO401">
            <v>1</v>
          </cell>
          <cell r="BU401" t="str">
            <v>sí</v>
          </cell>
          <cell r="BV401" t="str">
            <v>Fondo de empleados</v>
          </cell>
          <cell r="BX401">
            <v>7</v>
          </cell>
          <cell r="BY401">
            <v>10</v>
          </cell>
          <cell r="BZ401">
            <v>9</v>
          </cell>
          <cell r="CA401">
            <v>5</v>
          </cell>
          <cell r="CB401">
            <v>9</v>
          </cell>
          <cell r="CC401">
            <v>9</v>
          </cell>
          <cell r="CD401">
            <v>10</v>
          </cell>
          <cell r="CF401">
            <v>2</v>
          </cell>
          <cell r="CG401">
            <v>1</v>
          </cell>
          <cell r="CH401">
            <v>2</v>
          </cell>
          <cell r="CJ401">
            <v>1</v>
          </cell>
          <cell r="CK401">
            <v>2</v>
          </cell>
          <cell r="CL401">
            <v>2</v>
          </cell>
          <cell r="CN401" t="str">
            <v>Entre 1 y 5 años</v>
          </cell>
          <cell r="CO401" t="str">
            <v>Provisional</v>
          </cell>
          <cell r="CP401" t="str">
            <v>FUNZA</v>
          </cell>
        </row>
        <row r="402">
          <cell r="C402">
            <v>52664401</v>
          </cell>
          <cell r="D402" t="str">
            <v>05.05.2023 11:58</v>
          </cell>
          <cell r="E402" t="str">
            <v>05.05.2023 12:08</v>
          </cell>
          <cell r="F402" t="str">
            <v>Participación completa</v>
          </cell>
          <cell r="G402">
            <v>10</v>
          </cell>
          <cell r="H402">
            <v>10</v>
          </cell>
          <cell r="I402" t="str">
            <v>Agradecimiento total por la Funza Ciudad Lider</v>
          </cell>
          <cell r="K402">
            <v>4</v>
          </cell>
          <cell r="L402">
            <v>4</v>
          </cell>
          <cell r="M402">
            <v>4</v>
          </cell>
          <cell r="N402">
            <v>4</v>
          </cell>
          <cell r="O402">
            <v>4</v>
          </cell>
          <cell r="P402">
            <v>4</v>
          </cell>
          <cell r="Q402">
            <v>4</v>
          </cell>
          <cell r="R402">
            <v>4</v>
          </cell>
          <cell r="T402">
            <v>4</v>
          </cell>
          <cell r="U402">
            <v>4</v>
          </cell>
          <cell r="V402">
            <v>4</v>
          </cell>
          <cell r="W402">
            <v>4</v>
          </cell>
          <cell r="X402">
            <v>4</v>
          </cell>
          <cell r="Y402">
            <v>4</v>
          </cell>
          <cell r="Z402">
            <v>4</v>
          </cell>
          <cell r="AA402">
            <v>4</v>
          </cell>
          <cell r="AC402">
            <v>4</v>
          </cell>
          <cell r="AD402">
            <v>4</v>
          </cell>
          <cell r="AE402">
            <v>4</v>
          </cell>
          <cell r="AF402">
            <v>4</v>
          </cell>
          <cell r="AG402">
            <v>4</v>
          </cell>
          <cell r="AH402">
            <v>4</v>
          </cell>
          <cell r="AI402">
            <v>4</v>
          </cell>
          <cell r="AJ402">
            <v>4</v>
          </cell>
          <cell r="AL402">
            <v>4</v>
          </cell>
          <cell r="AM402">
            <v>4</v>
          </cell>
          <cell r="AN402">
            <v>4</v>
          </cell>
          <cell r="AO402">
            <v>4</v>
          </cell>
          <cell r="AP402">
            <v>4</v>
          </cell>
          <cell r="AQ402">
            <v>4</v>
          </cell>
          <cell r="AR402">
            <v>4</v>
          </cell>
          <cell r="AS402">
            <v>4</v>
          </cell>
          <cell r="AU402">
            <v>4</v>
          </cell>
          <cell r="AV402">
            <v>4</v>
          </cell>
          <cell r="AW402">
            <v>4</v>
          </cell>
          <cell r="AX402">
            <v>4</v>
          </cell>
          <cell r="AY402">
            <v>4</v>
          </cell>
          <cell r="AZ402">
            <v>4</v>
          </cell>
          <cell r="BA402">
            <v>4</v>
          </cell>
          <cell r="BB402">
            <v>4</v>
          </cell>
          <cell r="BC402" t="str">
            <v>Femenino</v>
          </cell>
          <cell r="BD402" t="str">
            <v>Soltero (a)</v>
          </cell>
          <cell r="BE402" t="str">
            <v>Entre 1982 y 1994</v>
          </cell>
          <cell r="BF402" t="str">
            <v>Profesional</v>
          </cell>
          <cell r="BG402" t="str">
            <v>Propia</v>
          </cell>
          <cell r="BH402">
            <v>1</v>
          </cell>
          <cell r="BI402" t="str">
            <v>Entre 12 y 18 años</v>
          </cell>
          <cell r="BO402">
            <v>1</v>
          </cell>
          <cell r="BU402" t="str">
            <v>no</v>
          </cell>
          <cell r="BV402" t="str">
            <v>Compañías de financiamiento</v>
          </cell>
          <cell r="BX402">
            <v>10</v>
          </cell>
          <cell r="BY402">
            <v>10</v>
          </cell>
          <cell r="BZ402">
            <v>3</v>
          </cell>
          <cell r="CA402">
            <v>9</v>
          </cell>
          <cell r="CB402">
            <v>10</v>
          </cell>
          <cell r="CC402">
            <v>8</v>
          </cell>
          <cell r="CD402">
            <v>7</v>
          </cell>
          <cell r="CF402">
            <v>2</v>
          </cell>
          <cell r="CG402">
            <v>2</v>
          </cell>
          <cell r="CH402">
            <v>2</v>
          </cell>
          <cell r="CJ402">
            <v>2</v>
          </cell>
          <cell r="CK402">
            <v>2</v>
          </cell>
          <cell r="CL402">
            <v>2</v>
          </cell>
          <cell r="CN402" t="str">
            <v>Entre 11 y 20 años</v>
          </cell>
          <cell r="CO402" t="str">
            <v>Contratista</v>
          </cell>
          <cell r="CP402" t="str">
            <v>FUNZA</v>
          </cell>
        </row>
        <row r="403">
          <cell r="C403">
            <v>1073516101</v>
          </cell>
          <cell r="D403" t="str">
            <v>05.05.2023 11:59</v>
          </cell>
          <cell r="E403" t="str">
            <v>05.05.2023 12:13</v>
          </cell>
          <cell r="F403" t="str">
            <v>Participación completa</v>
          </cell>
          <cell r="G403">
            <v>8</v>
          </cell>
          <cell r="H403">
            <v>8</v>
          </cell>
          <cell r="I403" t="str">
            <v>LOS PAGOS A LOS CONTRATISTAS LOS RETRASAN MUCHO, AL IGUAL QUE LA CONTRATACIÓN ES BASTANTE COMPLEJA Y MUY DEMORADA</v>
          </cell>
          <cell r="K403">
            <v>4</v>
          </cell>
          <cell r="L403">
            <v>3</v>
          </cell>
          <cell r="M403">
            <v>4</v>
          </cell>
          <cell r="N403">
            <v>4</v>
          </cell>
          <cell r="O403">
            <v>1</v>
          </cell>
          <cell r="P403">
            <v>4</v>
          </cell>
          <cell r="Q403">
            <v>3</v>
          </cell>
          <cell r="R403">
            <v>4</v>
          </cell>
          <cell r="T403">
            <v>3</v>
          </cell>
          <cell r="U403">
            <v>4</v>
          </cell>
          <cell r="V403">
            <v>3</v>
          </cell>
          <cell r="W403">
            <v>3</v>
          </cell>
          <cell r="X403">
            <v>3</v>
          </cell>
          <cell r="Y403">
            <v>3</v>
          </cell>
          <cell r="Z403">
            <v>4</v>
          </cell>
          <cell r="AA403">
            <v>3</v>
          </cell>
          <cell r="AC403">
            <v>3</v>
          </cell>
          <cell r="AD403">
            <v>4</v>
          </cell>
          <cell r="AE403">
            <v>3</v>
          </cell>
          <cell r="AF403">
            <v>3</v>
          </cell>
          <cell r="AG403">
            <v>4</v>
          </cell>
          <cell r="AH403">
            <v>4</v>
          </cell>
          <cell r="AI403">
            <v>4</v>
          </cell>
          <cell r="AJ403">
            <v>4</v>
          </cell>
          <cell r="AL403">
            <v>3</v>
          </cell>
          <cell r="AM403">
            <v>4</v>
          </cell>
          <cell r="AN403">
            <v>4</v>
          </cell>
          <cell r="AO403">
            <v>3</v>
          </cell>
          <cell r="AP403">
            <v>3</v>
          </cell>
          <cell r="AQ403">
            <v>4</v>
          </cell>
          <cell r="AR403">
            <v>4</v>
          </cell>
          <cell r="AS403">
            <v>4</v>
          </cell>
          <cell r="AU403">
            <v>3</v>
          </cell>
          <cell r="AV403">
            <v>3</v>
          </cell>
          <cell r="AW403">
            <v>4</v>
          </cell>
          <cell r="AX403">
            <v>4</v>
          </cell>
          <cell r="AY403">
            <v>4</v>
          </cell>
          <cell r="AZ403">
            <v>4</v>
          </cell>
          <cell r="BA403">
            <v>3</v>
          </cell>
          <cell r="BB403">
            <v>4</v>
          </cell>
          <cell r="BC403" t="str">
            <v>Masculino</v>
          </cell>
          <cell r="BD403" t="str">
            <v>Unión Libre</v>
          </cell>
          <cell r="BE403" t="str">
            <v>Entre 1982 y 1994</v>
          </cell>
          <cell r="BF403" t="str">
            <v>Especialización / Maestria</v>
          </cell>
          <cell r="BG403" t="str">
            <v>Propia</v>
          </cell>
          <cell r="BH403">
            <v>2</v>
          </cell>
          <cell r="BI403" t="str">
            <v>Entre 12 y 18 años</v>
          </cell>
          <cell r="BJ403" t="str">
            <v>Entre 0 a 2 años</v>
          </cell>
          <cell r="BP403">
            <v>1</v>
          </cell>
          <cell r="BU403" t="str">
            <v>no</v>
          </cell>
          <cell r="BV403" t="str">
            <v>Fondo de empleados</v>
          </cell>
          <cell r="BX403">
            <v>1</v>
          </cell>
          <cell r="BY403">
            <v>10</v>
          </cell>
          <cell r="BZ403">
            <v>10</v>
          </cell>
          <cell r="CA403">
            <v>10</v>
          </cell>
          <cell r="CB403">
            <v>10</v>
          </cell>
          <cell r="CC403">
            <v>1</v>
          </cell>
          <cell r="CD403">
            <v>8</v>
          </cell>
          <cell r="CF403">
            <v>1</v>
          </cell>
          <cell r="CG403">
            <v>1</v>
          </cell>
          <cell r="CH403">
            <v>1</v>
          </cell>
          <cell r="CJ403">
            <v>1</v>
          </cell>
          <cell r="CK403">
            <v>1</v>
          </cell>
          <cell r="CL403">
            <v>1</v>
          </cell>
          <cell r="CN403" t="str">
            <v>Entre 1 y 5 años</v>
          </cell>
          <cell r="CO403" t="str">
            <v>Contratista</v>
          </cell>
          <cell r="CP403" t="str">
            <v>FUNZA</v>
          </cell>
        </row>
        <row r="404">
          <cell r="C404">
            <v>52064016</v>
          </cell>
          <cell r="D404" t="str">
            <v>05.05.2023 11:59</v>
          </cell>
          <cell r="E404" t="str">
            <v>05.05.2023 12:18</v>
          </cell>
          <cell r="F404" t="str">
            <v>Participación completa</v>
          </cell>
          <cell r="G404">
            <v>10</v>
          </cell>
          <cell r="H404">
            <v>10</v>
          </cell>
          <cell r="I404" t="str">
            <v>Todo excelente</v>
          </cell>
          <cell r="K404">
            <v>4</v>
          </cell>
          <cell r="L404">
            <v>4</v>
          </cell>
          <cell r="M404">
            <v>4</v>
          </cell>
          <cell r="N404">
            <v>4</v>
          </cell>
          <cell r="O404">
            <v>3</v>
          </cell>
          <cell r="P404">
            <v>3</v>
          </cell>
          <cell r="Q404">
            <v>4</v>
          </cell>
          <cell r="R404">
            <v>4</v>
          </cell>
          <cell r="T404">
            <v>4</v>
          </cell>
          <cell r="U404">
            <v>4</v>
          </cell>
          <cell r="V404">
            <v>4</v>
          </cell>
          <cell r="W404">
            <v>4</v>
          </cell>
          <cell r="X404">
            <v>4</v>
          </cell>
          <cell r="Y404">
            <v>4</v>
          </cell>
          <cell r="Z404">
            <v>4</v>
          </cell>
          <cell r="AA404">
            <v>4</v>
          </cell>
          <cell r="AC404">
            <v>4</v>
          </cell>
          <cell r="AD404">
            <v>4</v>
          </cell>
          <cell r="AE404">
            <v>3</v>
          </cell>
          <cell r="AF404">
            <v>3</v>
          </cell>
          <cell r="AG404">
            <v>3</v>
          </cell>
          <cell r="AH404">
            <v>4</v>
          </cell>
          <cell r="AI404">
            <v>4</v>
          </cell>
          <cell r="AJ404">
            <v>4</v>
          </cell>
          <cell r="AL404">
            <v>4</v>
          </cell>
          <cell r="AM404">
            <v>4</v>
          </cell>
          <cell r="AN404">
            <v>3</v>
          </cell>
          <cell r="AO404">
            <v>4</v>
          </cell>
          <cell r="AP404">
            <v>4</v>
          </cell>
          <cell r="AQ404">
            <v>4</v>
          </cell>
          <cell r="AR404">
            <v>4</v>
          </cell>
          <cell r="AS404">
            <v>4</v>
          </cell>
          <cell r="AU404">
            <v>4</v>
          </cell>
          <cell r="AV404">
            <v>4</v>
          </cell>
          <cell r="AW404">
            <v>4</v>
          </cell>
          <cell r="AX404">
            <v>4</v>
          </cell>
          <cell r="AY404">
            <v>3</v>
          </cell>
          <cell r="AZ404">
            <v>4</v>
          </cell>
          <cell r="BA404">
            <v>3</v>
          </cell>
          <cell r="BB404">
            <v>4</v>
          </cell>
          <cell r="BC404" t="str">
            <v>Femenino</v>
          </cell>
          <cell r="BD404" t="str">
            <v>Unión Libre</v>
          </cell>
          <cell r="BE404" t="str">
            <v>Entre 1965 y 1981</v>
          </cell>
          <cell r="BF404" t="str">
            <v>Secundaria</v>
          </cell>
          <cell r="BG404" t="str">
            <v>Propia</v>
          </cell>
          <cell r="BH404">
            <v>2</v>
          </cell>
          <cell r="BI404" t="str">
            <v>Más de 18 años</v>
          </cell>
          <cell r="BJ404" t="str">
            <v>Más de 18 años</v>
          </cell>
          <cell r="BP404">
            <v>1</v>
          </cell>
          <cell r="BU404" t="str">
            <v>no</v>
          </cell>
          <cell r="BV404" t="str">
            <v>Fondo de empleados</v>
          </cell>
          <cell r="BX404">
            <v>10</v>
          </cell>
          <cell r="BY404">
            <v>10</v>
          </cell>
          <cell r="BZ404">
            <v>10</v>
          </cell>
          <cell r="CA404">
            <v>10</v>
          </cell>
          <cell r="CB404">
            <v>10</v>
          </cell>
          <cell r="CC404">
            <v>10</v>
          </cell>
          <cell r="CD404">
            <v>10</v>
          </cell>
          <cell r="CF404">
            <v>1</v>
          </cell>
          <cell r="CG404">
            <v>1</v>
          </cell>
          <cell r="CH404">
            <v>1</v>
          </cell>
          <cell r="CJ404">
            <v>1</v>
          </cell>
          <cell r="CK404">
            <v>1</v>
          </cell>
          <cell r="CL404">
            <v>1</v>
          </cell>
          <cell r="CN404" t="str">
            <v>Entre 11 y 20 años</v>
          </cell>
          <cell r="CO404" t="str">
            <v>Contratista</v>
          </cell>
          <cell r="CP404" t="str">
            <v>FUNZA</v>
          </cell>
        </row>
        <row r="405">
          <cell r="C405">
            <v>68305475</v>
          </cell>
          <cell r="D405" t="str">
            <v>05.05.2023 11:59</v>
          </cell>
          <cell r="E405" t="str">
            <v>05.05.2023 17:30</v>
          </cell>
          <cell r="F405" t="str">
            <v>Participación completa</v>
          </cell>
          <cell r="G405">
            <v>10</v>
          </cell>
          <cell r="H405">
            <v>10</v>
          </cell>
          <cell r="K405">
            <v>4</v>
          </cell>
          <cell r="L405">
            <v>4</v>
          </cell>
          <cell r="M405">
            <v>4</v>
          </cell>
          <cell r="N405">
            <v>4</v>
          </cell>
          <cell r="O405">
            <v>3</v>
          </cell>
          <cell r="P405">
            <v>2</v>
          </cell>
          <cell r="Q405">
            <v>3</v>
          </cell>
          <cell r="R405">
            <v>3</v>
          </cell>
          <cell r="T405">
            <v>4</v>
          </cell>
          <cell r="U405">
            <v>4</v>
          </cell>
          <cell r="V405">
            <v>4</v>
          </cell>
          <cell r="W405">
            <v>2</v>
          </cell>
          <cell r="X405">
            <v>2</v>
          </cell>
          <cell r="Y405">
            <v>3</v>
          </cell>
          <cell r="Z405">
            <v>2</v>
          </cell>
          <cell r="AA405">
            <v>3</v>
          </cell>
          <cell r="AC405">
            <v>4</v>
          </cell>
          <cell r="AD405">
            <v>4</v>
          </cell>
          <cell r="AE405">
            <v>2</v>
          </cell>
          <cell r="AF405">
            <v>3</v>
          </cell>
          <cell r="AG405">
            <v>4</v>
          </cell>
          <cell r="AH405">
            <v>3</v>
          </cell>
          <cell r="AI405">
            <v>4</v>
          </cell>
          <cell r="AJ405">
            <v>3</v>
          </cell>
          <cell r="AL405">
            <v>4</v>
          </cell>
          <cell r="AM405">
            <v>3</v>
          </cell>
          <cell r="AN405">
            <v>4</v>
          </cell>
          <cell r="AO405">
            <v>4</v>
          </cell>
          <cell r="AP405">
            <v>4</v>
          </cell>
          <cell r="AQ405">
            <v>4</v>
          </cell>
          <cell r="AR405">
            <v>4</v>
          </cell>
          <cell r="AS405">
            <v>4</v>
          </cell>
          <cell r="AU405">
            <v>4</v>
          </cell>
          <cell r="AV405">
            <v>4</v>
          </cell>
          <cell r="AW405">
            <v>4</v>
          </cell>
          <cell r="AX405">
            <v>3</v>
          </cell>
          <cell r="AY405">
            <v>3</v>
          </cell>
          <cell r="AZ405">
            <v>3</v>
          </cell>
          <cell r="BA405">
            <v>4</v>
          </cell>
          <cell r="BB405">
            <v>4</v>
          </cell>
          <cell r="BC405" t="str">
            <v>Femenino</v>
          </cell>
          <cell r="BD405" t="str">
            <v>Separado (a) / Divorciado (a)</v>
          </cell>
          <cell r="BE405" t="str">
            <v>Entre 1965 y 1981</v>
          </cell>
          <cell r="BF405" t="str">
            <v>Técnico / tecnólogo</v>
          </cell>
          <cell r="BG405" t="str">
            <v>Propia</v>
          </cell>
          <cell r="BH405">
            <v>1</v>
          </cell>
          <cell r="BI405" t="str">
            <v>Más de 18 años</v>
          </cell>
          <cell r="BO405">
            <v>1</v>
          </cell>
          <cell r="BU405" t="str">
            <v>no</v>
          </cell>
          <cell r="BV405" t="str">
            <v>Amigos o familiares</v>
          </cell>
          <cell r="BX405">
            <v>10</v>
          </cell>
          <cell r="BY405">
            <v>10</v>
          </cell>
          <cell r="BZ405">
            <v>10</v>
          </cell>
          <cell r="CA405">
            <v>10</v>
          </cell>
          <cell r="CB405">
            <v>10</v>
          </cell>
          <cell r="CC405">
            <v>10</v>
          </cell>
          <cell r="CD405">
            <v>10</v>
          </cell>
          <cell r="CF405">
            <v>2</v>
          </cell>
          <cell r="CG405">
            <v>2</v>
          </cell>
          <cell r="CH405">
            <v>2</v>
          </cell>
          <cell r="CJ405">
            <v>2</v>
          </cell>
          <cell r="CK405">
            <v>2</v>
          </cell>
          <cell r="CL405">
            <v>2</v>
          </cell>
          <cell r="CN405" t="str">
            <v>Entre 6 y 10 años</v>
          </cell>
          <cell r="CO405" t="str">
            <v>Contratista</v>
          </cell>
          <cell r="CP405" t="str">
            <v>FUNZA</v>
          </cell>
        </row>
        <row r="406">
          <cell r="C406">
            <v>1073515452</v>
          </cell>
          <cell r="D406" t="str">
            <v>05.05.2023 12:00</v>
          </cell>
          <cell r="E406" t="str">
            <v>05.05.2023 12:04</v>
          </cell>
          <cell r="F406" t="str">
            <v>Participación completa</v>
          </cell>
          <cell r="G406">
            <v>10</v>
          </cell>
          <cell r="H406">
            <v>10</v>
          </cell>
          <cell r="I406" t="str">
            <v>Orgulloso de trabajar para la mejor administración</v>
          </cell>
          <cell r="K406">
            <v>4</v>
          </cell>
          <cell r="L406">
            <v>4</v>
          </cell>
          <cell r="M406">
            <v>4</v>
          </cell>
          <cell r="N406">
            <v>4</v>
          </cell>
          <cell r="O406">
            <v>4</v>
          </cell>
          <cell r="P406">
            <v>4</v>
          </cell>
          <cell r="Q406">
            <v>4</v>
          </cell>
          <cell r="R406">
            <v>4</v>
          </cell>
          <cell r="T406">
            <v>4</v>
          </cell>
          <cell r="U406">
            <v>4</v>
          </cell>
          <cell r="V406">
            <v>4</v>
          </cell>
          <cell r="W406">
            <v>4</v>
          </cell>
          <cell r="X406">
            <v>4</v>
          </cell>
          <cell r="Y406">
            <v>4</v>
          </cell>
          <cell r="Z406">
            <v>4</v>
          </cell>
          <cell r="AA406">
            <v>4</v>
          </cell>
          <cell r="AC406">
            <v>4</v>
          </cell>
          <cell r="AD406">
            <v>4</v>
          </cell>
          <cell r="AE406">
            <v>4</v>
          </cell>
          <cell r="AF406">
            <v>4</v>
          </cell>
          <cell r="AG406">
            <v>4</v>
          </cell>
          <cell r="AH406">
            <v>4</v>
          </cell>
          <cell r="AI406">
            <v>4</v>
          </cell>
          <cell r="AJ406">
            <v>4</v>
          </cell>
          <cell r="AL406">
            <v>4</v>
          </cell>
          <cell r="AM406">
            <v>4</v>
          </cell>
          <cell r="AN406">
            <v>4</v>
          </cell>
          <cell r="AO406">
            <v>4</v>
          </cell>
          <cell r="AP406">
            <v>4</v>
          </cell>
          <cell r="AQ406">
            <v>4</v>
          </cell>
          <cell r="AR406">
            <v>4</v>
          </cell>
          <cell r="AS406">
            <v>4</v>
          </cell>
          <cell r="AU406">
            <v>4</v>
          </cell>
          <cell r="AV406">
            <v>4</v>
          </cell>
          <cell r="AW406">
            <v>4</v>
          </cell>
          <cell r="AX406">
            <v>4</v>
          </cell>
          <cell r="AY406">
            <v>4</v>
          </cell>
          <cell r="AZ406">
            <v>4</v>
          </cell>
          <cell r="BA406">
            <v>4</v>
          </cell>
          <cell r="BB406">
            <v>4</v>
          </cell>
          <cell r="BC406" t="str">
            <v>Masculino</v>
          </cell>
          <cell r="BD406" t="str">
            <v>Soltero (a)</v>
          </cell>
          <cell r="BE406" t="str">
            <v>Entre 1982 y 1994</v>
          </cell>
          <cell r="BF406" t="str">
            <v>Técnico / tecnólogo</v>
          </cell>
          <cell r="BG406" t="str">
            <v>Arrendada</v>
          </cell>
          <cell r="BH406">
            <v>1</v>
          </cell>
          <cell r="BI406" t="str">
            <v>Entre 2 y 6 años</v>
          </cell>
          <cell r="BT406">
            <v>1</v>
          </cell>
          <cell r="BU406" t="str">
            <v>no</v>
          </cell>
          <cell r="BV406" t="str">
            <v>Bancos</v>
          </cell>
          <cell r="BX406">
            <v>10</v>
          </cell>
          <cell r="BY406">
            <v>10</v>
          </cell>
          <cell r="BZ406">
            <v>10</v>
          </cell>
          <cell r="CA406">
            <v>10</v>
          </cell>
          <cell r="CB406">
            <v>10</v>
          </cell>
          <cell r="CC406">
            <v>10</v>
          </cell>
          <cell r="CD406">
            <v>10</v>
          </cell>
          <cell r="CF406">
            <v>2</v>
          </cell>
          <cell r="CG406">
            <v>2</v>
          </cell>
          <cell r="CH406">
            <v>3</v>
          </cell>
          <cell r="CJ406">
            <v>2</v>
          </cell>
          <cell r="CK406">
            <v>2</v>
          </cell>
          <cell r="CL406">
            <v>3</v>
          </cell>
          <cell r="CN406" t="str">
            <v>Entre 1 y 5 años</v>
          </cell>
          <cell r="CO406" t="str">
            <v>Contratista</v>
          </cell>
          <cell r="CP406" t="str">
            <v>FUNZA</v>
          </cell>
        </row>
        <row r="407">
          <cell r="C407">
            <v>52617166</v>
          </cell>
          <cell r="D407" t="str">
            <v>05.05.2023 12:00</v>
          </cell>
          <cell r="E407" t="str">
            <v>05.05.2023 12:35</v>
          </cell>
          <cell r="F407" t="str">
            <v>Participación completa</v>
          </cell>
          <cell r="G407">
            <v>7</v>
          </cell>
          <cell r="H407">
            <v>9</v>
          </cell>
          <cell r="K407">
            <v>4</v>
          </cell>
          <cell r="L407">
            <v>3</v>
          </cell>
          <cell r="M407">
            <v>4</v>
          </cell>
          <cell r="N407">
            <v>4</v>
          </cell>
          <cell r="O407">
            <v>3</v>
          </cell>
          <cell r="P407">
            <v>3</v>
          </cell>
          <cell r="Q407">
            <v>4</v>
          </cell>
          <cell r="R407">
            <v>4</v>
          </cell>
          <cell r="T407">
            <v>4</v>
          </cell>
          <cell r="U407">
            <v>4</v>
          </cell>
          <cell r="V407">
            <v>3</v>
          </cell>
          <cell r="W407">
            <v>3</v>
          </cell>
          <cell r="X407">
            <v>4</v>
          </cell>
          <cell r="Y407">
            <v>4</v>
          </cell>
          <cell r="Z407">
            <v>3</v>
          </cell>
          <cell r="AA407">
            <v>4</v>
          </cell>
          <cell r="AC407">
            <v>3</v>
          </cell>
          <cell r="AD407">
            <v>4</v>
          </cell>
          <cell r="AE407">
            <v>4</v>
          </cell>
          <cell r="AF407">
            <v>4</v>
          </cell>
          <cell r="AG407">
            <v>4</v>
          </cell>
          <cell r="AH407">
            <v>4</v>
          </cell>
          <cell r="AI407">
            <v>4</v>
          </cell>
          <cell r="AJ407">
            <v>3</v>
          </cell>
          <cell r="AL407">
            <v>4</v>
          </cell>
          <cell r="AM407">
            <v>4</v>
          </cell>
          <cell r="AN407">
            <v>4</v>
          </cell>
          <cell r="AO407">
            <v>4</v>
          </cell>
          <cell r="AP407">
            <v>4</v>
          </cell>
          <cell r="AQ407">
            <v>4</v>
          </cell>
          <cell r="AR407">
            <v>4</v>
          </cell>
          <cell r="AS407">
            <v>4</v>
          </cell>
          <cell r="AU407">
            <v>4</v>
          </cell>
          <cell r="AV407">
            <v>4</v>
          </cell>
          <cell r="AW407">
            <v>4</v>
          </cell>
          <cell r="AX407">
            <v>4</v>
          </cell>
          <cell r="AY407">
            <v>4</v>
          </cell>
          <cell r="AZ407">
            <v>4</v>
          </cell>
          <cell r="BA407">
            <v>4</v>
          </cell>
          <cell r="BB407">
            <v>4</v>
          </cell>
          <cell r="BC407" t="str">
            <v>Femenino</v>
          </cell>
          <cell r="BD407" t="str">
            <v>Separado (a) / Divorciado (a)</v>
          </cell>
          <cell r="BE407" t="str">
            <v>Entre 1965 y 1981</v>
          </cell>
          <cell r="BF407" t="str">
            <v>Secundaria</v>
          </cell>
          <cell r="BG407" t="str">
            <v>Propia</v>
          </cell>
          <cell r="BH407">
            <v>1</v>
          </cell>
          <cell r="BI407" t="str">
            <v>Entre 12 y 18 años</v>
          </cell>
          <cell r="BO407">
            <v>1</v>
          </cell>
          <cell r="BU407" t="str">
            <v>sí</v>
          </cell>
          <cell r="BV407" t="str">
            <v>Amigos o familiares</v>
          </cell>
          <cell r="BX407">
            <v>10</v>
          </cell>
          <cell r="BY407">
            <v>9</v>
          </cell>
          <cell r="BZ407">
            <v>10</v>
          </cell>
          <cell r="CA407">
            <v>10</v>
          </cell>
          <cell r="CB407">
            <v>8</v>
          </cell>
          <cell r="CC407">
            <v>8</v>
          </cell>
          <cell r="CD407">
            <v>8</v>
          </cell>
          <cell r="CF407">
            <v>2</v>
          </cell>
          <cell r="CG407">
            <v>2</v>
          </cell>
          <cell r="CH407">
            <v>2</v>
          </cell>
          <cell r="CJ407">
            <v>2</v>
          </cell>
          <cell r="CK407">
            <v>2</v>
          </cell>
          <cell r="CL407">
            <v>2</v>
          </cell>
          <cell r="CN407" t="str">
            <v>Entre 1 y 5 años</v>
          </cell>
          <cell r="CO407" t="str">
            <v>Contratista</v>
          </cell>
          <cell r="CP407" t="str">
            <v>FUNZA</v>
          </cell>
        </row>
        <row r="408">
          <cell r="C408">
            <v>1073526023</v>
          </cell>
          <cell r="D408" t="str">
            <v>05.05.2023 12:01</v>
          </cell>
          <cell r="E408" t="str">
            <v>05.05.2023 12:13</v>
          </cell>
          <cell r="F408" t="str">
            <v>Participación completa</v>
          </cell>
          <cell r="G408">
            <v>10</v>
          </cell>
          <cell r="H408">
            <v>7</v>
          </cell>
          <cell r="I408" t="str">
            <v>Ninguna</v>
          </cell>
          <cell r="K408">
            <v>4</v>
          </cell>
          <cell r="L408">
            <v>4</v>
          </cell>
          <cell r="M408">
            <v>4</v>
          </cell>
          <cell r="N408">
            <v>3</v>
          </cell>
          <cell r="O408">
            <v>3</v>
          </cell>
          <cell r="P408">
            <v>2</v>
          </cell>
          <cell r="Q408">
            <v>3</v>
          </cell>
          <cell r="R408">
            <v>3</v>
          </cell>
          <cell r="T408">
            <v>3</v>
          </cell>
          <cell r="U408">
            <v>2</v>
          </cell>
          <cell r="V408">
            <v>2</v>
          </cell>
          <cell r="W408">
            <v>3</v>
          </cell>
          <cell r="X408">
            <v>2</v>
          </cell>
          <cell r="Y408">
            <v>2</v>
          </cell>
          <cell r="Z408">
            <v>2</v>
          </cell>
          <cell r="AA408">
            <v>2</v>
          </cell>
          <cell r="AC408">
            <v>2</v>
          </cell>
          <cell r="AD408">
            <v>3</v>
          </cell>
          <cell r="AE408">
            <v>4</v>
          </cell>
          <cell r="AF408">
            <v>2</v>
          </cell>
          <cell r="AG408">
            <v>2</v>
          </cell>
          <cell r="AH408">
            <v>3</v>
          </cell>
          <cell r="AI408">
            <v>3</v>
          </cell>
          <cell r="AJ408">
            <v>3</v>
          </cell>
          <cell r="AL408">
            <v>4</v>
          </cell>
          <cell r="AM408">
            <v>4</v>
          </cell>
          <cell r="AN408">
            <v>4</v>
          </cell>
          <cell r="AO408">
            <v>4</v>
          </cell>
          <cell r="AP408">
            <v>4</v>
          </cell>
          <cell r="AQ408">
            <v>3</v>
          </cell>
          <cell r="AR408">
            <v>4</v>
          </cell>
          <cell r="AS408">
            <v>4</v>
          </cell>
          <cell r="AU408">
            <v>2</v>
          </cell>
          <cell r="AV408">
            <v>2</v>
          </cell>
          <cell r="AW408">
            <v>2</v>
          </cell>
          <cell r="AX408">
            <v>3</v>
          </cell>
          <cell r="AY408">
            <v>2</v>
          </cell>
          <cell r="AZ408">
            <v>3</v>
          </cell>
          <cell r="BA408">
            <v>3</v>
          </cell>
          <cell r="BB408">
            <v>3</v>
          </cell>
          <cell r="BC408" t="str">
            <v>Masculino</v>
          </cell>
          <cell r="BD408" t="str">
            <v>Soltero (a)</v>
          </cell>
          <cell r="BE408" t="str">
            <v>Después de 1995</v>
          </cell>
          <cell r="BF408" t="str">
            <v>Estudiante universitario</v>
          </cell>
          <cell r="BG408" t="str">
            <v>Propia</v>
          </cell>
          <cell r="BH408" t="str">
            <v>Ninguno (a)</v>
          </cell>
          <cell r="BO408">
            <v>1</v>
          </cell>
          <cell r="BR408">
            <v>1</v>
          </cell>
          <cell r="BU408" t="str">
            <v>sí</v>
          </cell>
          <cell r="BV408" t="str">
            <v>Bancos</v>
          </cell>
          <cell r="BX408">
            <v>10</v>
          </cell>
          <cell r="BY408">
            <v>10</v>
          </cell>
          <cell r="BZ408">
            <v>10</v>
          </cell>
          <cell r="CA408">
            <v>10</v>
          </cell>
          <cell r="CB408">
            <v>10</v>
          </cell>
          <cell r="CC408">
            <v>10</v>
          </cell>
          <cell r="CD408">
            <v>10</v>
          </cell>
          <cell r="CF408">
            <v>1</v>
          </cell>
          <cell r="CG408">
            <v>1</v>
          </cell>
          <cell r="CH408">
            <v>4</v>
          </cell>
          <cell r="CJ408">
            <v>1</v>
          </cell>
          <cell r="CK408">
            <v>1</v>
          </cell>
          <cell r="CL408">
            <v>3</v>
          </cell>
          <cell r="CN408" t="str">
            <v>Entre 1 y 5 años</v>
          </cell>
          <cell r="CO408" t="str">
            <v>Contratista</v>
          </cell>
          <cell r="CP408" t="str">
            <v>FUNZA</v>
          </cell>
        </row>
        <row r="409">
          <cell r="C409">
            <v>52660259</v>
          </cell>
          <cell r="D409" t="str">
            <v>05.05.2023 12:00</v>
          </cell>
          <cell r="E409" t="str">
            <v>05.05.2023 12:18</v>
          </cell>
          <cell r="F409" t="str">
            <v>Participación completa</v>
          </cell>
          <cell r="G409">
            <v>10</v>
          </cell>
          <cell r="H409">
            <v>10</v>
          </cell>
          <cell r="K409">
            <v>4</v>
          </cell>
          <cell r="L409">
            <v>4</v>
          </cell>
          <cell r="M409">
            <v>4</v>
          </cell>
          <cell r="N409">
            <v>3</v>
          </cell>
          <cell r="O409">
            <v>3</v>
          </cell>
          <cell r="P409">
            <v>4</v>
          </cell>
          <cell r="Q409">
            <v>4</v>
          </cell>
          <cell r="R409">
            <v>4</v>
          </cell>
          <cell r="T409">
            <v>3</v>
          </cell>
          <cell r="U409">
            <v>4</v>
          </cell>
          <cell r="V409">
            <v>3</v>
          </cell>
          <cell r="W409">
            <v>3</v>
          </cell>
          <cell r="X409">
            <v>4</v>
          </cell>
          <cell r="Y409">
            <v>3</v>
          </cell>
          <cell r="Z409">
            <v>3</v>
          </cell>
          <cell r="AA409">
            <v>4</v>
          </cell>
          <cell r="AC409">
            <v>3</v>
          </cell>
          <cell r="AD409">
            <v>4</v>
          </cell>
          <cell r="AE409">
            <v>3</v>
          </cell>
          <cell r="AF409">
            <v>3</v>
          </cell>
          <cell r="AG409">
            <v>3</v>
          </cell>
          <cell r="AH409">
            <v>4</v>
          </cell>
          <cell r="AI409">
            <v>3</v>
          </cell>
          <cell r="AJ409">
            <v>4</v>
          </cell>
          <cell r="AL409">
            <v>4</v>
          </cell>
          <cell r="AM409">
            <v>4</v>
          </cell>
          <cell r="AN409">
            <v>4</v>
          </cell>
          <cell r="AO409">
            <v>4</v>
          </cell>
          <cell r="AP409">
            <v>4</v>
          </cell>
          <cell r="AQ409">
            <v>4</v>
          </cell>
          <cell r="AR409">
            <v>4</v>
          </cell>
          <cell r="AS409">
            <v>4</v>
          </cell>
          <cell r="AU409">
            <v>4</v>
          </cell>
          <cell r="AV409">
            <v>3</v>
          </cell>
          <cell r="AW409">
            <v>4</v>
          </cell>
          <cell r="AX409">
            <v>3</v>
          </cell>
          <cell r="AY409">
            <v>4</v>
          </cell>
          <cell r="AZ409">
            <v>4</v>
          </cell>
          <cell r="BA409">
            <v>4</v>
          </cell>
          <cell r="BB409">
            <v>4</v>
          </cell>
          <cell r="BC409" t="str">
            <v>Femenino</v>
          </cell>
          <cell r="BD409" t="str">
            <v>Soltero (a)</v>
          </cell>
          <cell r="BE409" t="str">
            <v>Entre 1965 y 1981</v>
          </cell>
          <cell r="BF409" t="str">
            <v>Secundaria</v>
          </cell>
          <cell r="BG409" t="str">
            <v>Propia</v>
          </cell>
          <cell r="BH409">
            <v>2</v>
          </cell>
          <cell r="BI409" t="str">
            <v>Más de 18 años</v>
          </cell>
          <cell r="BJ409" t="str">
            <v>Entre 12 y 18 años</v>
          </cell>
          <cell r="BQ409">
            <v>1</v>
          </cell>
          <cell r="BU409" t="str">
            <v>sí</v>
          </cell>
          <cell r="BV409" t="str">
            <v>Amigos o familiares</v>
          </cell>
          <cell r="BX409">
            <v>10</v>
          </cell>
          <cell r="BY409">
            <v>9</v>
          </cell>
          <cell r="BZ409">
            <v>4</v>
          </cell>
          <cell r="CA409">
            <v>10</v>
          </cell>
          <cell r="CB409">
            <v>10</v>
          </cell>
          <cell r="CC409">
            <v>5</v>
          </cell>
          <cell r="CD409">
            <v>9</v>
          </cell>
          <cell r="CF409">
            <v>2</v>
          </cell>
          <cell r="CG409">
            <v>1</v>
          </cell>
          <cell r="CH409">
            <v>3</v>
          </cell>
          <cell r="CJ409">
            <v>2</v>
          </cell>
          <cell r="CK409">
            <v>2</v>
          </cell>
          <cell r="CL409">
            <v>3</v>
          </cell>
          <cell r="CN409" t="str">
            <v>Entre 1 y 5 años</v>
          </cell>
          <cell r="CO409" t="str">
            <v>Contratista</v>
          </cell>
          <cell r="CP409" t="str">
            <v>FUNZA</v>
          </cell>
        </row>
        <row r="410">
          <cell r="C410">
            <v>80657634</v>
          </cell>
          <cell r="D410" t="str">
            <v>05.05.2023 12:00</v>
          </cell>
          <cell r="E410" t="str">
            <v>05.05.2023 12:23</v>
          </cell>
          <cell r="F410" t="str">
            <v>Participación completa</v>
          </cell>
          <cell r="G410">
            <v>10</v>
          </cell>
          <cell r="H410">
            <v>10</v>
          </cell>
          <cell r="I410" t="str">
            <v>Agradecimiento hacia mis jefes por la oportunidad de trabajar con ellos muchas gracias</v>
          </cell>
          <cell r="K410">
            <v>4</v>
          </cell>
          <cell r="L410">
            <v>3</v>
          </cell>
          <cell r="M410">
            <v>3</v>
          </cell>
          <cell r="N410">
            <v>4</v>
          </cell>
          <cell r="O410">
            <v>3</v>
          </cell>
          <cell r="P410">
            <v>3</v>
          </cell>
          <cell r="Q410">
            <v>4</v>
          </cell>
          <cell r="R410">
            <v>3</v>
          </cell>
          <cell r="T410">
            <v>4</v>
          </cell>
          <cell r="U410">
            <v>3</v>
          </cell>
          <cell r="V410">
            <v>4</v>
          </cell>
          <cell r="W410">
            <v>3</v>
          </cell>
          <cell r="X410">
            <v>4</v>
          </cell>
          <cell r="Y410">
            <v>3</v>
          </cell>
          <cell r="Z410">
            <v>3</v>
          </cell>
          <cell r="AA410">
            <v>2</v>
          </cell>
          <cell r="AC410">
            <v>2</v>
          </cell>
          <cell r="AD410">
            <v>4</v>
          </cell>
          <cell r="AE410">
            <v>3</v>
          </cell>
          <cell r="AF410">
            <v>4</v>
          </cell>
          <cell r="AG410">
            <v>3</v>
          </cell>
          <cell r="AH410">
            <v>3</v>
          </cell>
          <cell r="AI410">
            <v>3</v>
          </cell>
          <cell r="AJ410">
            <v>4</v>
          </cell>
          <cell r="AL410">
            <v>3</v>
          </cell>
          <cell r="AM410">
            <v>3</v>
          </cell>
          <cell r="AN410">
            <v>3</v>
          </cell>
          <cell r="AO410">
            <v>3</v>
          </cell>
          <cell r="AP410">
            <v>4</v>
          </cell>
          <cell r="AQ410">
            <v>4</v>
          </cell>
          <cell r="AR410">
            <v>3</v>
          </cell>
          <cell r="AS410">
            <v>4</v>
          </cell>
          <cell r="AU410">
            <v>3</v>
          </cell>
          <cell r="AV410">
            <v>3</v>
          </cell>
          <cell r="AW410">
            <v>3</v>
          </cell>
          <cell r="AX410">
            <v>3</v>
          </cell>
          <cell r="AY410">
            <v>3</v>
          </cell>
          <cell r="AZ410">
            <v>3</v>
          </cell>
          <cell r="BA410">
            <v>3</v>
          </cell>
          <cell r="BB410">
            <v>3</v>
          </cell>
          <cell r="BC410" t="str">
            <v>Masculino</v>
          </cell>
          <cell r="BD410" t="str">
            <v>Soltero (a)</v>
          </cell>
          <cell r="BE410" t="str">
            <v>Entre 1982 y 1994</v>
          </cell>
          <cell r="BF410" t="str">
            <v>Técnico / tecnólogo</v>
          </cell>
          <cell r="BG410" t="str">
            <v>Arrendada</v>
          </cell>
          <cell r="BH410">
            <v>1</v>
          </cell>
          <cell r="BI410" t="str">
            <v>Entre 12 y 18 años</v>
          </cell>
          <cell r="BO410">
            <v>1</v>
          </cell>
          <cell r="BU410" t="str">
            <v>sí</v>
          </cell>
          <cell r="BV410" t="str">
            <v>Bancos</v>
          </cell>
          <cell r="BX410">
            <v>10</v>
          </cell>
          <cell r="BY410">
            <v>10</v>
          </cell>
          <cell r="BZ410">
            <v>10</v>
          </cell>
          <cell r="CA410">
            <v>10</v>
          </cell>
          <cell r="CB410">
            <v>10</v>
          </cell>
          <cell r="CC410">
            <v>10</v>
          </cell>
          <cell r="CD410">
            <v>10</v>
          </cell>
          <cell r="CF410">
            <v>1</v>
          </cell>
          <cell r="CG410">
            <v>1</v>
          </cell>
          <cell r="CH410">
            <v>1</v>
          </cell>
          <cell r="CJ410">
            <v>1</v>
          </cell>
          <cell r="CK410">
            <v>1</v>
          </cell>
          <cell r="CL410">
            <v>1</v>
          </cell>
          <cell r="CN410" t="str">
            <v>Entre 1 y 5 años</v>
          </cell>
          <cell r="CO410" t="str">
            <v>Contratista</v>
          </cell>
          <cell r="CP410" t="str">
            <v>FUNZA</v>
          </cell>
        </row>
        <row r="411">
          <cell r="C411">
            <v>79183075</v>
          </cell>
          <cell r="D411" t="str">
            <v>05.05.2023 12:01</v>
          </cell>
          <cell r="E411" t="str">
            <v>05.05.2023 12:26</v>
          </cell>
          <cell r="F411" t="str">
            <v>Participación completa</v>
          </cell>
          <cell r="G411">
            <v>10</v>
          </cell>
          <cell r="H411">
            <v>10</v>
          </cell>
          <cell r="I411" t="str">
            <v>Poder tener en cuenta a las personas de contrato en cuanto a incentivos</v>
          </cell>
          <cell r="K411">
            <v>4</v>
          </cell>
          <cell r="L411">
            <v>4</v>
          </cell>
          <cell r="M411">
            <v>4</v>
          </cell>
          <cell r="N411">
            <v>4</v>
          </cell>
          <cell r="O411">
            <v>4</v>
          </cell>
          <cell r="P411">
            <v>2</v>
          </cell>
          <cell r="Q411">
            <v>4</v>
          </cell>
          <cell r="R411">
            <v>3</v>
          </cell>
          <cell r="T411">
            <v>4</v>
          </cell>
          <cell r="U411">
            <v>3</v>
          </cell>
          <cell r="V411">
            <v>4</v>
          </cell>
          <cell r="W411">
            <v>3</v>
          </cell>
          <cell r="X411">
            <v>4</v>
          </cell>
          <cell r="Y411">
            <v>3</v>
          </cell>
          <cell r="Z411">
            <v>3</v>
          </cell>
          <cell r="AA411">
            <v>4</v>
          </cell>
          <cell r="AC411">
            <v>3</v>
          </cell>
          <cell r="AD411">
            <v>4</v>
          </cell>
          <cell r="AE411">
            <v>2</v>
          </cell>
          <cell r="AF411">
            <v>4</v>
          </cell>
          <cell r="AG411">
            <v>4</v>
          </cell>
          <cell r="AH411">
            <v>4</v>
          </cell>
          <cell r="AI411">
            <v>4</v>
          </cell>
          <cell r="AJ411">
            <v>4</v>
          </cell>
          <cell r="AL411">
            <v>3</v>
          </cell>
          <cell r="AM411">
            <v>4</v>
          </cell>
          <cell r="AN411">
            <v>4</v>
          </cell>
          <cell r="AO411">
            <v>3</v>
          </cell>
          <cell r="AP411">
            <v>4</v>
          </cell>
          <cell r="AQ411">
            <v>4</v>
          </cell>
          <cell r="AR411">
            <v>4</v>
          </cell>
          <cell r="AS411">
            <v>4</v>
          </cell>
          <cell r="AU411">
            <v>4</v>
          </cell>
          <cell r="AV411">
            <v>3</v>
          </cell>
          <cell r="AW411">
            <v>4</v>
          </cell>
          <cell r="AX411">
            <v>4</v>
          </cell>
          <cell r="AY411">
            <v>3</v>
          </cell>
          <cell r="AZ411">
            <v>3</v>
          </cell>
          <cell r="BA411">
            <v>4</v>
          </cell>
          <cell r="BB411">
            <v>4</v>
          </cell>
          <cell r="BC411" t="str">
            <v>Masculino</v>
          </cell>
          <cell r="BD411" t="str">
            <v>Casado (a)</v>
          </cell>
          <cell r="BE411" t="str">
            <v>Entre 1965 y 1981</v>
          </cell>
          <cell r="BF411" t="str">
            <v>Profesional</v>
          </cell>
          <cell r="BG411" t="str">
            <v>Arrendada</v>
          </cell>
          <cell r="BH411">
            <v>2</v>
          </cell>
          <cell r="BI411" t="str">
            <v>Más de 18 años</v>
          </cell>
          <cell r="BJ411" t="str">
            <v>Más de 18 años</v>
          </cell>
          <cell r="BP411">
            <v>1</v>
          </cell>
          <cell r="BQ411">
            <v>1</v>
          </cell>
          <cell r="BU411" t="str">
            <v>sí</v>
          </cell>
          <cell r="BV411" t="str">
            <v>Bancos</v>
          </cell>
          <cell r="BX411">
            <v>8</v>
          </cell>
          <cell r="BY411">
            <v>9</v>
          </cell>
          <cell r="BZ411">
            <v>8</v>
          </cell>
          <cell r="CA411">
            <v>7</v>
          </cell>
          <cell r="CB411">
            <v>8</v>
          </cell>
          <cell r="CC411">
            <v>8</v>
          </cell>
          <cell r="CD411">
            <v>8</v>
          </cell>
          <cell r="CF411">
            <v>2</v>
          </cell>
          <cell r="CG411">
            <v>2</v>
          </cell>
          <cell r="CH411">
            <v>3</v>
          </cell>
          <cell r="CJ411">
            <v>2</v>
          </cell>
          <cell r="CK411">
            <v>2</v>
          </cell>
          <cell r="CL411">
            <v>2</v>
          </cell>
          <cell r="CN411" t="str">
            <v>Entre 1 y 5 años</v>
          </cell>
          <cell r="CO411" t="str">
            <v>Contratista</v>
          </cell>
          <cell r="CP411" t="str">
            <v>MOSQUERA</v>
          </cell>
        </row>
        <row r="412">
          <cell r="C412">
            <v>1073506220</v>
          </cell>
          <cell r="D412" t="str">
            <v>05.05.2023 12:02</v>
          </cell>
          <cell r="E412" t="str">
            <v>05.05.2023 12:13</v>
          </cell>
          <cell r="F412" t="str">
            <v>Participación completa</v>
          </cell>
          <cell r="G412">
            <v>7</v>
          </cell>
          <cell r="H412">
            <v>7</v>
          </cell>
          <cell r="I412" t="str">
            <v>No tengo comentarios</v>
          </cell>
          <cell r="K412">
            <v>4</v>
          </cell>
          <cell r="L412">
            <v>3</v>
          </cell>
          <cell r="M412">
            <v>4</v>
          </cell>
          <cell r="N412">
            <v>4</v>
          </cell>
          <cell r="O412">
            <v>3</v>
          </cell>
          <cell r="P412">
            <v>3</v>
          </cell>
          <cell r="Q412">
            <v>4</v>
          </cell>
          <cell r="R412">
            <v>3</v>
          </cell>
          <cell r="T412">
            <v>4</v>
          </cell>
          <cell r="U412">
            <v>3</v>
          </cell>
          <cell r="V412">
            <v>4</v>
          </cell>
          <cell r="W412">
            <v>4</v>
          </cell>
          <cell r="X412">
            <v>3</v>
          </cell>
          <cell r="Y412">
            <v>3</v>
          </cell>
          <cell r="Z412">
            <v>3</v>
          </cell>
          <cell r="AA412">
            <v>3</v>
          </cell>
          <cell r="AC412">
            <v>3</v>
          </cell>
          <cell r="AD412">
            <v>4</v>
          </cell>
          <cell r="AE412">
            <v>4</v>
          </cell>
          <cell r="AF412">
            <v>4</v>
          </cell>
          <cell r="AG412">
            <v>4</v>
          </cell>
          <cell r="AH412">
            <v>3</v>
          </cell>
          <cell r="AI412">
            <v>4</v>
          </cell>
          <cell r="AJ412">
            <v>4</v>
          </cell>
          <cell r="AL412">
            <v>4</v>
          </cell>
          <cell r="AM412">
            <v>3</v>
          </cell>
          <cell r="AN412">
            <v>3</v>
          </cell>
          <cell r="AO412">
            <v>3</v>
          </cell>
          <cell r="AP412">
            <v>4</v>
          </cell>
          <cell r="AQ412">
            <v>4</v>
          </cell>
          <cell r="AR412">
            <v>4</v>
          </cell>
          <cell r="AS412">
            <v>4</v>
          </cell>
          <cell r="AU412">
            <v>4</v>
          </cell>
          <cell r="AV412">
            <v>4</v>
          </cell>
          <cell r="AW412">
            <v>4</v>
          </cell>
          <cell r="AX412">
            <v>4</v>
          </cell>
          <cell r="AY412">
            <v>3</v>
          </cell>
          <cell r="AZ412">
            <v>3</v>
          </cell>
          <cell r="BA412">
            <v>4</v>
          </cell>
          <cell r="BB412">
            <v>4</v>
          </cell>
          <cell r="BC412" t="str">
            <v>Masculino</v>
          </cell>
          <cell r="BD412" t="str">
            <v>Soltero (a)</v>
          </cell>
          <cell r="BE412" t="str">
            <v>Entre 1982 y 1994</v>
          </cell>
          <cell r="BF412" t="str">
            <v>Profesional</v>
          </cell>
          <cell r="BG412" t="str">
            <v>Propia</v>
          </cell>
          <cell r="BH412" t="str">
            <v>Ninguno (a)</v>
          </cell>
          <cell r="BO412">
            <v>1</v>
          </cell>
          <cell r="BU412" t="str">
            <v>no</v>
          </cell>
          <cell r="BV412" t="str">
            <v>Amigos o familiares</v>
          </cell>
          <cell r="BX412">
            <v>10</v>
          </cell>
          <cell r="BY412">
            <v>10</v>
          </cell>
          <cell r="BZ412">
            <v>10</v>
          </cell>
          <cell r="CA412">
            <v>10</v>
          </cell>
          <cell r="CB412">
            <v>10</v>
          </cell>
          <cell r="CC412">
            <v>7</v>
          </cell>
          <cell r="CD412">
            <v>10</v>
          </cell>
          <cell r="CF412">
            <v>2</v>
          </cell>
          <cell r="CG412">
            <v>3</v>
          </cell>
          <cell r="CH412">
            <v>4</v>
          </cell>
          <cell r="CJ412">
            <v>2</v>
          </cell>
          <cell r="CK412">
            <v>4</v>
          </cell>
          <cell r="CL412">
            <v>4</v>
          </cell>
          <cell r="CN412" t="str">
            <v>Menos de 1 año</v>
          </cell>
          <cell r="CO412" t="str">
            <v>Contratista</v>
          </cell>
          <cell r="CP412" t="str">
            <v>FUNZA</v>
          </cell>
        </row>
        <row r="413">
          <cell r="C413">
            <v>1032434822</v>
          </cell>
          <cell r="D413" t="str">
            <v>05.05.2023 12:03</v>
          </cell>
          <cell r="E413" t="str">
            <v>05.05.2023 12:13</v>
          </cell>
          <cell r="F413" t="str">
            <v>Participación completa</v>
          </cell>
          <cell r="G413">
            <v>9</v>
          </cell>
          <cell r="H413">
            <v>10</v>
          </cell>
          <cell r="K413">
            <v>4</v>
          </cell>
          <cell r="L413">
            <v>4</v>
          </cell>
          <cell r="M413">
            <v>3</v>
          </cell>
          <cell r="N413">
            <v>4</v>
          </cell>
          <cell r="O413">
            <v>3</v>
          </cell>
          <cell r="P413">
            <v>3</v>
          </cell>
          <cell r="Q413">
            <v>3</v>
          </cell>
          <cell r="R413">
            <v>4</v>
          </cell>
          <cell r="T413">
            <v>3</v>
          </cell>
          <cell r="U413">
            <v>3</v>
          </cell>
          <cell r="V413">
            <v>3</v>
          </cell>
          <cell r="W413">
            <v>2</v>
          </cell>
          <cell r="X413">
            <v>3</v>
          </cell>
          <cell r="Y413">
            <v>3</v>
          </cell>
          <cell r="Z413">
            <v>3</v>
          </cell>
          <cell r="AA413">
            <v>3</v>
          </cell>
          <cell r="AC413">
            <v>2</v>
          </cell>
          <cell r="AD413">
            <v>4</v>
          </cell>
          <cell r="AE413">
            <v>3</v>
          </cell>
          <cell r="AF413">
            <v>3</v>
          </cell>
          <cell r="AG413">
            <v>3</v>
          </cell>
          <cell r="AH413">
            <v>3</v>
          </cell>
          <cell r="AI413">
            <v>3</v>
          </cell>
          <cell r="AJ413">
            <v>3</v>
          </cell>
          <cell r="AL413">
            <v>3</v>
          </cell>
          <cell r="AM413">
            <v>4</v>
          </cell>
          <cell r="AN413">
            <v>3</v>
          </cell>
          <cell r="AO413">
            <v>4</v>
          </cell>
          <cell r="AP413">
            <v>4</v>
          </cell>
          <cell r="AQ413">
            <v>4</v>
          </cell>
          <cell r="AR413">
            <v>4</v>
          </cell>
          <cell r="AS413">
            <v>4</v>
          </cell>
          <cell r="AU413">
            <v>3</v>
          </cell>
          <cell r="AV413">
            <v>3</v>
          </cell>
          <cell r="AW413">
            <v>3</v>
          </cell>
          <cell r="AX413">
            <v>3</v>
          </cell>
          <cell r="AY413">
            <v>4</v>
          </cell>
          <cell r="AZ413">
            <v>4</v>
          </cell>
          <cell r="BA413">
            <v>4</v>
          </cell>
          <cell r="BB413">
            <v>4</v>
          </cell>
          <cell r="BC413" t="str">
            <v>Femenino</v>
          </cell>
          <cell r="BD413" t="str">
            <v>Soltero (a)</v>
          </cell>
          <cell r="BE413" t="str">
            <v>Entre 1982 y 1994</v>
          </cell>
          <cell r="BF413" t="str">
            <v>Especialización / Maestria</v>
          </cell>
          <cell r="BG413" t="str">
            <v>Arrendada</v>
          </cell>
          <cell r="BH413" t="str">
            <v>Ninguno (a)</v>
          </cell>
          <cell r="BO413">
            <v>1</v>
          </cell>
          <cell r="BU413" t="str">
            <v>no</v>
          </cell>
          <cell r="BV413" t="str">
            <v>Amigos o familiares</v>
          </cell>
          <cell r="BX413">
            <v>1</v>
          </cell>
          <cell r="BY413">
            <v>10</v>
          </cell>
          <cell r="BZ413">
            <v>10</v>
          </cell>
          <cell r="CA413">
            <v>10</v>
          </cell>
          <cell r="CB413">
            <v>10</v>
          </cell>
          <cell r="CC413">
            <v>6</v>
          </cell>
          <cell r="CD413">
            <v>7</v>
          </cell>
          <cell r="CF413">
            <v>2</v>
          </cell>
          <cell r="CG413">
            <v>2</v>
          </cell>
          <cell r="CH413">
            <v>2</v>
          </cell>
          <cell r="CJ413">
            <v>1</v>
          </cell>
          <cell r="CK413">
            <v>1</v>
          </cell>
          <cell r="CL413">
            <v>1</v>
          </cell>
          <cell r="CN413" t="str">
            <v>Entre 1 y 5 años</v>
          </cell>
          <cell r="CO413" t="str">
            <v>Libre Nombramiento</v>
          </cell>
          <cell r="CP413" t="str">
            <v>FUNZA</v>
          </cell>
        </row>
        <row r="414">
          <cell r="C414">
            <v>51878687</v>
          </cell>
          <cell r="D414" t="str">
            <v>05.05.2023 12:03</v>
          </cell>
          <cell r="E414" t="str">
            <v>05.05.2023 12:22</v>
          </cell>
          <cell r="F414" t="str">
            <v>Participación completa</v>
          </cell>
          <cell r="G414">
            <v>10</v>
          </cell>
          <cell r="H414">
            <v>9</v>
          </cell>
          <cell r="I414" t="str">
            <v>Se nota el esfuerzo por crear un buen ambiente organizacional</v>
          </cell>
          <cell r="K414">
            <v>4</v>
          </cell>
          <cell r="L414">
            <v>4</v>
          </cell>
          <cell r="M414">
            <v>4</v>
          </cell>
          <cell r="N414">
            <v>3</v>
          </cell>
          <cell r="O414">
            <v>4</v>
          </cell>
          <cell r="P414">
            <v>4</v>
          </cell>
          <cell r="Q414">
            <v>4</v>
          </cell>
          <cell r="R414">
            <v>3</v>
          </cell>
          <cell r="T414">
            <v>3</v>
          </cell>
          <cell r="U414">
            <v>4</v>
          </cell>
          <cell r="V414">
            <v>4</v>
          </cell>
          <cell r="W414">
            <v>4</v>
          </cell>
          <cell r="X414">
            <v>3</v>
          </cell>
          <cell r="Y414">
            <v>4</v>
          </cell>
          <cell r="Z414">
            <v>4</v>
          </cell>
          <cell r="AA414">
            <v>3</v>
          </cell>
          <cell r="AC414">
            <v>4</v>
          </cell>
          <cell r="AD414">
            <v>4</v>
          </cell>
          <cell r="AE414">
            <v>4</v>
          </cell>
          <cell r="AF414">
            <v>4</v>
          </cell>
          <cell r="AG414">
            <v>4</v>
          </cell>
          <cell r="AH414">
            <v>4</v>
          </cell>
          <cell r="AI414">
            <v>3</v>
          </cell>
          <cell r="AJ414">
            <v>3</v>
          </cell>
          <cell r="AL414">
            <v>3</v>
          </cell>
          <cell r="AM414">
            <v>4</v>
          </cell>
          <cell r="AN414">
            <v>4</v>
          </cell>
          <cell r="AO414">
            <v>4</v>
          </cell>
          <cell r="AP414">
            <v>4</v>
          </cell>
          <cell r="AQ414">
            <v>4</v>
          </cell>
          <cell r="AR414">
            <v>4</v>
          </cell>
          <cell r="AS414">
            <v>4</v>
          </cell>
          <cell r="AU414">
            <v>2</v>
          </cell>
          <cell r="AV414">
            <v>4</v>
          </cell>
          <cell r="AW414">
            <v>4</v>
          </cell>
          <cell r="AX414">
            <v>4</v>
          </cell>
          <cell r="AY414">
            <v>4</v>
          </cell>
          <cell r="AZ414">
            <v>4</v>
          </cell>
          <cell r="BA414">
            <v>4</v>
          </cell>
          <cell r="BB414">
            <v>4</v>
          </cell>
          <cell r="BC414" t="str">
            <v>Femenino</v>
          </cell>
          <cell r="BD414" t="str">
            <v>Soltero (a)</v>
          </cell>
          <cell r="BE414" t="str">
            <v>Entre 1965 y 1981</v>
          </cell>
          <cell r="BF414" t="str">
            <v>Profesional</v>
          </cell>
          <cell r="BG414" t="str">
            <v>Arrendada</v>
          </cell>
          <cell r="BH414">
            <v>1</v>
          </cell>
          <cell r="BI414" t="str">
            <v>Entre 12 y 18 años</v>
          </cell>
          <cell r="BO414">
            <v>1</v>
          </cell>
          <cell r="BU414" t="str">
            <v>no</v>
          </cell>
          <cell r="BV414" t="str">
            <v>Caja de compensación</v>
          </cell>
          <cell r="BX414">
            <v>10</v>
          </cell>
          <cell r="BY414">
            <v>10</v>
          </cell>
          <cell r="BZ414">
            <v>10</v>
          </cell>
          <cell r="CA414">
            <v>9</v>
          </cell>
          <cell r="CB414">
            <v>10</v>
          </cell>
          <cell r="CC414">
            <v>9</v>
          </cell>
          <cell r="CD414">
            <v>8</v>
          </cell>
          <cell r="CF414">
            <v>2</v>
          </cell>
          <cell r="CG414">
            <v>3</v>
          </cell>
          <cell r="CH414">
            <v>1</v>
          </cell>
          <cell r="CJ414">
            <v>1</v>
          </cell>
          <cell r="CK414">
            <v>2</v>
          </cell>
          <cell r="CL414">
            <v>1</v>
          </cell>
          <cell r="CN414" t="str">
            <v>Menos de 1 año</v>
          </cell>
          <cell r="CO414" t="str">
            <v>Carrera Administrativa</v>
          </cell>
          <cell r="CP414" t="str">
            <v>BOGOTA</v>
          </cell>
        </row>
        <row r="415">
          <cell r="C415">
            <v>80351989</v>
          </cell>
          <cell r="D415" t="str">
            <v>05.05.2023 12:02</v>
          </cell>
          <cell r="E415" t="str">
            <v>05.05.2023 12:11</v>
          </cell>
          <cell r="F415" t="str">
            <v>Participación completa</v>
          </cell>
          <cell r="G415">
            <v>6</v>
          </cell>
          <cell r="H415">
            <v>6</v>
          </cell>
          <cell r="I415" t="str">
            <v>no</v>
          </cell>
          <cell r="K415">
            <v>4</v>
          </cell>
          <cell r="L415">
            <v>3</v>
          </cell>
          <cell r="M415">
            <v>3</v>
          </cell>
          <cell r="N415">
            <v>4</v>
          </cell>
          <cell r="O415">
            <v>3</v>
          </cell>
          <cell r="P415">
            <v>3</v>
          </cell>
          <cell r="Q415">
            <v>3</v>
          </cell>
          <cell r="R415">
            <v>3</v>
          </cell>
          <cell r="T415">
            <v>3</v>
          </cell>
          <cell r="U415">
            <v>4</v>
          </cell>
          <cell r="V415">
            <v>3</v>
          </cell>
          <cell r="W415">
            <v>4</v>
          </cell>
          <cell r="X415">
            <v>3</v>
          </cell>
          <cell r="Y415">
            <v>4</v>
          </cell>
          <cell r="Z415">
            <v>4</v>
          </cell>
          <cell r="AA415">
            <v>3</v>
          </cell>
          <cell r="AC415">
            <v>4</v>
          </cell>
          <cell r="AD415">
            <v>3</v>
          </cell>
          <cell r="AE415">
            <v>3</v>
          </cell>
          <cell r="AF415">
            <v>4</v>
          </cell>
          <cell r="AG415">
            <v>4</v>
          </cell>
          <cell r="AH415">
            <v>3</v>
          </cell>
          <cell r="AI415">
            <v>4</v>
          </cell>
          <cell r="AJ415">
            <v>4</v>
          </cell>
          <cell r="AL415">
            <v>3</v>
          </cell>
          <cell r="AM415">
            <v>4</v>
          </cell>
          <cell r="AN415">
            <v>3</v>
          </cell>
          <cell r="AO415">
            <v>3</v>
          </cell>
          <cell r="AP415">
            <v>3</v>
          </cell>
          <cell r="AQ415">
            <v>4</v>
          </cell>
          <cell r="AR415">
            <v>4</v>
          </cell>
          <cell r="AS415">
            <v>4</v>
          </cell>
          <cell r="AU415">
            <v>3</v>
          </cell>
          <cell r="AV415">
            <v>4</v>
          </cell>
          <cell r="AW415">
            <v>3</v>
          </cell>
          <cell r="AX415">
            <v>3</v>
          </cell>
          <cell r="AY415">
            <v>3</v>
          </cell>
          <cell r="AZ415">
            <v>3</v>
          </cell>
          <cell r="BA415">
            <v>3</v>
          </cell>
          <cell r="BB415">
            <v>3</v>
          </cell>
          <cell r="BC415" t="str">
            <v>Masculino</v>
          </cell>
          <cell r="BD415" t="str">
            <v>Casado (a)</v>
          </cell>
          <cell r="BE415" t="str">
            <v>Entre 1965 y 1981</v>
          </cell>
          <cell r="BF415" t="str">
            <v>Secundaria</v>
          </cell>
          <cell r="BG415" t="str">
            <v>Arrendada</v>
          </cell>
          <cell r="BH415">
            <v>4</v>
          </cell>
          <cell r="BI415" t="str">
            <v>Más de 18 años</v>
          </cell>
          <cell r="BJ415" t="str">
            <v>Más de 18 años</v>
          </cell>
          <cell r="BK415" t="str">
            <v>Más de 18 años</v>
          </cell>
          <cell r="BL415" t="str">
            <v>Más de 18 años</v>
          </cell>
          <cell r="BO415">
            <v>1</v>
          </cell>
          <cell r="BU415" t="str">
            <v>no</v>
          </cell>
          <cell r="BV415" t="str">
            <v>Bancos</v>
          </cell>
          <cell r="BX415">
            <v>3</v>
          </cell>
          <cell r="BY415">
            <v>3</v>
          </cell>
          <cell r="BZ415">
            <v>3</v>
          </cell>
          <cell r="CA415">
            <v>3</v>
          </cell>
          <cell r="CB415">
            <v>3</v>
          </cell>
          <cell r="CC415">
            <v>3</v>
          </cell>
          <cell r="CD415">
            <v>3</v>
          </cell>
          <cell r="CF415">
            <v>2</v>
          </cell>
          <cell r="CG415">
            <v>2</v>
          </cell>
          <cell r="CH415">
            <v>2</v>
          </cell>
          <cell r="CJ415">
            <v>2</v>
          </cell>
          <cell r="CK415">
            <v>2</v>
          </cell>
          <cell r="CL415">
            <v>2</v>
          </cell>
          <cell r="CN415" t="str">
            <v>Menos de 1 año</v>
          </cell>
          <cell r="CO415" t="str">
            <v>Contratista</v>
          </cell>
          <cell r="CP415" t="str">
            <v>FUNZA</v>
          </cell>
        </row>
        <row r="416">
          <cell r="C416">
            <v>1075658998</v>
          </cell>
          <cell r="D416" t="str">
            <v>05.05.2023 12:04</v>
          </cell>
          <cell r="E416" t="str">
            <v>05.05.2023 12:13</v>
          </cell>
          <cell r="F416" t="str">
            <v>Participación completa</v>
          </cell>
          <cell r="G416">
            <v>10</v>
          </cell>
          <cell r="H416">
            <v>10</v>
          </cell>
          <cell r="I416" t="str">
            <v>niniguno</v>
          </cell>
          <cell r="K416">
            <v>3</v>
          </cell>
          <cell r="L416">
            <v>3</v>
          </cell>
          <cell r="M416">
            <v>2</v>
          </cell>
          <cell r="N416">
            <v>4</v>
          </cell>
          <cell r="O416">
            <v>2</v>
          </cell>
          <cell r="P416">
            <v>1</v>
          </cell>
          <cell r="Q416">
            <v>2</v>
          </cell>
          <cell r="R416">
            <v>2</v>
          </cell>
          <cell r="T416">
            <v>2</v>
          </cell>
          <cell r="U416">
            <v>2</v>
          </cell>
          <cell r="V416">
            <v>2</v>
          </cell>
          <cell r="W416">
            <v>2</v>
          </cell>
          <cell r="X416">
            <v>2</v>
          </cell>
          <cell r="Y416">
            <v>2</v>
          </cell>
          <cell r="Z416">
            <v>2</v>
          </cell>
          <cell r="AA416">
            <v>2</v>
          </cell>
          <cell r="AC416">
            <v>3</v>
          </cell>
          <cell r="AD416">
            <v>3</v>
          </cell>
          <cell r="AE416">
            <v>2</v>
          </cell>
          <cell r="AF416">
            <v>3</v>
          </cell>
          <cell r="AG416">
            <v>2</v>
          </cell>
          <cell r="AH416">
            <v>3</v>
          </cell>
          <cell r="AI416">
            <v>3</v>
          </cell>
          <cell r="AJ416">
            <v>2</v>
          </cell>
          <cell r="AL416">
            <v>3</v>
          </cell>
          <cell r="AM416">
            <v>3</v>
          </cell>
          <cell r="AN416">
            <v>3</v>
          </cell>
          <cell r="AO416">
            <v>3</v>
          </cell>
          <cell r="AP416">
            <v>3</v>
          </cell>
          <cell r="AQ416">
            <v>3</v>
          </cell>
          <cell r="AR416">
            <v>3</v>
          </cell>
          <cell r="AS416">
            <v>3</v>
          </cell>
          <cell r="AU416">
            <v>3</v>
          </cell>
          <cell r="AV416">
            <v>3</v>
          </cell>
          <cell r="AW416">
            <v>3</v>
          </cell>
          <cell r="AX416">
            <v>3</v>
          </cell>
          <cell r="AY416">
            <v>3</v>
          </cell>
          <cell r="AZ416">
            <v>3</v>
          </cell>
          <cell r="BA416">
            <v>3</v>
          </cell>
          <cell r="BB416">
            <v>3</v>
          </cell>
          <cell r="BC416" t="str">
            <v>Masculino</v>
          </cell>
          <cell r="BD416" t="str">
            <v>Soltero (a)</v>
          </cell>
          <cell r="BE416" t="str">
            <v>Entre 1982 y 1994</v>
          </cell>
          <cell r="BF416" t="str">
            <v>Profesional</v>
          </cell>
          <cell r="BG416" t="str">
            <v>Arrendada</v>
          </cell>
          <cell r="BH416" t="str">
            <v>Ninguno (a)</v>
          </cell>
          <cell r="BO416">
            <v>1</v>
          </cell>
          <cell r="BU416" t="str">
            <v>sí</v>
          </cell>
          <cell r="BV416" t="str">
            <v>Bancos</v>
          </cell>
          <cell r="BX416">
            <v>1</v>
          </cell>
          <cell r="BY416">
            <v>10</v>
          </cell>
          <cell r="BZ416">
            <v>10</v>
          </cell>
          <cell r="CA416">
            <v>10</v>
          </cell>
          <cell r="CB416">
            <v>2</v>
          </cell>
          <cell r="CC416">
            <v>2</v>
          </cell>
          <cell r="CD416">
            <v>10</v>
          </cell>
          <cell r="CF416">
            <v>2</v>
          </cell>
          <cell r="CG416">
            <v>3</v>
          </cell>
          <cell r="CH416">
            <v>3</v>
          </cell>
          <cell r="CJ416">
            <v>4</v>
          </cell>
          <cell r="CK416">
            <v>2</v>
          </cell>
          <cell r="CL416">
            <v>2</v>
          </cell>
          <cell r="CN416" t="str">
            <v>Entre 1 y 5 años</v>
          </cell>
          <cell r="CO416" t="str">
            <v>Contratista</v>
          </cell>
          <cell r="CP416" t="str">
            <v>FUNZA</v>
          </cell>
        </row>
        <row r="417">
          <cell r="C417">
            <v>1016036501</v>
          </cell>
          <cell r="D417" t="str">
            <v>05.05.2023 12:04</v>
          </cell>
          <cell r="E417" t="str">
            <v>05.05.2023 12:46</v>
          </cell>
          <cell r="F417" t="str">
            <v>Participación completa</v>
          </cell>
          <cell r="G417">
            <v>6</v>
          </cell>
          <cell r="H417">
            <v>8</v>
          </cell>
          <cell r="I417" t="str">
            <v>Tener más integración entre las dependencias</v>
          </cell>
          <cell r="K417">
            <v>4</v>
          </cell>
          <cell r="L417">
            <v>3</v>
          </cell>
          <cell r="M417">
            <v>2</v>
          </cell>
          <cell r="N417">
            <v>3</v>
          </cell>
          <cell r="O417">
            <v>3</v>
          </cell>
          <cell r="P417">
            <v>2</v>
          </cell>
          <cell r="Q417">
            <v>3</v>
          </cell>
          <cell r="R417">
            <v>3</v>
          </cell>
          <cell r="T417">
            <v>3</v>
          </cell>
          <cell r="U417">
            <v>3</v>
          </cell>
          <cell r="V417">
            <v>3</v>
          </cell>
          <cell r="W417">
            <v>3</v>
          </cell>
          <cell r="X417">
            <v>3</v>
          </cell>
          <cell r="Y417">
            <v>3</v>
          </cell>
          <cell r="Z417">
            <v>3</v>
          </cell>
          <cell r="AA417">
            <v>3</v>
          </cell>
          <cell r="AC417">
            <v>3</v>
          </cell>
          <cell r="AD417">
            <v>3</v>
          </cell>
          <cell r="AE417">
            <v>3</v>
          </cell>
          <cell r="AF417">
            <v>3</v>
          </cell>
          <cell r="AG417">
            <v>3</v>
          </cell>
          <cell r="AH417">
            <v>3</v>
          </cell>
          <cell r="AI417">
            <v>3</v>
          </cell>
          <cell r="AJ417">
            <v>3</v>
          </cell>
          <cell r="AL417">
            <v>3</v>
          </cell>
          <cell r="AM417">
            <v>3</v>
          </cell>
          <cell r="AN417">
            <v>3</v>
          </cell>
          <cell r="AO417">
            <v>3</v>
          </cell>
          <cell r="AP417">
            <v>3</v>
          </cell>
          <cell r="AQ417">
            <v>3</v>
          </cell>
          <cell r="AR417">
            <v>3</v>
          </cell>
          <cell r="AS417">
            <v>3</v>
          </cell>
          <cell r="AU417">
            <v>3</v>
          </cell>
          <cell r="AV417">
            <v>3</v>
          </cell>
          <cell r="AW417">
            <v>3</v>
          </cell>
          <cell r="AX417">
            <v>3</v>
          </cell>
          <cell r="AY417">
            <v>3</v>
          </cell>
          <cell r="AZ417">
            <v>3</v>
          </cell>
          <cell r="BA417">
            <v>3</v>
          </cell>
          <cell r="BB417">
            <v>3</v>
          </cell>
          <cell r="BC417" t="str">
            <v>Femenino</v>
          </cell>
          <cell r="BD417" t="str">
            <v>Soltero (a)</v>
          </cell>
          <cell r="BE417" t="str">
            <v>Entre 1982 y 1994</v>
          </cell>
          <cell r="BF417" t="str">
            <v>Secundaria</v>
          </cell>
          <cell r="BG417" t="str">
            <v>Arrendada</v>
          </cell>
          <cell r="BH417">
            <v>1</v>
          </cell>
          <cell r="BI417" t="str">
            <v>Entre 2 y 6 años</v>
          </cell>
          <cell r="BO417">
            <v>1</v>
          </cell>
          <cell r="BU417" t="str">
            <v>sí</v>
          </cell>
          <cell r="BV417" t="str">
            <v>Amigos o familiares</v>
          </cell>
          <cell r="BX417">
            <v>6</v>
          </cell>
          <cell r="BY417">
            <v>1</v>
          </cell>
          <cell r="BZ417">
            <v>1</v>
          </cell>
          <cell r="CA417">
            <v>1</v>
          </cell>
          <cell r="CB417">
            <v>1</v>
          </cell>
          <cell r="CC417">
            <v>1</v>
          </cell>
          <cell r="CD417">
            <v>1</v>
          </cell>
          <cell r="CF417">
            <v>1</v>
          </cell>
          <cell r="CG417">
            <v>1</v>
          </cell>
          <cell r="CH417">
            <v>1</v>
          </cell>
          <cell r="CJ417">
            <v>1</v>
          </cell>
          <cell r="CK417">
            <v>1</v>
          </cell>
          <cell r="CL417">
            <v>1</v>
          </cell>
          <cell r="CN417" t="str">
            <v>Entre 1 y 5 años</v>
          </cell>
          <cell r="CO417" t="str">
            <v>Contratista</v>
          </cell>
          <cell r="CP417" t="str">
            <v>FUNZA</v>
          </cell>
        </row>
        <row r="418">
          <cell r="C418">
            <v>1073521835</v>
          </cell>
          <cell r="D418" t="str">
            <v>05.05.2023 12:05</v>
          </cell>
          <cell r="E418" t="str">
            <v>05.05.2023 12:27</v>
          </cell>
          <cell r="F418" t="str">
            <v>Participación completa</v>
          </cell>
          <cell r="G418">
            <v>9</v>
          </cell>
          <cell r="H418">
            <v>9</v>
          </cell>
          <cell r="I418" t="str">
            <v>ninguna</v>
          </cell>
          <cell r="K418">
            <v>3</v>
          </cell>
          <cell r="L418">
            <v>3</v>
          </cell>
          <cell r="M418">
            <v>3</v>
          </cell>
          <cell r="N418">
            <v>3</v>
          </cell>
          <cell r="O418">
            <v>2</v>
          </cell>
          <cell r="P418">
            <v>2</v>
          </cell>
          <cell r="Q418">
            <v>3</v>
          </cell>
          <cell r="R418">
            <v>2</v>
          </cell>
          <cell r="T418">
            <v>3</v>
          </cell>
          <cell r="U418">
            <v>3</v>
          </cell>
          <cell r="V418">
            <v>3</v>
          </cell>
          <cell r="W418">
            <v>3</v>
          </cell>
          <cell r="X418">
            <v>3</v>
          </cell>
          <cell r="Y418">
            <v>3</v>
          </cell>
          <cell r="Z418">
            <v>2</v>
          </cell>
          <cell r="AA418">
            <v>2</v>
          </cell>
          <cell r="AC418">
            <v>2</v>
          </cell>
          <cell r="AD418">
            <v>3</v>
          </cell>
          <cell r="AE418">
            <v>3</v>
          </cell>
          <cell r="AF418">
            <v>3</v>
          </cell>
          <cell r="AG418">
            <v>3</v>
          </cell>
          <cell r="AH418">
            <v>3</v>
          </cell>
          <cell r="AI418">
            <v>3</v>
          </cell>
          <cell r="AJ418">
            <v>3</v>
          </cell>
          <cell r="AL418">
            <v>3</v>
          </cell>
          <cell r="AM418">
            <v>3</v>
          </cell>
          <cell r="AN418">
            <v>3</v>
          </cell>
          <cell r="AO418">
            <v>3</v>
          </cell>
          <cell r="AP418">
            <v>3</v>
          </cell>
          <cell r="AQ418">
            <v>3</v>
          </cell>
          <cell r="AR418">
            <v>3</v>
          </cell>
          <cell r="AS418">
            <v>3</v>
          </cell>
          <cell r="AU418">
            <v>3</v>
          </cell>
          <cell r="AV418">
            <v>3</v>
          </cell>
          <cell r="AW418">
            <v>3</v>
          </cell>
          <cell r="AX418">
            <v>3</v>
          </cell>
          <cell r="AY418">
            <v>3</v>
          </cell>
          <cell r="AZ418">
            <v>3</v>
          </cell>
          <cell r="BA418">
            <v>3</v>
          </cell>
          <cell r="BB418">
            <v>3</v>
          </cell>
          <cell r="BC418" t="str">
            <v>Femenino</v>
          </cell>
          <cell r="BD418" t="str">
            <v>Soltero (a)</v>
          </cell>
          <cell r="BE418" t="str">
            <v>Después de 1995</v>
          </cell>
          <cell r="BF418" t="str">
            <v>Especialización / Maestria</v>
          </cell>
          <cell r="BG418" t="str">
            <v>Arrendada</v>
          </cell>
          <cell r="BH418" t="str">
            <v>Ninguno (a)</v>
          </cell>
          <cell r="BO418">
            <v>1</v>
          </cell>
          <cell r="BU418" t="str">
            <v>no</v>
          </cell>
          <cell r="BV418" t="str">
            <v>Amigos o familiares</v>
          </cell>
          <cell r="BX418">
            <v>6</v>
          </cell>
          <cell r="BY418">
            <v>6</v>
          </cell>
          <cell r="BZ418">
            <v>10</v>
          </cell>
          <cell r="CA418">
            <v>10</v>
          </cell>
          <cell r="CB418">
            <v>10</v>
          </cell>
          <cell r="CC418">
            <v>10</v>
          </cell>
          <cell r="CD418">
            <v>10</v>
          </cell>
          <cell r="CF418">
            <v>2</v>
          </cell>
          <cell r="CG418">
            <v>2</v>
          </cell>
          <cell r="CH418">
            <v>2</v>
          </cell>
          <cell r="CJ418">
            <v>2</v>
          </cell>
          <cell r="CK418">
            <v>2</v>
          </cell>
          <cell r="CL418">
            <v>2</v>
          </cell>
          <cell r="CN418" t="str">
            <v>Entre 6 y 10 años</v>
          </cell>
          <cell r="CO418" t="str">
            <v>Contratista</v>
          </cell>
          <cell r="CP418" t="str">
            <v>FUNZA</v>
          </cell>
        </row>
        <row r="419">
          <cell r="C419">
            <v>51954617</v>
          </cell>
          <cell r="D419" t="str">
            <v>05.05.2023 12:06</v>
          </cell>
          <cell r="E419" t="str">
            <v>05.05.2023 13:07</v>
          </cell>
          <cell r="F419" t="str">
            <v>Participación completa</v>
          </cell>
          <cell r="G419">
            <v>8</v>
          </cell>
          <cell r="H419">
            <v>9</v>
          </cell>
          <cell r="I419" t="str">
            <v>Ninguna</v>
          </cell>
          <cell r="K419">
            <v>4</v>
          </cell>
          <cell r="L419">
            <v>4</v>
          </cell>
          <cell r="M419">
            <v>4</v>
          </cell>
          <cell r="N419">
            <v>4</v>
          </cell>
          <cell r="O419">
            <v>4</v>
          </cell>
          <cell r="P419">
            <v>4</v>
          </cell>
          <cell r="Q419">
            <v>4</v>
          </cell>
          <cell r="R419">
            <v>4</v>
          </cell>
          <cell r="T419">
            <v>4</v>
          </cell>
          <cell r="U419">
            <v>4</v>
          </cell>
          <cell r="V419">
            <v>3</v>
          </cell>
          <cell r="W419">
            <v>3</v>
          </cell>
          <cell r="X419">
            <v>3</v>
          </cell>
          <cell r="Y419">
            <v>3</v>
          </cell>
          <cell r="Z419">
            <v>4</v>
          </cell>
          <cell r="AA419">
            <v>3</v>
          </cell>
          <cell r="AC419">
            <v>3</v>
          </cell>
          <cell r="AD419">
            <v>4</v>
          </cell>
          <cell r="AE419">
            <v>3</v>
          </cell>
          <cell r="AF419">
            <v>3</v>
          </cell>
          <cell r="AG419">
            <v>3</v>
          </cell>
          <cell r="AH419">
            <v>3</v>
          </cell>
          <cell r="AI419">
            <v>4</v>
          </cell>
          <cell r="AJ419">
            <v>4</v>
          </cell>
          <cell r="AL419">
            <v>4</v>
          </cell>
          <cell r="AM419">
            <v>4</v>
          </cell>
          <cell r="AN419">
            <v>4</v>
          </cell>
          <cell r="AO419">
            <v>4</v>
          </cell>
          <cell r="AP419">
            <v>4</v>
          </cell>
          <cell r="AQ419">
            <v>4</v>
          </cell>
          <cell r="AR419">
            <v>4</v>
          </cell>
          <cell r="AS419">
            <v>4</v>
          </cell>
          <cell r="AU419">
            <v>4</v>
          </cell>
          <cell r="AV419">
            <v>4</v>
          </cell>
          <cell r="AW419">
            <v>3</v>
          </cell>
          <cell r="AX419">
            <v>4</v>
          </cell>
          <cell r="AY419">
            <v>4</v>
          </cell>
          <cell r="AZ419">
            <v>4</v>
          </cell>
          <cell r="BA419">
            <v>4</v>
          </cell>
          <cell r="BB419">
            <v>4</v>
          </cell>
          <cell r="BC419" t="str">
            <v>Femenino</v>
          </cell>
          <cell r="BD419" t="str">
            <v>Casado (a)</v>
          </cell>
          <cell r="BE419" t="str">
            <v>Entre 1965 y 1981</v>
          </cell>
          <cell r="BF419" t="str">
            <v>Estudiante técnico / tecnólogo</v>
          </cell>
          <cell r="BG419" t="str">
            <v>Propia</v>
          </cell>
          <cell r="BH419">
            <v>1</v>
          </cell>
          <cell r="BI419" t="str">
            <v>Más de 18 años</v>
          </cell>
          <cell r="BO419">
            <v>1</v>
          </cell>
          <cell r="BU419" t="str">
            <v>sí</v>
          </cell>
          <cell r="BV419" t="str">
            <v>Amigos o familiares</v>
          </cell>
          <cell r="BX419">
            <v>10</v>
          </cell>
          <cell r="BY419">
            <v>10</v>
          </cell>
          <cell r="BZ419">
            <v>8</v>
          </cell>
          <cell r="CA419">
            <v>10</v>
          </cell>
          <cell r="CB419">
            <v>10</v>
          </cell>
          <cell r="CC419">
            <v>7</v>
          </cell>
          <cell r="CD419">
            <v>8</v>
          </cell>
          <cell r="CF419">
            <v>1</v>
          </cell>
          <cell r="CG419">
            <v>4</v>
          </cell>
          <cell r="CH419">
            <v>1</v>
          </cell>
          <cell r="CJ419">
            <v>1</v>
          </cell>
          <cell r="CK419">
            <v>1</v>
          </cell>
          <cell r="CL419">
            <v>1</v>
          </cell>
          <cell r="CN419" t="str">
            <v>Entre 1 y 5 años</v>
          </cell>
          <cell r="CO419" t="str">
            <v>Contratista</v>
          </cell>
          <cell r="CP419" t="str">
            <v>FUNZA</v>
          </cell>
        </row>
        <row r="420">
          <cell r="C420">
            <v>53177729</v>
          </cell>
          <cell r="D420" t="str">
            <v>05.05.2023 12:06</v>
          </cell>
          <cell r="E420" t="str">
            <v>05.05.2023 12:54</v>
          </cell>
          <cell r="F420" t="str">
            <v>Participación completa</v>
          </cell>
          <cell r="G420">
            <v>8</v>
          </cell>
          <cell r="H420">
            <v>8</v>
          </cell>
          <cell r="I420" t="str">
            <v>Llevo poco tiempo en la entidad, aún estoy adaptándome y conociendo.</v>
          </cell>
          <cell r="K420">
            <v>3</v>
          </cell>
          <cell r="L420">
            <v>3</v>
          </cell>
          <cell r="M420">
            <v>3</v>
          </cell>
          <cell r="N420">
            <v>3</v>
          </cell>
          <cell r="O420">
            <v>3</v>
          </cell>
          <cell r="P420">
            <v>2</v>
          </cell>
          <cell r="Q420">
            <v>3</v>
          </cell>
          <cell r="R420">
            <v>4</v>
          </cell>
          <cell r="T420">
            <v>4</v>
          </cell>
          <cell r="U420">
            <v>3</v>
          </cell>
          <cell r="V420">
            <v>3</v>
          </cell>
          <cell r="W420">
            <v>2</v>
          </cell>
          <cell r="X420">
            <v>3</v>
          </cell>
          <cell r="Y420">
            <v>3</v>
          </cell>
          <cell r="Z420">
            <v>3</v>
          </cell>
          <cell r="AA420">
            <v>3</v>
          </cell>
          <cell r="AC420">
            <v>2</v>
          </cell>
          <cell r="AD420">
            <v>4</v>
          </cell>
          <cell r="AE420">
            <v>2</v>
          </cell>
          <cell r="AF420">
            <v>4</v>
          </cell>
          <cell r="AG420">
            <v>3</v>
          </cell>
          <cell r="AH420">
            <v>3</v>
          </cell>
          <cell r="AI420">
            <v>3</v>
          </cell>
          <cell r="AJ420">
            <v>3</v>
          </cell>
          <cell r="AL420">
            <v>3</v>
          </cell>
          <cell r="AM420">
            <v>3</v>
          </cell>
          <cell r="AN420">
            <v>3</v>
          </cell>
          <cell r="AO420">
            <v>3</v>
          </cell>
          <cell r="AP420">
            <v>3</v>
          </cell>
          <cell r="AQ420">
            <v>2</v>
          </cell>
          <cell r="AR420">
            <v>4</v>
          </cell>
          <cell r="AS420">
            <v>3</v>
          </cell>
          <cell r="AU420">
            <v>4</v>
          </cell>
          <cell r="AV420">
            <v>3</v>
          </cell>
          <cell r="AW420">
            <v>3</v>
          </cell>
          <cell r="AX420">
            <v>2</v>
          </cell>
          <cell r="AY420">
            <v>3</v>
          </cell>
          <cell r="AZ420">
            <v>3</v>
          </cell>
          <cell r="BA420">
            <v>3</v>
          </cell>
          <cell r="BB420">
            <v>3</v>
          </cell>
          <cell r="BC420" t="str">
            <v>Femenino</v>
          </cell>
          <cell r="BD420" t="str">
            <v>Separado (a) / Divorciado (a)</v>
          </cell>
          <cell r="BE420" t="str">
            <v>Entre 1982 y 1994</v>
          </cell>
          <cell r="BF420" t="str">
            <v>Profesional</v>
          </cell>
          <cell r="BG420" t="str">
            <v>Arrendada</v>
          </cell>
          <cell r="BH420" t="str">
            <v>Ninguno (a)</v>
          </cell>
          <cell r="BO420">
            <v>1</v>
          </cell>
          <cell r="BU420" t="str">
            <v>no</v>
          </cell>
          <cell r="BV420" t="str">
            <v>Amigos o familiares</v>
          </cell>
          <cell r="BX420">
            <v>5</v>
          </cell>
          <cell r="BY420">
            <v>10</v>
          </cell>
          <cell r="BZ420">
            <v>10</v>
          </cell>
          <cell r="CA420">
            <v>10</v>
          </cell>
          <cell r="CB420">
            <v>10</v>
          </cell>
          <cell r="CC420">
            <v>10</v>
          </cell>
          <cell r="CD420">
            <v>10</v>
          </cell>
          <cell r="CF420">
            <v>2</v>
          </cell>
          <cell r="CG420">
            <v>2</v>
          </cell>
          <cell r="CH420">
            <v>3</v>
          </cell>
          <cell r="CJ420">
            <v>1</v>
          </cell>
          <cell r="CK420">
            <v>3</v>
          </cell>
          <cell r="CL420">
            <v>1</v>
          </cell>
          <cell r="CN420" t="str">
            <v>Menos de 1 año</v>
          </cell>
          <cell r="CO420" t="str">
            <v>Contratista</v>
          </cell>
          <cell r="CP420" t="str">
            <v>SOACHA</v>
          </cell>
        </row>
        <row r="421">
          <cell r="C421">
            <v>1073518368</v>
          </cell>
          <cell r="D421" t="str">
            <v>05.05.2023 12:08</v>
          </cell>
          <cell r="E421" t="str">
            <v>05.05.2023 12:16</v>
          </cell>
          <cell r="F421" t="str">
            <v>Participación completa</v>
          </cell>
          <cell r="G421">
            <v>10</v>
          </cell>
          <cell r="H421">
            <v>10</v>
          </cell>
          <cell r="K421">
            <v>4</v>
          </cell>
          <cell r="L421">
            <v>4</v>
          </cell>
          <cell r="M421">
            <v>4</v>
          </cell>
          <cell r="N421">
            <v>4</v>
          </cell>
          <cell r="O421">
            <v>3</v>
          </cell>
          <cell r="P421">
            <v>3</v>
          </cell>
          <cell r="Q421">
            <v>3</v>
          </cell>
          <cell r="R421">
            <v>3</v>
          </cell>
          <cell r="T421">
            <v>3</v>
          </cell>
          <cell r="U421">
            <v>3</v>
          </cell>
          <cell r="V421">
            <v>4</v>
          </cell>
          <cell r="W421">
            <v>4</v>
          </cell>
          <cell r="X421">
            <v>4</v>
          </cell>
          <cell r="Y421">
            <v>3</v>
          </cell>
          <cell r="Z421">
            <v>3</v>
          </cell>
          <cell r="AA421">
            <v>4</v>
          </cell>
          <cell r="AC421">
            <v>3</v>
          </cell>
          <cell r="AD421">
            <v>4</v>
          </cell>
          <cell r="AE421">
            <v>4</v>
          </cell>
          <cell r="AF421">
            <v>4</v>
          </cell>
          <cell r="AG421">
            <v>3</v>
          </cell>
          <cell r="AH421">
            <v>4</v>
          </cell>
          <cell r="AI421">
            <v>4</v>
          </cell>
          <cell r="AJ421">
            <v>4</v>
          </cell>
          <cell r="AL421">
            <v>4</v>
          </cell>
          <cell r="AM421">
            <v>4</v>
          </cell>
          <cell r="AN421">
            <v>3</v>
          </cell>
          <cell r="AO421">
            <v>4</v>
          </cell>
          <cell r="AP421">
            <v>3</v>
          </cell>
          <cell r="AQ421">
            <v>3</v>
          </cell>
          <cell r="AR421">
            <v>4</v>
          </cell>
          <cell r="AS421">
            <v>4</v>
          </cell>
          <cell r="AU421">
            <v>4</v>
          </cell>
          <cell r="AV421">
            <v>3</v>
          </cell>
          <cell r="AW421">
            <v>3</v>
          </cell>
          <cell r="AX421">
            <v>4</v>
          </cell>
          <cell r="AY421">
            <v>4</v>
          </cell>
          <cell r="AZ421">
            <v>4</v>
          </cell>
          <cell r="BA421">
            <v>4</v>
          </cell>
          <cell r="BB421">
            <v>3</v>
          </cell>
          <cell r="BC421" t="str">
            <v>Masculino</v>
          </cell>
          <cell r="BD421" t="str">
            <v>Soltero (a)</v>
          </cell>
          <cell r="BE421" t="str">
            <v>Después de 1995</v>
          </cell>
          <cell r="BF421" t="str">
            <v>Especialización / Maestria</v>
          </cell>
          <cell r="BG421" t="str">
            <v>Propia</v>
          </cell>
          <cell r="BH421" t="str">
            <v>Ninguno (a)</v>
          </cell>
          <cell r="BR421">
            <v>1</v>
          </cell>
          <cell r="BS421">
            <v>1</v>
          </cell>
          <cell r="BU421" t="str">
            <v>no</v>
          </cell>
          <cell r="BV421" t="str">
            <v>Amigos o familiares</v>
          </cell>
          <cell r="BX421">
            <v>5</v>
          </cell>
          <cell r="BY421">
            <v>10</v>
          </cell>
          <cell r="BZ421">
            <v>10</v>
          </cell>
          <cell r="CA421">
            <v>10</v>
          </cell>
          <cell r="CB421">
            <v>10</v>
          </cell>
          <cell r="CC421">
            <v>5</v>
          </cell>
          <cell r="CD421">
            <v>10</v>
          </cell>
          <cell r="CF421">
            <v>1</v>
          </cell>
          <cell r="CG421">
            <v>2</v>
          </cell>
          <cell r="CH421">
            <v>2</v>
          </cell>
          <cell r="CJ421">
            <v>1</v>
          </cell>
          <cell r="CK421">
            <v>2</v>
          </cell>
          <cell r="CL421">
            <v>2</v>
          </cell>
          <cell r="CN421" t="str">
            <v>Menos de 1 año</v>
          </cell>
          <cell r="CO421" t="str">
            <v>Contratista</v>
          </cell>
          <cell r="CP421" t="str">
            <v>FUNZA</v>
          </cell>
        </row>
        <row r="422">
          <cell r="C422">
            <v>1001058693</v>
          </cell>
          <cell r="D422" t="str">
            <v>05.05.2023 12:08</v>
          </cell>
          <cell r="E422" t="str">
            <v>05.05.2023 12:23</v>
          </cell>
          <cell r="F422" t="str">
            <v>Participación completa</v>
          </cell>
          <cell r="G422">
            <v>10</v>
          </cell>
          <cell r="H422">
            <v>9</v>
          </cell>
          <cell r="K422">
            <v>3</v>
          </cell>
          <cell r="L422">
            <v>4</v>
          </cell>
          <cell r="M422">
            <v>4</v>
          </cell>
          <cell r="N422">
            <v>4</v>
          </cell>
          <cell r="O422">
            <v>1</v>
          </cell>
          <cell r="P422">
            <v>2</v>
          </cell>
          <cell r="Q422">
            <v>3</v>
          </cell>
          <cell r="R422">
            <v>2</v>
          </cell>
          <cell r="T422">
            <v>3</v>
          </cell>
          <cell r="U422">
            <v>4</v>
          </cell>
          <cell r="V422">
            <v>3</v>
          </cell>
          <cell r="W422">
            <v>3</v>
          </cell>
          <cell r="X422">
            <v>3</v>
          </cell>
          <cell r="Y422">
            <v>1</v>
          </cell>
          <cell r="Z422">
            <v>2</v>
          </cell>
          <cell r="AA422">
            <v>3</v>
          </cell>
          <cell r="AC422">
            <v>3</v>
          </cell>
          <cell r="AD422">
            <v>4</v>
          </cell>
          <cell r="AE422">
            <v>1</v>
          </cell>
          <cell r="AF422">
            <v>3</v>
          </cell>
          <cell r="AG422">
            <v>3</v>
          </cell>
          <cell r="AH422">
            <v>3</v>
          </cell>
          <cell r="AI422">
            <v>3</v>
          </cell>
          <cell r="AJ422">
            <v>4</v>
          </cell>
          <cell r="AL422">
            <v>3</v>
          </cell>
          <cell r="AM422">
            <v>2</v>
          </cell>
          <cell r="AN422">
            <v>3</v>
          </cell>
          <cell r="AO422">
            <v>4</v>
          </cell>
          <cell r="AP422">
            <v>4</v>
          </cell>
          <cell r="AQ422">
            <v>3</v>
          </cell>
          <cell r="AR422">
            <v>4</v>
          </cell>
          <cell r="AS422">
            <v>4</v>
          </cell>
          <cell r="AU422">
            <v>3</v>
          </cell>
          <cell r="AV422">
            <v>2</v>
          </cell>
          <cell r="AW422">
            <v>2</v>
          </cell>
          <cell r="AX422">
            <v>3</v>
          </cell>
          <cell r="AY422">
            <v>3</v>
          </cell>
          <cell r="AZ422">
            <v>3</v>
          </cell>
          <cell r="BA422">
            <v>3</v>
          </cell>
          <cell r="BB422">
            <v>3</v>
          </cell>
          <cell r="BC422" t="str">
            <v>Masculino</v>
          </cell>
          <cell r="BD422" t="str">
            <v>Soltero (a)</v>
          </cell>
          <cell r="BE422" t="str">
            <v>Después de 1995</v>
          </cell>
          <cell r="BF422" t="str">
            <v>Estudiante universitario</v>
          </cell>
          <cell r="BG422" t="str">
            <v>Propia</v>
          </cell>
          <cell r="BH422">
            <v>1</v>
          </cell>
          <cell r="BI422" t="str">
            <v>Entre 0 a 2 años</v>
          </cell>
          <cell r="BR422">
            <v>1</v>
          </cell>
          <cell r="BU422" t="str">
            <v>sí</v>
          </cell>
          <cell r="BV422" t="str">
            <v>Amigos o familiares</v>
          </cell>
          <cell r="BX422">
            <v>5</v>
          </cell>
          <cell r="BY422">
            <v>10</v>
          </cell>
          <cell r="BZ422">
            <v>10</v>
          </cell>
          <cell r="CA422">
            <v>10</v>
          </cell>
          <cell r="CB422">
            <v>4</v>
          </cell>
          <cell r="CC422">
            <v>4</v>
          </cell>
          <cell r="CD422">
            <v>2</v>
          </cell>
          <cell r="CF422">
            <v>3</v>
          </cell>
          <cell r="CG422">
            <v>2</v>
          </cell>
          <cell r="CH422">
            <v>1</v>
          </cell>
          <cell r="CJ422">
            <v>3</v>
          </cell>
          <cell r="CK422">
            <v>1</v>
          </cell>
          <cell r="CL422">
            <v>1</v>
          </cell>
          <cell r="CN422" t="str">
            <v>Menos de 1 año</v>
          </cell>
          <cell r="CO422" t="str">
            <v>Contratista</v>
          </cell>
          <cell r="CP422" t="str">
            <v>BOGOTA</v>
          </cell>
        </row>
        <row r="423">
          <cell r="C423">
            <v>1019117343</v>
          </cell>
          <cell r="D423" t="str">
            <v>05.05.2023 12:08</v>
          </cell>
          <cell r="E423" t="str">
            <v>05.05.2023 12:16</v>
          </cell>
          <cell r="F423" t="str">
            <v>Participación completa</v>
          </cell>
          <cell r="G423">
            <v>10</v>
          </cell>
          <cell r="H423">
            <v>10</v>
          </cell>
          <cell r="K423">
            <v>4</v>
          </cell>
          <cell r="L423">
            <v>4</v>
          </cell>
          <cell r="M423">
            <v>4</v>
          </cell>
          <cell r="N423">
            <v>4</v>
          </cell>
          <cell r="O423">
            <v>3</v>
          </cell>
          <cell r="P423">
            <v>3</v>
          </cell>
          <cell r="Q423">
            <v>4</v>
          </cell>
          <cell r="R423">
            <v>3</v>
          </cell>
          <cell r="T423">
            <v>4</v>
          </cell>
          <cell r="U423">
            <v>4</v>
          </cell>
          <cell r="V423">
            <v>4</v>
          </cell>
          <cell r="W423">
            <v>4</v>
          </cell>
          <cell r="X423">
            <v>4</v>
          </cell>
          <cell r="Y423">
            <v>4</v>
          </cell>
          <cell r="Z423">
            <v>4</v>
          </cell>
          <cell r="AA423">
            <v>4</v>
          </cell>
          <cell r="AC423">
            <v>4</v>
          </cell>
          <cell r="AD423">
            <v>4</v>
          </cell>
          <cell r="AE423">
            <v>4</v>
          </cell>
          <cell r="AF423">
            <v>4</v>
          </cell>
          <cell r="AG423">
            <v>4</v>
          </cell>
          <cell r="AH423">
            <v>4</v>
          </cell>
          <cell r="AI423">
            <v>4</v>
          </cell>
          <cell r="AJ423">
            <v>4</v>
          </cell>
          <cell r="AL423">
            <v>3</v>
          </cell>
          <cell r="AM423">
            <v>4</v>
          </cell>
          <cell r="AN423">
            <v>4</v>
          </cell>
          <cell r="AO423">
            <v>4</v>
          </cell>
          <cell r="AP423">
            <v>3</v>
          </cell>
          <cell r="AQ423">
            <v>4</v>
          </cell>
          <cell r="AR423">
            <v>4</v>
          </cell>
          <cell r="AS423">
            <v>4</v>
          </cell>
          <cell r="AU423">
            <v>4</v>
          </cell>
          <cell r="AV423">
            <v>4</v>
          </cell>
          <cell r="AW423">
            <v>4</v>
          </cell>
          <cell r="AX423">
            <v>4</v>
          </cell>
          <cell r="AY423">
            <v>4</v>
          </cell>
          <cell r="AZ423">
            <v>4</v>
          </cell>
          <cell r="BA423">
            <v>4</v>
          </cell>
          <cell r="BB423">
            <v>4</v>
          </cell>
          <cell r="BC423" t="str">
            <v>Masculino</v>
          </cell>
          <cell r="BD423" t="str">
            <v>Soltero (a)</v>
          </cell>
          <cell r="BE423" t="str">
            <v>Después de 1995</v>
          </cell>
          <cell r="BF423" t="str">
            <v>Profesional</v>
          </cell>
          <cell r="BG423" t="str">
            <v>Arrendada</v>
          </cell>
          <cell r="BH423" t="str">
            <v>Ninguno (a)</v>
          </cell>
          <cell r="BR423">
            <v>1</v>
          </cell>
          <cell r="BS423">
            <v>1</v>
          </cell>
          <cell r="BU423" t="str">
            <v>no</v>
          </cell>
          <cell r="BV423" t="str">
            <v>Bancos</v>
          </cell>
          <cell r="BX423">
            <v>10</v>
          </cell>
          <cell r="BY423">
            <v>10</v>
          </cell>
          <cell r="BZ423">
            <v>10</v>
          </cell>
          <cell r="CA423">
            <v>3</v>
          </cell>
          <cell r="CB423">
            <v>10</v>
          </cell>
          <cell r="CC423">
            <v>8</v>
          </cell>
          <cell r="CD423">
            <v>10</v>
          </cell>
          <cell r="CF423">
            <v>1</v>
          </cell>
          <cell r="CG423">
            <v>4</v>
          </cell>
          <cell r="CH423">
            <v>4</v>
          </cell>
          <cell r="CJ423">
            <v>2</v>
          </cell>
          <cell r="CK423">
            <v>4</v>
          </cell>
          <cell r="CL423">
            <v>4</v>
          </cell>
          <cell r="CN423" t="str">
            <v>Entre 1 y 5 años</v>
          </cell>
          <cell r="CO423" t="str">
            <v>Contratista</v>
          </cell>
          <cell r="CP423" t="str">
            <v>BOGOTA</v>
          </cell>
        </row>
        <row r="424">
          <cell r="C424">
            <v>1073518367</v>
          </cell>
          <cell r="D424" t="str">
            <v>05.05.2023 12:08</v>
          </cell>
          <cell r="E424" t="str">
            <v>05.05.2023 12:14</v>
          </cell>
          <cell r="F424" t="str">
            <v>Participación completa</v>
          </cell>
          <cell r="G424">
            <v>10</v>
          </cell>
          <cell r="H424">
            <v>10</v>
          </cell>
          <cell r="K424">
            <v>4</v>
          </cell>
          <cell r="L424">
            <v>3</v>
          </cell>
          <cell r="M424">
            <v>4</v>
          </cell>
          <cell r="N424">
            <v>3</v>
          </cell>
          <cell r="O424">
            <v>3</v>
          </cell>
          <cell r="P424">
            <v>4</v>
          </cell>
          <cell r="Q424">
            <v>3</v>
          </cell>
          <cell r="R424">
            <v>4</v>
          </cell>
          <cell r="T424">
            <v>4</v>
          </cell>
          <cell r="U424">
            <v>4</v>
          </cell>
          <cell r="V424">
            <v>4</v>
          </cell>
          <cell r="W424">
            <v>4</v>
          </cell>
          <cell r="X424">
            <v>4</v>
          </cell>
          <cell r="Y424">
            <v>4</v>
          </cell>
          <cell r="Z424">
            <v>4</v>
          </cell>
          <cell r="AA424">
            <v>4</v>
          </cell>
          <cell r="AC424">
            <v>4</v>
          </cell>
          <cell r="AD424">
            <v>4</v>
          </cell>
          <cell r="AE424">
            <v>3</v>
          </cell>
          <cell r="AF424">
            <v>3</v>
          </cell>
          <cell r="AG424">
            <v>4</v>
          </cell>
          <cell r="AH424">
            <v>3</v>
          </cell>
          <cell r="AI424">
            <v>3</v>
          </cell>
          <cell r="AJ424">
            <v>4</v>
          </cell>
          <cell r="AL424">
            <v>4</v>
          </cell>
          <cell r="AM424">
            <v>4</v>
          </cell>
          <cell r="AN424">
            <v>4</v>
          </cell>
          <cell r="AO424">
            <v>4</v>
          </cell>
          <cell r="AP424">
            <v>4</v>
          </cell>
          <cell r="AQ424">
            <v>4</v>
          </cell>
          <cell r="AR424">
            <v>4</v>
          </cell>
          <cell r="AS424">
            <v>4</v>
          </cell>
          <cell r="AU424">
            <v>4</v>
          </cell>
          <cell r="AV424">
            <v>4</v>
          </cell>
          <cell r="AW424">
            <v>3</v>
          </cell>
          <cell r="AX424">
            <v>4</v>
          </cell>
          <cell r="AY424">
            <v>4</v>
          </cell>
          <cell r="AZ424">
            <v>4</v>
          </cell>
          <cell r="BA424">
            <v>3</v>
          </cell>
          <cell r="BB424">
            <v>4</v>
          </cell>
          <cell r="BC424" t="str">
            <v>Femenino</v>
          </cell>
          <cell r="BD424" t="str">
            <v>Soltero (a)</v>
          </cell>
          <cell r="BE424" t="str">
            <v>Después de 1995</v>
          </cell>
          <cell r="BF424" t="str">
            <v>Especialización / Maestria</v>
          </cell>
          <cell r="BG424" t="str">
            <v>Propia</v>
          </cell>
          <cell r="BH424" t="str">
            <v>Ninguno (a)</v>
          </cell>
          <cell r="BR424">
            <v>1</v>
          </cell>
          <cell r="BU424" t="str">
            <v>no</v>
          </cell>
          <cell r="BV424" t="str">
            <v>Amigos o familiares</v>
          </cell>
          <cell r="BX424">
            <v>10</v>
          </cell>
          <cell r="BY424">
            <v>10</v>
          </cell>
          <cell r="BZ424">
            <v>10</v>
          </cell>
          <cell r="CA424">
            <v>10</v>
          </cell>
          <cell r="CB424">
            <v>10</v>
          </cell>
          <cell r="CC424">
            <v>10</v>
          </cell>
          <cell r="CD424">
            <v>10</v>
          </cell>
          <cell r="CF424">
            <v>1</v>
          </cell>
          <cell r="CG424">
            <v>2</v>
          </cell>
          <cell r="CH424">
            <v>2</v>
          </cell>
          <cell r="CJ424">
            <v>1</v>
          </cell>
          <cell r="CK424">
            <v>2</v>
          </cell>
          <cell r="CL424">
            <v>2</v>
          </cell>
          <cell r="CN424" t="str">
            <v>Entre 1 y 5 años</v>
          </cell>
          <cell r="CO424" t="str">
            <v>Contratista</v>
          </cell>
          <cell r="CP424" t="str">
            <v>FUNZA</v>
          </cell>
        </row>
        <row r="425">
          <cell r="C425">
            <v>80351956</v>
          </cell>
          <cell r="D425" t="str">
            <v>05.05.2023 12:08</v>
          </cell>
          <cell r="E425" t="str">
            <v>05.05.2023 12:59</v>
          </cell>
          <cell r="F425" t="str">
            <v>Participación completa</v>
          </cell>
          <cell r="G425">
            <v>9</v>
          </cell>
          <cell r="H425">
            <v>7</v>
          </cell>
          <cell r="I425" t="str">
            <v>Mi opinión es que deberían tenernos en cuenta para un reajuste salarial</v>
          </cell>
          <cell r="K425">
            <v>4</v>
          </cell>
          <cell r="L425">
            <v>4</v>
          </cell>
          <cell r="M425">
            <v>4</v>
          </cell>
          <cell r="N425">
            <v>4</v>
          </cell>
          <cell r="O425">
            <v>2</v>
          </cell>
          <cell r="P425">
            <v>3</v>
          </cell>
          <cell r="Q425">
            <v>4</v>
          </cell>
          <cell r="R425">
            <v>3</v>
          </cell>
          <cell r="T425">
            <v>3</v>
          </cell>
          <cell r="U425">
            <v>3</v>
          </cell>
          <cell r="V425">
            <v>3</v>
          </cell>
          <cell r="W425">
            <v>4</v>
          </cell>
          <cell r="X425">
            <v>3</v>
          </cell>
          <cell r="Y425">
            <v>3</v>
          </cell>
          <cell r="Z425">
            <v>3</v>
          </cell>
          <cell r="AA425">
            <v>4</v>
          </cell>
          <cell r="AC425">
            <v>3</v>
          </cell>
          <cell r="AD425">
            <v>3</v>
          </cell>
          <cell r="AE425">
            <v>3</v>
          </cell>
          <cell r="AF425">
            <v>3</v>
          </cell>
          <cell r="AG425">
            <v>3</v>
          </cell>
          <cell r="AH425">
            <v>3</v>
          </cell>
          <cell r="AI425">
            <v>3</v>
          </cell>
          <cell r="AJ425">
            <v>3</v>
          </cell>
          <cell r="AL425">
            <v>4</v>
          </cell>
          <cell r="AM425">
            <v>4</v>
          </cell>
          <cell r="AN425">
            <v>4</v>
          </cell>
          <cell r="AO425">
            <v>3</v>
          </cell>
          <cell r="AP425">
            <v>3</v>
          </cell>
          <cell r="AQ425">
            <v>4</v>
          </cell>
          <cell r="AR425">
            <v>4</v>
          </cell>
          <cell r="AS425">
            <v>4</v>
          </cell>
          <cell r="AU425">
            <v>4</v>
          </cell>
          <cell r="AV425">
            <v>3</v>
          </cell>
          <cell r="AW425">
            <v>3</v>
          </cell>
          <cell r="AX425">
            <v>4</v>
          </cell>
          <cell r="AY425">
            <v>4</v>
          </cell>
          <cell r="AZ425">
            <v>3</v>
          </cell>
          <cell r="BA425">
            <v>3</v>
          </cell>
          <cell r="BB425">
            <v>3</v>
          </cell>
          <cell r="BC425" t="str">
            <v>Masculino</v>
          </cell>
          <cell r="BD425" t="str">
            <v>Separado (a) / Divorciado (a)</v>
          </cell>
          <cell r="BE425" t="str">
            <v>Entre 1965 y 1981</v>
          </cell>
          <cell r="BF425" t="str">
            <v>Técnico / tecnólogo</v>
          </cell>
          <cell r="BG425" t="str">
            <v>Arrendada</v>
          </cell>
          <cell r="BH425" t="str">
            <v>5 o más</v>
          </cell>
          <cell r="BI425" t="str">
            <v>Más de 18 años</v>
          </cell>
          <cell r="BJ425" t="str">
            <v>Más de 18 años</v>
          </cell>
          <cell r="BK425" t="str">
            <v>Más de 18 años</v>
          </cell>
          <cell r="BL425" t="str">
            <v>Más de 18 años</v>
          </cell>
          <cell r="BM425" t="str">
            <v>Entre 2 y 6 años</v>
          </cell>
          <cell r="BO425">
            <v>1</v>
          </cell>
          <cell r="BQ425">
            <v>1</v>
          </cell>
          <cell r="BU425" t="str">
            <v>sí</v>
          </cell>
          <cell r="BV425" t="str">
            <v>Amigos o familiares</v>
          </cell>
          <cell r="BX425">
            <v>10</v>
          </cell>
          <cell r="BY425">
            <v>7</v>
          </cell>
          <cell r="BZ425">
            <v>10</v>
          </cell>
          <cell r="CA425">
            <v>9</v>
          </cell>
          <cell r="CB425">
            <v>10</v>
          </cell>
          <cell r="CC425">
            <v>5</v>
          </cell>
          <cell r="CD425">
            <v>10</v>
          </cell>
          <cell r="CF425">
            <v>2</v>
          </cell>
          <cell r="CG425">
            <v>2</v>
          </cell>
          <cell r="CH425">
            <v>3</v>
          </cell>
          <cell r="CJ425">
            <v>2</v>
          </cell>
          <cell r="CK425">
            <v>2</v>
          </cell>
          <cell r="CL425">
            <v>3</v>
          </cell>
          <cell r="CN425" t="str">
            <v>Entre 1 y 5 años</v>
          </cell>
          <cell r="CO425" t="str">
            <v>Contratista</v>
          </cell>
          <cell r="CP425" t="str">
            <v>MOSQUERA</v>
          </cell>
        </row>
        <row r="426">
          <cell r="C426">
            <v>1015996932</v>
          </cell>
          <cell r="D426" t="str">
            <v>05.05.2023 12:09</v>
          </cell>
          <cell r="E426" t="str">
            <v>05.05.2023 12:17</v>
          </cell>
          <cell r="F426" t="str">
            <v>Participación completa</v>
          </cell>
          <cell r="G426">
            <v>10</v>
          </cell>
          <cell r="H426">
            <v>10</v>
          </cell>
          <cell r="K426">
            <v>4</v>
          </cell>
          <cell r="L426">
            <v>4</v>
          </cell>
          <cell r="M426">
            <v>3</v>
          </cell>
          <cell r="N426">
            <v>4</v>
          </cell>
          <cell r="O426">
            <v>2</v>
          </cell>
          <cell r="P426">
            <v>3</v>
          </cell>
          <cell r="Q426">
            <v>4</v>
          </cell>
          <cell r="R426">
            <v>4</v>
          </cell>
          <cell r="T426">
            <v>4</v>
          </cell>
          <cell r="U426">
            <v>4</v>
          </cell>
          <cell r="V426">
            <v>4</v>
          </cell>
          <cell r="W426">
            <v>4</v>
          </cell>
          <cell r="X426">
            <v>4</v>
          </cell>
          <cell r="Y426">
            <v>4</v>
          </cell>
          <cell r="Z426">
            <v>4</v>
          </cell>
          <cell r="AA426">
            <v>3</v>
          </cell>
          <cell r="AC426">
            <v>3</v>
          </cell>
          <cell r="AD426">
            <v>4</v>
          </cell>
          <cell r="AE426">
            <v>2</v>
          </cell>
          <cell r="AF426">
            <v>4</v>
          </cell>
          <cell r="AG426">
            <v>4</v>
          </cell>
          <cell r="AH426">
            <v>4</v>
          </cell>
          <cell r="AI426">
            <v>3</v>
          </cell>
          <cell r="AJ426">
            <v>4</v>
          </cell>
          <cell r="AL426">
            <v>3</v>
          </cell>
          <cell r="AM426">
            <v>4</v>
          </cell>
          <cell r="AN426">
            <v>3</v>
          </cell>
          <cell r="AO426">
            <v>4</v>
          </cell>
          <cell r="AP426">
            <v>4</v>
          </cell>
          <cell r="AQ426">
            <v>4</v>
          </cell>
          <cell r="AR426">
            <v>4</v>
          </cell>
          <cell r="AS426">
            <v>4</v>
          </cell>
          <cell r="AU426">
            <v>3</v>
          </cell>
          <cell r="AV426">
            <v>4</v>
          </cell>
          <cell r="AW426">
            <v>4</v>
          </cell>
          <cell r="AX426">
            <v>4</v>
          </cell>
          <cell r="AY426">
            <v>3</v>
          </cell>
          <cell r="AZ426">
            <v>4</v>
          </cell>
          <cell r="BA426">
            <v>3</v>
          </cell>
          <cell r="BB426">
            <v>4</v>
          </cell>
          <cell r="BC426" t="str">
            <v>Femenino</v>
          </cell>
          <cell r="BD426" t="str">
            <v>Soltero (a)</v>
          </cell>
          <cell r="BE426" t="str">
            <v>Después de 1995</v>
          </cell>
          <cell r="BF426" t="str">
            <v>Estudiante técnico / tecnólogo</v>
          </cell>
          <cell r="BG426" t="str">
            <v>Arrendada</v>
          </cell>
          <cell r="BH426" t="str">
            <v>Ninguno (a)</v>
          </cell>
          <cell r="BO426">
            <v>1</v>
          </cell>
          <cell r="BT426">
            <v>1</v>
          </cell>
          <cell r="BU426" t="str">
            <v>sí</v>
          </cell>
          <cell r="BV426" t="str">
            <v>Bancos</v>
          </cell>
          <cell r="BX426">
            <v>10</v>
          </cell>
          <cell r="BY426">
            <v>10</v>
          </cell>
          <cell r="BZ426">
            <v>10</v>
          </cell>
          <cell r="CA426">
            <v>10</v>
          </cell>
          <cell r="CB426">
            <v>10</v>
          </cell>
          <cell r="CC426">
            <v>10</v>
          </cell>
          <cell r="CD426">
            <v>5</v>
          </cell>
          <cell r="CF426">
            <v>2</v>
          </cell>
          <cell r="CG426">
            <v>2</v>
          </cell>
          <cell r="CH426">
            <v>2</v>
          </cell>
          <cell r="CJ426">
            <v>3</v>
          </cell>
          <cell r="CK426">
            <v>2</v>
          </cell>
          <cell r="CL426">
            <v>2</v>
          </cell>
          <cell r="CN426" t="str">
            <v>Menos de 1 año</v>
          </cell>
          <cell r="CO426" t="str">
            <v>Contratista</v>
          </cell>
          <cell r="CP426" t="str">
            <v>FUNZA</v>
          </cell>
        </row>
        <row r="427">
          <cell r="C427">
            <v>53008397</v>
          </cell>
          <cell r="D427" t="str">
            <v>05.05.2023 12:10</v>
          </cell>
          <cell r="E427" t="str">
            <v>05.05.2023 12:17</v>
          </cell>
          <cell r="F427" t="str">
            <v>Participación completa</v>
          </cell>
          <cell r="G427">
            <v>8</v>
          </cell>
          <cell r="H427">
            <v>8</v>
          </cell>
          <cell r="K427">
            <v>4</v>
          </cell>
          <cell r="L427">
            <v>4</v>
          </cell>
          <cell r="M427">
            <v>4</v>
          </cell>
          <cell r="N427">
            <v>4</v>
          </cell>
          <cell r="O427">
            <v>3</v>
          </cell>
          <cell r="P427">
            <v>3</v>
          </cell>
          <cell r="Q427">
            <v>3</v>
          </cell>
          <cell r="R427">
            <v>3</v>
          </cell>
          <cell r="T427">
            <v>3</v>
          </cell>
          <cell r="U427">
            <v>4</v>
          </cell>
          <cell r="V427">
            <v>4</v>
          </cell>
          <cell r="W427">
            <v>3</v>
          </cell>
          <cell r="X427">
            <v>3</v>
          </cell>
          <cell r="Y427">
            <v>3</v>
          </cell>
          <cell r="Z427">
            <v>4</v>
          </cell>
          <cell r="AA427">
            <v>3</v>
          </cell>
          <cell r="AC427">
            <v>2</v>
          </cell>
          <cell r="AD427">
            <v>3</v>
          </cell>
          <cell r="AE427">
            <v>2</v>
          </cell>
          <cell r="AF427">
            <v>3</v>
          </cell>
          <cell r="AG427">
            <v>3</v>
          </cell>
          <cell r="AH427">
            <v>3</v>
          </cell>
          <cell r="AI427">
            <v>3</v>
          </cell>
          <cell r="AJ427">
            <v>4</v>
          </cell>
          <cell r="AL427">
            <v>3</v>
          </cell>
          <cell r="AM427">
            <v>3</v>
          </cell>
          <cell r="AN427">
            <v>3</v>
          </cell>
          <cell r="AO427">
            <v>3</v>
          </cell>
          <cell r="AP427">
            <v>4</v>
          </cell>
          <cell r="AQ427">
            <v>3</v>
          </cell>
          <cell r="AR427">
            <v>4</v>
          </cell>
          <cell r="AS427">
            <v>4</v>
          </cell>
          <cell r="AU427">
            <v>3</v>
          </cell>
          <cell r="AV427">
            <v>3</v>
          </cell>
          <cell r="AW427">
            <v>3</v>
          </cell>
          <cell r="AX427">
            <v>3</v>
          </cell>
          <cell r="AY427">
            <v>3</v>
          </cell>
          <cell r="AZ427">
            <v>3</v>
          </cell>
          <cell r="BA427">
            <v>4</v>
          </cell>
          <cell r="BB427">
            <v>3</v>
          </cell>
          <cell r="BC427" t="str">
            <v>Femenino</v>
          </cell>
          <cell r="BD427" t="str">
            <v>Casado (a)</v>
          </cell>
          <cell r="BE427" t="str">
            <v>Entre 1982 y 1994</v>
          </cell>
          <cell r="BF427" t="str">
            <v>Profesional</v>
          </cell>
          <cell r="BG427" t="str">
            <v>Propia</v>
          </cell>
          <cell r="BH427">
            <v>1</v>
          </cell>
          <cell r="BI427" t="str">
            <v>De 6 a 12 años</v>
          </cell>
          <cell r="BP427">
            <v>1</v>
          </cell>
          <cell r="BU427" t="str">
            <v>no</v>
          </cell>
          <cell r="BV427" t="str">
            <v>Bancos</v>
          </cell>
          <cell r="BX427">
            <v>4</v>
          </cell>
          <cell r="BY427">
            <v>1</v>
          </cell>
          <cell r="BZ427">
            <v>5</v>
          </cell>
          <cell r="CA427">
            <v>5</v>
          </cell>
          <cell r="CB427">
            <v>10</v>
          </cell>
          <cell r="CC427">
            <v>1</v>
          </cell>
          <cell r="CD427">
            <v>8</v>
          </cell>
          <cell r="CF427">
            <v>1</v>
          </cell>
          <cell r="CG427">
            <v>1</v>
          </cell>
          <cell r="CH427">
            <v>3</v>
          </cell>
          <cell r="CJ427">
            <v>1</v>
          </cell>
          <cell r="CK427">
            <v>1</v>
          </cell>
          <cell r="CL427">
            <v>3</v>
          </cell>
          <cell r="CN427" t="str">
            <v>Entre 1 y 5 años</v>
          </cell>
          <cell r="CO427" t="str">
            <v>Libre Nombramiento</v>
          </cell>
          <cell r="CP427" t="str">
            <v>SIBATE</v>
          </cell>
        </row>
        <row r="428">
          <cell r="C428">
            <v>20405138</v>
          </cell>
          <cell r="D428" t="str">
            <v>05.05.2023 12:11</v>
          </cell>
          <cell r="E428" t="str">
            <v>05.05.2023 12:27</v>
          </cell>
          <cell r="F428" t="str">
            <v>Participación completa</v>
          </cell>
          <cell r="G428">
            <v>10</v>
          </cell>
          <cell r="H428">
            <v>7</v>
          </cell>
          <cell r="I428" t="str">
            <v>Pienso que se debería pagar algo mas ya que nos corresponde pagar la planilla y es mismo costoso</v>
          </cell>
          <cell r="K428">
            <v>3</v>
          </cell>
          <cell r="L428">
            <v>2</v>
          </cell>
          <cell r="M428">
            <v>3</v>
          </cell>
          <cell r="N428">
            <v>4</v>
          </cell>
          <cell r="O428">
            <v>2</v>
          </cell>
          <cell r="P428">
            <v>2</v>
          </cell>
          <cell r="Q428">
            <v>4</v>
          </cell>
          <cell r="R428">
            <v>2</v>
          </cell>
          <cell r="T428">
            <v>3</v>
          </cell>
          <cell r="U428">
            <v>3</v>
          </cell>
          <cell r="V428">
            <v>3</v>
          </cell>
          <cell r="W428">
            <v>3</v>
          </cell>
          <cell r="X428">
            <v>3</v>
          </cell>
          <cell r="Y428">
            <v>3</v>
          </cell>
          <cell r="Z428">
            <v>2</v>
          </cell>
          <cell r="AA428">
            <v>3</v>
          </cell>
          <cell r="AC428">
            <v>3</v>
          </cell>
          <cell r="AD428">
            <v>3</v>
          </cell>
          <cell r="AE428">
            <v>2</v>
          </cell>
          <cell r="AF428">
            <v>2</v>
          </cell>
          <cell r="AG428">
            <v>3</v>
          </cell>
          <cell r="AH428">
            <v>3</v>
          </cell>
          <cell r="AI428">
            <v>3</v>
          </cell>
          <cell r="AJ428">
            <v>3</v>
          </cell>
          <cell r="AL428">
            <v>4</v>
          </cell>
          <cell r="AM428">
            <v>3</v>
          </cell>
          <cell r="AN428">
            <v>3</v>
          </cell>
          <cell r="AO428">
            <v>3</v>
          </cell>
          <cell r="AP428">
            <v>4</v>
          </cell>
          <cell r="AQ428">
            <v>2</v>
          </cell>
          <cell r="AR428">
            <v>3</v>
          </cell>
          <cell r="AS428">
            <v>3</v>
          </cell>
          <cell r="AU428">
            <v>4</v>
          </cell>
          <cell r="AV428">
            <v>3</v>
          </cell>
          <cell r="AW428">
            <v>3</v>
          </cell>
          <cell r="AX428">
            <v>3</v>
          </cell>
          <cell r="AY428">
            <v>3</v>
          </cell>
          <cell r="AZ428">
            <v>3</v>
          </cell>
          <cell r="BA428">
            <v>3</v>
          </cell>
          <cell r="BB428">
            <v>3</v>
          </cell>
          <cell r="BC428" t="str">
            <v>Femenino</v>
          </cell>
          <cell r="BD428" t="str">
            <v>Casado (a)</v>
          </cell>
          <cell r="BE428" t="str">
            <v>Entre 1982 y 1994</v>
          </cell>
          <cell r="BF428" t="str">
            <v>Técnico / tecnólogo</v>
          </cell>
          <cell r="BG428" t="str">
            <v>Arrendada</v>
          </cell>
          <cell r="BH428">
            <v>2</v>
          </cell>
          <cell r="BI428" t="str">
            <v>De 6 a 12 años</v>
          </cell>
          <cell r="BJ428" t="str">
            <v>Entre 2 y 6 años</v>
          </cell>
          <cell r="BP428">
            <v>1</v>
          </cell>
          <cell r="BU428" t="str">
            <v>no</v>
          </cell>
          <cell r="BV428" t="str">
            <v>Amigos o familiares</v>
          </cell>
          <cell r="BX428">
            <v>10</v>
          </cell>
          <cell r="BY428">
            <v>10</v>
          </cell>
          <cell r="BZ428">
            <v>8</v>
          </cell>
          <cell r="CA428">
            <v>10</v>
          </cell>
          <cell r="CB428">
            <v>10</v>
          </cell>
          <cell r="CC428">
            <v>6</v>
          </cell>
          <cell r="CD428">
            <v>10</v>
          </cell>
          <cell r="CF428">
            <v>2</v>
          </cell>
          <cell r="CG428">
            <v>3</v>
          </cell>
          <cell r="CH428">
            <v>4</v>
          </cell>
          <cell r="CJ428">
            <v>2</v>
          </cell>
          <cell r="CK428">
            <v>2</v>
          </cell>
          <cell r="CL428">
            <v>3</v>
          </cell>
          <cell r="CN428" t="str">
            <v>Entre 1 y 5 años</v>
          </cell>
          <cell r="CO428" t="str">
            <v>Contratista</v>
          </cell>
          <cell r="CP428" t="str">
            <v>FUNZA</v>
          </cell>
        </row>
        <row r="429">
          <cell r="C429">
            <v>1073516459</v>
          </cell>
          <cell r="D429" t="str">
            <v>05.05.2023 12:11</v>
          </cell>
          <cell r="E429" t="str">
            <v>05.05.2023 12:57</v>
          </cell>
          <cell r="F429" t="str">
            <v>Participación completa</v>
          </cell>
          <cell r="G429">
            <v>10</v>
          </cell>
          <cell r="H429">
            <v>10</v>
          </cell>
          <cell r="K429">
            <v>4</v>
          </cell>
          <cell r="L429">
            <v>4</v>
          </cell>
          <cell r="M429">
            <v>4</v>
          </cell>
          <cell r="N429">
            <v>4</v>
          </cell>
          <cell r="O429">
            <v>4</v>
          </cell>
          <cell r="P429">
            <v>4</v>
          </cell>
          <cell r="Q429">
            <v>4</v>
          </cell>
          <cell r="R429">
            <v>4</v>
          </cell>
          <cell r="T429">
            <v>4</v>
          </cell>
          <cell r="U429">
            <v>4</v>
          </cell>
          <cell r="V429">
            <v>4</v>
          </cell>
          <cell r="W429">
            <v>4</v>
          </cell>
          <cell r="X429">
            <v>4</v>
          </cell>
          <cell r="Y429">
            <v>3</v>
          </cell>
          <cell r="Z429">
            <v>4</v>
          </cell>
          <cell r="AA429">
            <v>4</v>
          </cell>
          <cell r="AC429">
            <v>4</v>
          </cell>
          <cell r="AD429">
            <v>4</v>
          </cell>
          <cell r="AE429">
            <v>4</v>
          </cell>
          <cell r="AF429">
            <v>4</v>
          </cell>
          <cell r="AG429">
            <v>4</v>
          </cell>
          <cell r="AH429">
            <v>4</v>
          </cell>
          <cell r="AI429">
            <v>4</v>
          </cell>
          <cell r="AJ429">
            <v>4</v>
          </cell>
          <cell r="AL429">
            <v>4</v>
          </cell>
          <cell r="AM429">
            <v>4</v>
          </cell>
          <cell r="AN429">
            <v>4</v>
          </cell>
          <cell r="AO429">
            <v>4</v>
          </cell>
          <cell r="AP429">
            <v>4</v>
          </cell>
          <cell r="AQ429">
            <v>4</v>
          </cell>
          <cell r="AR429">
            <v>4</v>
          </cell>
          <cell r="AS429">
            <v>4</v>
          </cell>
          <cell r="AU429">
            <v>4</v>
          </cell>
          <cell r="AV429">
            <v>4</v>
          </cell>
          <cell r="AW429">
            <v>4</v>
          </cell>
          <cell r="AX429">
            <v>3</v>
          </cell>
          <cell r="AY429">
            <v>4</v>
          </cell>
          <cell r="AZ429">
            <v>3</v>
          </cell>
          <cell r="BA429">
            <v>4</v>
          </cell>
          <cell r="BB429">
            <v>4</v>
          </cell>
          <cell r="BC429" t="str">
            <v>Femenino</v>
          </cell>
          <cell r="BD429" t="str">
            <v>Unión Libre</v>
          </cell>
          <cell r="BE429" t="str">
            <v>Después de 1995</v>
          </cell>
          <cell r="BF429" t="str">
            <v>Estudiante universitario</v>
          </cell>
          <cell r="BG429" t="str">
            <v>Arrendada</v>
          </cell>
          <cell r="BH429">
            <v>2</v>
          </cell>
          <cell r="BI429" t="str">
            <v>De 6 a 12 años</v>
          </cell>
          <cell r="BJ429" t="str">
            <v>Entre 2 y 6 años</v>
          </cell>
          <cell r="BP429">
            <v>1</v>
          </cell>
          <cell r="BU429" t="str">
            <v>no</v>
          </cell>
          <cell r="BV429" t="str">
            <v>Amigos o familiares</v>
          </cell>
          <cell r="BX429">
            <v>10</v>
          </cell>
          <cell r="BY429">
            <v>10</v>
          </cell>
          <cell r="BZ429">
            <v>10</v>
          </cell>
          <cell r="CA429">
            <v>10</v>
          </cell>
          <cell r="CB429">
            <v>10</v>
          </cell>
          <cell r="CC429">
            <v>10</v>
          </cell>
          <cell r="CD429">
            <v>9</v>
          </cell>
          <cell r="CF429">
            <v>1</v>
          </cell>
          <cell r="CG429">
            <v>1</v>
          </cell>
          <cell r="CH429">
            <v>1</v>
          </cell>
          <cell r="CJ429">
            <v>2</v>
          </cell>
          <cell r="CK429">
            <v>1</v>
          </cell>
          <cell r="CL429">
            <v>2</v>
          </cell>
          <cell r="CN429" t="str">
            <v>Menos de 1 año</v>
          </cell>
          <cell r="CO429" t="str">
            <v>Contratista</v>
          </cell>
          <cell r="CP429" t="str">
            <v>FUNZA</v>
          </cell>
        </row>
        <row r="430">
          <cell r="C430">
            <v>1073509024</v>
          </cell>
          <cell r="D430" t="str">
            <v>05.05.2023 12:12</v>
          </cell>
          <cell r="E430" t="str">
            <v>09.05.2023 12:26</v>
          </cell>
          <cell r="F430" t="str">
            <v>Participación completa</v>
          </cell>
          <cell r="G430">
            <v>9</v>
          </cell>
          <cell r="H430">
            <v>10</v>
          </cell>
          <cell r="K430">
            <v>4</v>
          </cell>
          <cell r="L430">
            <v>4</v>
          </cell>
          <cell r="M430">
            <v>4</v>
          </cell>
          <cell r="N430">
            <v>4</v>
          </cell>
          <cell r="O430">
            <v>3</v>
          </cell>
          <cell r="P430">
            <v>1</v>
          </cell>
          <cell r="Q430">
            <v>4</v>
          </cell>
          <cell r="R430">
            <v>4</v>
          </cell>
          <cell r="T430">
            <v>3</v>
          </cell>
          <cell r="U430">
            <v>3</v>
          </cell>
          <cell r="V430">
            <v>3</v>
          </cell>
          <cell r="W430">
            <v>4</v>
          </cell>
          <cell r="X430">
            <v>2</v>
          </cell>
          <cell r="Y430">
            <v>3</v>
          </cell>
          <cell r="Z430">
            <v>2</v>
          </cell>
          <cell r="AA430">
            <v>2</v>
          </cell>
          <cell r="AC430">
            <v>3</v>
          </cell>
          <cell r="AD430">
            <v>4</v>
          </cell>
          <cell r="AE430">
            <v>3</v>
          </cell>
          <cell r="AF430">
            <v>3</v>
          </cell>
          <cell r="AG430">
            <v>2</v>
          </cell>
          <cell r="AH430">
            <v>4</v>
          </cell>
          <cell r="AI430">
            <v>4</v>
          </cell>
          <cell r="AJ430">
            <v>4</v>
          </cell>
          <cell r="AL430">
            <v>4</v>
          </cell>
          <cell r="AM430">
            <v>4</v>
          </cell>
          <cell r="AN430">
            <v>4</v>
          </cell>
          <cell r="AO430">
            <v>3</v>
          </cell>
          <cell r="AP430">
            <v>4</v>
          </cell>
          <cell r="AQ430">
            <v>4</v>
          </cell>
          <cell r="AR430">
            <v>4</v>
          </cell>
          <cell r="AS430">
            <v>4</v>
          </cell>
          <cell r="AU430">
            <v>4</v>
          </cell>
          <cell r="AV430">
            <v>4</v>
          </cell>
          <cell r="AW430">
            <v>4</v>
          </cell>
          <cell r="AX430">
            <v>3</v>
          </cell>
          <cell r="AY430">
            <v>3</v>
          </cell>
          <cell r="AZ430">
            <v>4</v>
          </cell>
          <cell r="BA430">
            <v>4</v>
          </cell>
          <cell r="BB430">
            <v>4</v>
          </cell>
          <cell r="BC430" t="str">
            <v>Masculino</v>
          </cell>
          <cell r="BD430" t="str">
            <v>Unión Libre</v>
          </cell>
          <cell r="BE430" t="str">
            <v>Entre 1982 y 1994</v>
          </cell>
          <cell r="BF430" t="str">
            <v>Técnico / tecnólogo</v>
          </cell>
          <cell r="BG430" t="str">
            <v>Arrendada</v>
          </cell>
          <cell r="BH430">
            <v>2</v>
          </cell>
          <cell r="BI430" t="str">
            <v>De 6 a 12 años</v>
          </cell>
          <cell r="BJ430" t="str">
            <v>Entre 2 y 6 años</v>
          </cell>
          <cell r="BO430">
            <v>1</v>
          </cell>
          <cell r="BU430" t="str">
            <v>sí</v>
          </cell>
          <cell r="BV430" t="str">
            <v>Amigos o familiares</v>
          </cell>
          <cell r="BX430">
            <v>10</v>
          </cell>
          <cell r="BY430">
            <v>6</v>
          </cell>
          <cell r="BZ430">
            <v>6</v>
          </cell>
          <cell r="CA430">
            <v>7</v>
          </cell>
          <cell r="CB430">
            <v>9</v>
          </cell>
          <cell r="CC430">
            <v>7</v>
          </cell>
          <cell r="CD430">
            <v>5</v>
          </cell>
          <cell r="CF430">
            <v>2</v>
          </cell>
          <cell r="CG430">
            <v>2</v>
          </cell>
          <cell r="CH430">
            <v>3</v>
          </cell>
          <cell r="CJ430">
            <v>1</v>
          </cell>
          <cell r="CK430">
            <v>2</v>
          </cell>
          <cell r="CL430">
            <v>3</v>
          </cell>
          <cell r="CN430" t="str">
            <v>Entre 11 y 20 años</v>
          </cell>
          <cell r="CO430" t="str">
            <v>Contratista</v>
          </cell>
          <cell r="CP430" t="str">
            <v>FUNZA</v>
          </cell>
        </row>
        <row r="431">
          <cell r="C431">
            <v>1073510611</v>
          </cell>
          <cell r="D431" t="str">
            <v>05.05.2023 12:13</v>
          </cell>
          <cell r="E431" t="str">
            <v>05.05.2023 12:25</v>
          </cell>
          <cell r="F431" t="str">
            <v>Participación completa</v>
          </cell>
          <cell r="G431">
            <v>9</v>
          </cell>
          <cell r="H431">
            <v>9</v>
          </cell>
          <cell r="I431" t="str">
            <v>Me siento muy satisfecho pero si me gustaría obtener mas beneficios y que de tenga en cuenta la cantidad de experiencia en mi cargo</v>
          </cell>
          <cell r="K431">
            <v>4</v>
          </cell>
          <cell r="L431">
            <v>4</v>
          </cell>
          <cell r="M431">
            <v>4</v>
          </cell>
          <cell r="N431">
            <v>4</v>
          </cell>
          <cell r="O431">
            <v>1</v>
          </cell>
          <cell r="P431">
            <v>2</v>
          </cell>
          <cell r="Q431">
            <v>3</v>
          </cell>
          <cell r="R431">
            <v>3</v>
          </cell>
          <cell r="T431">
            <v>3</v>
          </cell>
          <cell r="U431">
            <v>3</v>
          </cell>
          <cell r="V431">
            <v>3</v>
          </cell>
          <cell r="W431">
            <v>3</v>
          </cell>
          <cell r="X431">
            <v>4</v>
          </cell>
          <cell r="Y431">
            <v>2</v>
          </cell>
          <cell r="Z431">
            <v>3</v>
          </cell>
          <cell r="AA431">
            <v>3</v>
          </cell>
          <cell r="AC431">
            <v>3</v>
          </cell>
          <cell r="AD431">
            <v>3</v>
          </cell>
          <cell r="AE431">
            <v>3</v>
          </cell>
          <cell r="AF431">
            <v>3</v>
          </cell>
          <cell r="AG431">
            <v>3</v>
          </cell>
          <cell r="AH431">
            <v>3</v>
          </cell>
          <cell r="AI431">
            <v>3</v>
          </cell>
          <cell r="AJ431">
            <v>3</v>
          </cell>
          <cell r="AL431">
            <v>3</v>
          </cell>
          <cell r="AM431">
            <v>3</v>
          </cell>
          <cell r="AN431">
            <v>3</v>
          </cell>
          <cell r="AO431">
            <v>4</v>
          </cell>
          <cell r="AP431">
            <v>4</v>
          </cell>
          <cell r="AQ431">
            <v>4</v>
          </cell>
          <cell r="AR431">
            <v>4</v>
          </cell>
          <cell r="AS431">
            <v>4</v>
          </cell>
          <cell r="AU431">
            <v>3</v>
          </cell>
          <cell r="AV431">
            <v>3</v>
          </cell>
          <cell r="AW431">
            <v>3</v>
          </cell>
          <cell r="AX431">
            <v>3</v>
          </cell>
          <cell r="AY431">
            <v>3</v>
          </cell>
          <cell r="AZ431">
            <v>3</v>
          </cell>
          <cell r="BA431">
            <v>4</v>
          </cell>
          <cell r="BB431">
            <v>3</v>
          </cell>
          <cell r="BC431" t="str">
            <v>Femenino</v>
          </cell>
          <cell r="BD431" t="str">
            <v>Unión Libre</v>
          </cell>
          <cell r="BE431" t="str">
            <v>Entre 1982 y 1994</v>
          </cell>
          <cell r="BF431" t="str">
            <v>Profesional</v>
          </cell>
          <cell r="BG431" t="str">
            <v>Arrendada</v>
          </cell>
          <cell r="BH431">
            <v>1</v>
          </cell>
          <cell r="BI431" t="str">
            <v>Entre 0 a 2 años</v>
          </cell>
          <cell r="BP431">
            <v>1</v>
          </cell>
          <cell r="BU431" t="str">
            <v>no</v>
          </cell>
          <cell r="BV431" t="str">
            <v>Bancos</v>
          </cell>
          <cell r="BX431">
            <v>1</v>
          </cell>
          <cell r="BY431">
            <v>10</v>
          </cell>
          <cell r="BZ431">
            <v>10</v>
          </cell>
          <cell r="CA431">
            <v>10</v>
          </cell>
          <cell r="CB431">
            <v>10</v>
          </cell>
          <cell r="CC431">
            <v>6</v>
          </cell>
          <cell r="CD431">
            <v>10</v>
          </cell>
          <cell r="CF431">
            <v>3</v>
          </cell>
          <cell r="CG431">
            <v>3</v>
          </cell>
          <cell r="CH431">
            <v>3</v>
          </cell>
          <cell r="CJ431">
            <v>2</v>
          </cell>
          <cell r="CK431">
            <v>2</v>
          </cell>
          <cell r="CL431">
            <v>2</v>
          </cell>
          <cell r="CN431" t="str">
            <v>Entre 6 y 10 años</v>
          </cell>
          <cell r="CO431" t="str">
            <v>Contratista</v>
          </cell>
          <cell r="CP431" t="str">
            <v>FUNZA</v>
          </cell>
        </row>
        <row r="432">
          <cell r="C432">
            <v>52782140</v>
          </cell>
          <cell r="D432" t="str">
            <v>05.05.2023 12:14</v>
          </cell>
          <cell r="E432" t="str">
            <v>05.05.2023 13:27</v>
          </cell>
          <cell r="F432" t="str">
            <v>Participación completa</v>
          </cell>
          <cell r="G432">
            <v>9</v>
          </cell>
          <cell r="H432">
            <v>2</v>
          </cell>
          <cell r="K432">
            <v>4</v>
          </cell>
          <cell r="L432">
            <v>3</v>
          </cell>
          <cell r="M432">
            <v>3</v>
          </cell>
          <cell r="N432">
            <v>3</v>
          </cell>
          <cell r="O432">
            <v>2</v>
          </cell>
          <cell r="P432">
            <v>2</v>
          </cell>
          <cell r="Q432">
            <v>2</v>
          </cell>
          <cell r="R432">
            <v>2</v>
          </cell>
          <cell r="T432">
            <v>3</v>
          </cell>
          <cell r="U432">
            <v>4</v>
          </cell>
          <cell r="V432">
            <v>3</v>
          </cell>
          <cell r="W432">
            <v>3</v>
          </cell>
          <cell r="X432">
            <v>3</v>
          </cell>
          <cell r="Y432">
            <v>1</v>
          </cell>
          <cell r="Z432">
            <v>1</v>
          </cell>
          <cell r="AA432">
            <v>3</v>
          </cell>
          <cell r="AC432">
            <v>3</v>
          </cell>
          <cell r="AD432">
            <v>1</v>
          </cell>
          <cell r="AE432">
            <v>3</v>
          </cell>
          <cell r="AF432">
            <v>1</v>
          </cell>
          <cell r="AG432">
            <v>2</v>
          </cell>
          <cell r="AH432">
            <v>2</v>
          </cell>
          <cell r="AI432">
            <v>1</v>
          </cell>
          <cell r="AJ432">
            <v>1</v>
          </cell>
          <cell r="AL432">
            <v>1</v>
          </cell>
          <cell r="AM432">
            <v>1</v>
          </cell>
          <cell r="AN432">
            <v>2</v>
          </cell>
          <cell r="AO432">
            <v>2</v>
          </cell>
          <cell r="AP432">
            <v>1</v>
          </cell>
          <cell r="AQ432">
            <v>1</v>
          </cell>
          <cell r="AR432">
            <v>4</v>
          </cell>
          <cell r="AS432">
            <v>4</v>
          </cell>
          <cell r="AU432">
            <v>3</v>
          </cell>
          <cell r="AV432">
            <v>3</v>
          </cell>
          <cell r="AW432">
            <v>4</v>
          </cell>
          <cell r="AX432">
            <v>3</v>
          </cell>
          <cell r="AY432">
            <v>4</v>
          </cell>
          <cell r="AZ432">
            <v>4</v>
          </cell>
          <cell r="BA432">
            <v>3</v>
          </cell>
          <cell r="BB432">
            <v>4</v>
          </cell>
          <cell r="BC432" t="str">
            <v>Femenino</v>
          </cell>
          <cell r="BD432" t="str">
            <v>Casado (a)</v>
          </cell>
          <cell r="BE432" t="str">
            <v>Entre 1965 y 1981</v>
          </cell>
          <cell r="BF432" t="str">
            <v>Secundaria</v>
          </cell>
          <cell r="BG432" t="str">
            <v>Propia</v>
          </cell>
          <cell r="BH432">
            <v>4</v>
          </cell>
          <cell r="BI432" t="str">
            <v>Más de 18 años</v>
          </cell>
          <cell r="BJ432" t="str">
            <v>Entre 12 y 18 años</v>
          </cell>
          <cell r="BK432" t="str">
            <v>Entre 12 y 18 años</v>
          </cell>
          <cell r="BL432" t="str">
            <v>De 6 a 12 años</v>
          </cell>
          <cell r="BO432">
            <v>1</v>
          </cell>
          <cell r="BP432">
            <v>1</v>
          </cell>
          <cell r="BU432" t="str">
            <v>sí</v>
          </cell>
          <cell r="BV432" t="str">
            <v>Amigos o familiares</v>
          </cell>
          <cell r="BX432">
            <v>9</v>
          </cell>
          <cell r="BY432">
            <v>9</v>
          </cell>
          <cell r="BZ432">
            <v>9</v>
          </cell>
          <cell r="CA432">
            <v>10</v>
          </cell>
          <cell r="CB432">
            <v>10</v>
          </cell>
          <cell r="CC432">
            <v>6</v>
          </cell>
          <cell r="CD432">
            <v>6</v>
          </cell>
          <cell r="CF432">
            <v>4</v>
          </cell>
          <cell r="CG432">
            <v>4</v>
          </cell>
          <cell r="CH432">
            <v>3</v>
          </cell>
          <cell r="CJ432">
            <v>3</v>
          </cell>
          <cell r="CK432">
            <v>3</v>
          </cell>
          <cell r="CL432">
            <v>3</v>
          </cell>
          <cell r="CN432" t="str">
            <v>Entre 1 y 5 años</v>
          </cell>
          <cell r="CO432" t="str">
            <v>Contratista</v>
          </cell>
          <cell r="CP432" t="str">
            <v>FUNZA</v>
          </cell>
        </row>
        <row r="433">
          <cell r="C433">
            <v>20700761</v>
          </cell>
          <cell r="D433" t="str">
            <v>05.05.2023 12:16</v>
          </cell>
          <cell r="E433" t="str">
            <v>05.05.2023 12:21</v>
          </cell>
          <cell r="F433" t="str">
            <v>Participación completa</v>
          </cell>
          <cell r="G433">
            <v>7</v>
          </cell>
          <cell r="H433">
            <v>7</v>
          </cell>
          <cell r="K433">
            <v>4</v>
          </cell>
          <cell r="L433">
            <v>4</v>
          </cell>
          <cell r="M433">
            <v>4</v>
          </cell>
          <cell r="N433">
            <v>4</v>
          </cell>
          <cell r="O433">
            <v>1</v>
          </cell>
          <cell r="P433">
            <v>3</v>
          </cell>
          <cell r="Q433">
            <v>3</v>
          </cell>
          <cell r="R433">
            <v>3</v>
          </cell>
          <cell r="T433">
            <v>3</v>
          </cell>
          <cell r="U433">
            <v>3</v>
          </cell>
          <cell r="V433">
            <v>3</v>
          </cell>
          <cell r="W433">
            <v>3</v>
          </cell>
          <cell r="X433">
            <v>3</v>
          </cell>
          <cell r="Y433">
            <v>3</v>
          </cell>
          <cell r="Z433">
            <v>3</v>
          </cell>
          <cell r="AA433">
            <v>3</v>
          </cell>
          <cell r="AC433">
            <v>3</v>
          </cell>
          <cell r="AD433">
            <v>3</v>
          </cell>
          <cell r="AE433">
            <v>3</v>
          </cell>
          <cell r="AF433">
            <v>3</v>
          </cell>
          <cell r="AG433">
            <v>3</v>
          </cell>
          <cell r="AH433">
            <v>3</v>
          </cell>
          <cell r="AI433">
            <v>3</v>
          </cell>
          <cell r="AJ433">
            <v>3</v>
          </cell>
          <cell r="AL433">
            <v>3</v>
          </cell>
          <cell r="AM433">
            <v>3</v>
          </cell>
          <cell r="AN433">
            <v>3</v>
          </cell>
          <cell r="AO433">
            <v>3</v>
          </cell>
          <cell r="AP433">
            <v>3</v>
          </cell>
          <cell r="AQ433">
            <v>3</v>
          </cell>
          <cell r="AR433">
            <v>3</v>
          </cell>
          <cell r="AS433">
            <v>3</v>
          </cell>
          <cell r="AU433">
            <v>3</v>
          </cell>
          <cell r="AV433">
            <v>3</v>
          </cell>
          <cell r="AW433">
            <v>3</v>
          </cell>
          <cell r="AX433">
            <v>3</v>
          </cell>
          <cell r="AY433">
            <v>3</v>
          </cell>
          <cell r="AZ433">
            <v>3</v>
          </cell>
          <cell r="BA433">
            <v>3</v>
          </cell>
          <cell r="BB433">
            <v>3</v>
          </cell>
          <cell r="BC433" t="str">
            <v>Femenino</v>
          </cell>
          <cell r="BD433" t="str">
            <v>Separado (a) / Divorciado (a)</v>
          </cell>
          <cell r="BE433" t="str">
            <v>Entre 1965 y 1981</v>
          </cell>
          <cell r="BF433" t="str">
            <v>Especialización / Maestria</v>
          </cell>
          <cell r="BG433" t="str">
            <v>Arrendada</v>
          </cell>
          <cell r="BH433">
            <v>2</v>
          </cell>
          <cell r="BI433" t="str">
            <v>Entre 12 y 18 años</v>
          </cell>
          <cell r="BJ433" t="str">
            <v>De 6 a 12 años</v>
          </cell>
          <cell r="BO433">
            <v>1</v>
          </cell>
          <cell r="BU433" t="str">
            <v>sí</v>
          </cell>
          <cell r="BV433" t="str">
            <v>Bancos</v>
          </cell>
          <cell r="BX433">
            <v>7</v>
          </cell>
          <cell r="BY433">
            <v>10</v>
          </cell>
          <cell r="BZ433">
            <v>10</v>
          </cell>
          <cell r="CA433">
            <v>6</v>
          </cell>
          <cell r="CB433">
            <v>5</v>
          </cell>
          <cell r="CC433">
            <v>3</v>
          </cell>
          <cell r="CD433">
            <v>3</v>
          </cell>
          <cell r="CF433">
            <v>2</v>
          </cell>
          <cell r="CG433">
            <v>2</v>
          </cell>
          <cell r="CH433">
            <v>2</v>
          </cell>
          <cell r="CJ433">
            <v>2</v>
          </cell>
          <cell r="CK433">
            <v>2</v>
          </cell>
          <cell r="CL433">
            <v>2</v>
          </cell>
          <cell r="CN433" t="str">
            <v>Entre 6 y 10 años</v>
          </cell>
          <cell r="CO433" t="str">
            <v>Contratista</v>
          </cell>
          <cell r="CP433" t="str">
            <v>FUNZA</v>
          </cell>
        </row>
        <row r="434">
          <cell r="C434">
            <v>1013612353</v>
          </cell>
          <cell r="D434" t="str">
            <v>05.05.2023 12:17</v>
          </cell>
          <cell r="E434" t="str">
            <v>05.05.2023 12:31</v>
          </cell>
          <cell r="F434" t="str">
            <v>Participación completa</v>
          </cell>
          <cell r="G434">
            <v>6</v>
          </cell>
          <cell r="H434">
            <v>6</v>
          </cell>
          <cell r="K434">
            <v>3</v>
          </cell>
          <cell r="L434">
            <v>2</v>
          </cell>
          <cell r="M434">
            <v>4</v>
          </cell>
          <cell r="N434">
            <v>3</v>
          </cell>
          <cell r="O434">
            <v>1</v>
          </cell>
          <cell r="P434">
            <v>1</v>
          </cell>
          <cell r="Q434">
            <v>2</v>
          </cell>
          <cell r="R434">
            <v>2</v>
          </cell>
          <cell r="T434">
            <v>3</v>
          </cell>
          <cell r="U434">
            <v>3</v>
          </cell>
          <cell r="V434">
            <v>2</v>
          </cell>
          <cell r="W434">
            <v>3</v>
          </cell>
          <cell r="X434">
            <v>3</v>
          </cell>
          <cell r="Y434">
            <v>2</v>
          </cell>
          <cell r="Z434">
            <v>1</v>
          </cell>
          <cell r="AA434">
            <v>3</v>
          </cell>
          <cell r="AC434">
            <v>2</v>
          </cell>
          <cell r="AD434">
            <v>3</v>
          </cell>
          <cell r="AE434">
            <v>2</v>
          </cell>
          <cell r="AF434">
            <v>2</v>
          </cell>
          <cell r="AG434">
            <v>3</v>
          </cell>
          <cell r="AH434">
            <v>3</v>
          </cell>
          <cell r="AI434">
            <v>2</v>
          </cell>
          <cell r="AJ434">
            <v>2</v>
          </cell>
          <cell r="AL434">
            <v>2</v>
          </cell>
          <cell r="AM434">
            <v>3</v>
          </cell>
          <cell r="AN434">
            <v>2</v>
          </cell>
          <cell r="AO434">
            <v>3</v>
          </cell>
          <cell r="AP434">
            <v>1</v>
          </cell>
          <cell r="AQ434">
            <v>2</v>
          </cell>
          <cell r="AR434">
            <v>3</v>
          </cell>
          <cell r="AS434">
            <v>3</v>
          </cell>
          <cell r="AU434">
            <v>3</v>
          </cell>
          <cell r="AV434">
            <v>2</v>
          </cell>
          <cell r="AW434">
            <v>3</v>
          </cell>
          <cell r="AX434">
            <v>2</v>
          </cell>
          <cell r="AY434">
            <v>2</v>
          </cell>
          <cell r="AZ434">
            <v>2</v>
          </cell>
          <cell r="BA434">
            <v>3</v>
          </cell>
          <cell r="BB434">
            <v>2</v>
          </cell>
          <cell r="BC434" t="str">
            <v>Masculino</v>
          </cell>
          <cell r="BD434" t="str">
            <v>Soltero (a)</v>
          </cell>
          <cell r="BE434" t="str">
            <v>Entre 1982 y 1994</v>
          </cell>
          <cell r="BF434" t="str">
            <v>Técnico / tecnólogo</v>
          </cell>
          <cell r="BG434" t="str">
            <v>Propia</v>
          </cell>
          <cell r="BH434" t="str">
            <v>Ninguno (a)</v>
          </cell>
          <cell r="BS434">
            <v>1</v>
          </cell>
          <cell r="BU434" t="str">
            <v>no</v>
          </cell>
          <cell r="BV434" t="str">
            <v>Amigos o familiares</v>
          </cell>
          <cell r="BX434">
            <v>1</v>
          </cell>
          <cell r="BY434">
            <v>9</v>
          </cell>
          <cell r="BZ434">
            <v>10</v>
          </cell>
          <cell r="CA434">
            <v>10</v>
          </cell>
          <cell r="CB434">
            <v>5</v>
          </cell>
          <cell r="CC434">
            <v>5</v>
          </cell>
          <cell r="CD434">
            <v>5</v>
          </cell>
          <cell r="CF434">
            <v>4</v>
          </cell>
          <cell r="CG434">
            <v>2</v>
          </cell>
          <cell r="CH434">
            <v>2</v>
          </cell>
          <cell r="CJ434">
            <v>4</v>
          </cell>
          <cell r="CK434">
            <v>2</v>
          </cell>
          <cell r="CL434">
            <v>2</v>
          </cell>
          <cell r="CN434" t="str">
            <v>Menos de 1 año</v>
          </cell>
          <cell r="CO434" t="str">
            <v>Contratista</v>
          </cell>
          <cell r="CP434" t="str">
            <v>BOGOTA</v>
          </cell>
        </row>
        <row r="435">
          <cell r="C435">
            <v>1022407963</v>
          </cell>
          <cell r="D435" t="str">
            <v>05.05.2023 12:19</v>
          </cell>
          <cell r="E435" t="str">
            <v>05.05.2023 12:28</v>
          </cell>
          <cell r="F435" t="str">
            <v>Participación completa</v>
          </cell>
          <cell r="G435">
            <v>5</v>
          </cell>
          <cell r="H435">
            <v>6</v>
          </cell>
          <cell r="K435">
            <v>3</v>
          </cell>
          <cell r="L435">
            <v>2</v>
          </cell>
          <cell r="M435">
            <v>3</v>
          </cell>
          <cell r="N435">
            <v>3</v>
          </cell>
          <cell r="O435">
            <v>1</v>
          </cell>
          <cell r="P435">
            <v>3</v>
          </cell>
          <cell r="Q435">
            <v>1</v>
          </cell>
          <cell r="R435">
            <v>3</v>
          </cell>
          <cell r="T435">
            <v>3</v>
          </cell>
          <cell r="U435">
            <v>3</v>
          </cell>
          <cell r="V435">
            <v>3</v>
          </cell>
          <cell r="W435">
            <v>2</v>
          </cell>
          <cell r="X435">
            <v>3</v>
          </cell>
          <cell r="Y435">
            <v>2</v>
          </cell>
          <cell r="Z435">
            <v>2</v>
          </cell>
          <cell r="AA435">
            <v>3</v>
          </cell>
          <cell r="AC435">
            <v>2</v>
          </cell>
          <cell r="AD435">
            <v>2</v>
          </cell>
          <cell r="AE435">
            <v>2</v>
          </cell>
          <cell r="AF435">
            <v>4</v>
          </cell>
          <cell r="AG435">
            <v>2</v>
          </cell>
          <cell r="AH435">
            <v>2</v>
          </cell>
          <cell r="AI435">
            <v>3</v>
          </cell>
          <cell r="AJ435">
            <v>3</v>
          </cell>
          <cell r="AL435">
            <v>3</v>
          </cell>
          <cell r="AM435">
            <v>3</v>
          </cell>
          <cell r="AN435">
            <v>2</v>
          </cell>
          <cell r="AO435">
            <v>3</v>
          </cell>
          <cell r="AP435">
            <v>4</v>
          </cell>
          <cell r="AQ435">
            <v>1</v>
          </cell>
          <cell r="AR435">
            <v>3</v>
          </cell>
          <cell r="AS435">
            <v>3</v>
          </cell>
          <cell r="AU435">
            <v>3</v>
          </cell>
          <cell r="AV435">
            <v>2</v>
          </cell>
          <cell r="AW435">
            <v>3</v>
          </cell>
          <cell r="AX435">
            <v>3</v>
          </cell>
          <cell r="AY435">
            <v>2</v>
          </cell>
          <cell r="AZ435">
            <v>3</v>
          </cell>
          <cell r="BA435">
            <v>3</v>
          </cell>
          <cell r="BB435">
            <v>3</v>
          </cell>
          <cell r="BC435" t="str">
            <v>Femenino</v>
          </cell>
          <cell r="BD435" t="str">
            <v>Soltero (a)</v>
          </cell>
          <cell r="BE435" t="str">
            <v>Después de 1995</v>
          </cell>
          <cell r="BF435" t="str">
            <v>Profesional</v>
          </cell>
          <cell r="BG435" t="str">
            <v>Propia</v>
          </cell>
          <cell r="BH435" t="str">
            <v>Ninguno (a)</v>
          </cell>
          <cell r="BR435">
            <v>1</v>
          </cell>
          <cell r="BU435" t="str">
            <v>sí</v>
          </cell>
          <cell r="BV435" t="str">
            <v>Amigos o familiares</v>
          </cell>
          <cell r="BX435">
            <v>1</v>
          </cell>
          <cell r="BY435">
            <v>1</v>
          </cell>
          <cell r="BZ435">
            <v>10</v>
          </cell>
          <cell r="CA435">
            <v>10</v>
          </cell>
          <cell r="CB435">
            <v>10</v>
          </cell>
          <cell r="CC435">
            <v>10</v>
          </cell>
          <cell r="CD435">
            <v>10</v>
          </cell>
          <cell r="CF435">
            <v>2</v>
          </cell>
          <cell r="CG435">
            <v>2</v>
          </cell>
          <cell r="CH435">
            <v>2</v>
          </cell>
          <cell r="CJ435">
            <v>3</v>
          </cell>
          <cell r="CK435">
            <v>2</v>
          </cell>
          <cell r="CL435">
            <v>3</v>
          </cell>
          <cell r="CN435" t="str">
            <v>Entre 1 y 5 años</v>
          </cell>
          <cell r="CO435" t="str">
            <v>Contratista</v>
          </cell>
          <cell r="CP435" t="str">
            <v>BOGOTA</v>
          </cell>
        </row>
        <row r="436">
          <cell r="C436">
            <v>1033682320</v>
          </cell>
          <cell r="D436" t="str">
            <v>05.05.2023 12:19</v>
          </cell>
          <cell r="E436" t="str">
            <v>05.05.2023 12:29</v>
          </cell>
          <cell r="F436" t="str">
            <v>Participación completa</v>
          </cell>
          <cell r="G436">
            <v>3</v>
          </cell>
          <cell r="H436">
            <v>6</v>
          </cell>
          <cell r="K436">
            <v>2</v>
          </cell>
          <cell r="L436">
            <v>2</v>
          </cell>
          <cell r="M436">
            <v>1</v>
          </cell>
          <cell r="N436">
            <v>1</v>
          </cell>
          <cell r="O436">
            <v>2</v>
          </cell>
          <cell r="P436">
            <v>2</v>
          </cell>
          <cell r="Q436">
            <v>1</v>
          </cell>
          <cell r="R436">
            <v>3</v>
          </cell>
          <cell r="T436">
            <v>1</v>
          </cell>
          <cell r="U436">
            <v>2</v>
          </cell>
          <cell r="V436">
            <v>1</v>
          </cell>
          <cell r="W436">
            <v>1</v>
          </cell>
          <cell r="X436">
            <v>2</v>
          </cell>
          <cell r="Y436">
            <v>2</v>
          </cell>
          <cell r="Z436">
            <v>2</v>
          </cell>
          <cell r="AA436">
            <v>2</v>
          </cell>
          <cell r="AC436">
            <v>1</v>
          </cell>
          <cell r="AD436">
            <v>3</v>
          </cell>
          <cell r="AE436">
            <v>2</v>
          </cell>
          <cell r="AF436">
            <v>2</v>
          </cell>
          <cell r="AG436">
            <v>2</v>
          </cell>
          <cell r="AH436">
            <v>2</v>
          </cell>
          <cell r="AI436">
            <v>3</v>
          </cell>
          <cell r="AJ436">
            <v>3</v>
          </cell>
          <cell r="AL436">
            <v>3</v>
          </cell>
          <cell r="AM436">
            <v>3</v>
          </cell>
          <cell r="AN436">
            <v>2</v>
          </cell>
          <cell r="AO436">
            <v>3</v>
          </cell>
          <cell r="AP436">
            <v>2</v>
          </cell>
          <cell r="AQ436">
            <v>2</v>
          </cell>
          <cell r="AR436">
            <v>3</v>
          </cell>
          <cell r="AS436">
            <v>2</v>
          </cell>
          <cell r="AU436">
            <v>1</v>
          </cell>
          <cell r="AV436">
            <v>2</v>
          </cell>
          <cell r="AW436">
            <v>3</v>
          </cell>
          <cell r="AX436">
            <v>2</v>
          </cell>
          <cell r="AY436">
            <v>3</v>
          </cell>
          <cell r="AZ436">
            <v>3</v>
          </cell>
          <cell r="BA436">
            <v>2</v>
          </cell>
          <cell r="BB436">
            <v>3</v>
          </cell>
          <cell r="BC436" t="str">
            <v>Masculino</v>
          </cell>
          <cell r="BD436" t="str">
            <v>Soltero (a)</v>
          </cell>
          <cell r="BE436" t="str">
            <v>Entre 1982 y 1994</v>
          </cell>
          <cell r="BF436" t="str">
            <v>Técnico / tecnólogo</v>
          </cell>
          <cell r="BG436" t="str">
            <v>Arrendada</v>
          </cell>
          <cell r="BH436" t="str">
            <v>Ninguno (a)</v>
          </cell>
          <cell r="BO436">
            <v>1</v>
          </cell>
          <cell r="BU436" t="str">
            <v>sí</v>
          </cell>
          <cell r="BV436" t="str">
            <v>Fondo de empleados</v>
          </cell>
          <cell r="BX436">
            <v>10</v>
          </cell>
          <cell r="BY436">
            <v>10</v>
          </cell>
          <cell r="BZ436">
            <v>10</v>
          </cell>
          <cell r="CA436">
            <v>10</v>
          </cell>
          <cell r="CB436">
            <v>5</v>
          </cell>
          <cell r="CC436">
            <v>1</v>
          </cell>
          <cell r="CD436">
            <v>1</v>
          </cell>
          <cell r="CF436">
            <v>3</v>
          </cell>
          <cell r="CG436">
            <v>2</v>
          </cell>
          <cell r="CH436">
            <v>2</v>
          </cell>
          <cell r="CJ436">
            <v>3</v>
          </cell>
          <cell r="CK436">
            <v>2</v>
          </cell>
          <cell r="CL436">
            <v>2</v>
          </cell>
          <cell r="CN436" t="str">
            <v>Entre 1 y 5 años</v>
          </cell>
          <cell r="CO436" t="str">
            <v>Carrera Administrativa</v>
          </cell>
          <cell r="CP436" t="str">
            <v>BOGOTA</v>
          </cell>
        </row>
        <row r="437">
          <cell r="C437">
            <v>52664569</v>
          </cell>
          <cell r="D437" t="str">
            <v>05.05.2023 12:20</v>
          </cell>
          <cell r="E437" t="str">
            <v>05.05.2023 12:29</v>
          </cell>
          <cell r="F437" t="str">
            <v>Participación completa</v>
          </cell>
          <cell r="G437">
            <v>10</v>
          </cell>
          <cell r="H437">
            <v>10</v>
          </cell>
          <cell r="I437" t="str">
            <v>Todo está bien</v>
          </cell>
          <cell r="K437">
            <v>4</v>
          </cell>
          <cell r="L437">
            <v>4</v>
          </cell>
          <cell r="M437">
            <v>4</v>
          </cell>
          <cell r="N437">
            <v>3</v>
          </cell>
          <cell r="O437">
            <v>1</v>
          </cell>
          <cell r="P437">
            <v>2</v>
          </cell>
          <cell r="Q437">
            <v>4</v>
          </cell>
          <cell r="R437">
            <v>4</v>
          </cell>
          <cell r="T437">
            <v>4</v>
          </cell>
          <cell r="U437">
            <v>4</v>
          </cell>
          <cell r="V437">
            <v>4</v>
          </cell>
          <cell r="W437">
            <v>4</v>
          </cell>
          <cell r="X437">
            <v>4</v>
          </cell>
          <cell r="Y437">
            <v>2</v>
          </cell>
          <cell r="Z437">
            <v>3</v>
          </cell>
          <cell r="AA437">
            <v>4</v>
          </cell>
          <cell r="AC437">
            <v>3</v>
          </cell>
          <cell r="AD437">
            <v>4</v>
          </cell>
          <cell r="AE437">
            <v>1</v>
          </cell>
          <cell r="AF437">
            <v>2</v>
          </cell>
          <cell r="AG437">
            <v>1</v>
          </cell>
          <cell r="AH437">
            <v>3</v>
          </cell>
          <cell r="AI437">
            <v>3</v>
          </cell>
          <cell r="AJ437">
            <v>3</v>
          </cell>
          <cell r="AL437">
            <v>4</v>
          </cell>
          <cell r="AM437">
            <v>2</v>
          </cell>
          <cell r="AN437">
            <v>4</v>
          </cell>
          <cell r="AO437">
            <v>3</v>
          </cell>
          <cell r="AP437">
            <v>4</v>
          </cell>
          <cell r="AQ437">
            <v>4</v>
          </cell>
          <cell r="AR437">
            <v>4</v>
          </cell>
          <cell r="AS437">
            <v>4</v>
          </cell>
          <cell r="AU437">
            <v>4</v>
          </cell>
          <cell r="AV437">
            <v>4</v>
          </cell>
          <cell r="AW437">
            <v>4</v>
          </cell>
          <cell r="AX437">
            <v>3</v>
          </cell>
          <cell r="AY437">
            <v>2</v>
          </cell>
          <cell r="AZ437">
            <v>4</v>
          </cell>
          <cell r="BA437">
            <v>3</v>
          </cell>
          <cell r="BB437">
            <v>4</v>
          </cell>
          <cell r="BC437" t="str">
            <v>Femenino</v>
          </cell>
          <cell r="BD437" t="str">
            <v>Separado (a) / Divorciado (a)</v>
          </cell>
          <cell r="BE437" t="str">
            <v>Entre 1982 y 1994</v>
          </cell>
          <cell r="BF437" t="str">
            <v>Secundaria</v>
          </cell>
          <cell r="BG437" t="str">
            <v>Propia</v>
          </cell>
          <cell r="BH437">
            <v>3</v>
          </cell>
          <cell r="BI437" t="str">
            <v>Más de 18 años</v>
          </cell>
          <cell r="BJ437" t="str">
            <v>Entre 12 y 18 años</v>
          </cell>
          <cell r="BK437" t="str">
            <v>Entre 12 y 18 años</v>
          </cell>
          <cell r="BQ437">
            <v>1</v>
          </cell>
          <cell r="BU437" t="str">
            <v>no</v>
          </cell>
          <cell r="BV437" t="str">
            <v>Fondo de empleados</v>
          </cell>
          <cell r="BX437">
            <v>10</v>
          </cell>
          <cell r="BY437">
            <v>10</v>
          </cell>
          <cell r="BZ437">
            <v>10</v>
          </cell>
          <cell r="CA437">
            <v>10</v>
          </cell>
          <cell r="CB437">
            <v>10</v>
          </cell>
          <cell r="CC437">
            <v>10</v>
          </cell>
          <cell r="CD437">
            <v>10</v>
          </cell>
          <cell r="CF437">
            <v>2</v>
          </cell>
          <cell r="CG437">
            <v>1</v>
          </cell>
          <cell r="CH437">
            <v>4</v>
          </cell>
          <cell r="CJ437">
            <v>3</v>
          </cell>
          <cell r="CK437">
            <v>3</v>
          </cell>
          <cell r="CL437">
            <v>4</v>
          </cell>
          <cell r="CN437" t="str">
            <v>Entre 1 y 5 años</v>
          </cell>
          <cell r="CO437" t="str">
            <v>Contratista</v>
          </cell>
          <cell r="CP437" t="str">
            <v>FUNZA</v>
          </cell>
        </row>
        <row r="438">
          <cell r="C438">
            <v>79189466</v>
          </cell>
          <cell r="D438" t="str">
            <v>05.05.2023 12:20</v>
          </cell>
          <cell r="E438" t="str">
            <v>05.05.2023 12:35</v>
          </cell>
          <cell r="F438" t="str">
            <v>Participación completa</v>
          </cell>
          <cell r="G438">
            <v>10</v>
          </cell>
          <cell r="H438">
            <v>9</v>
          </cell>
          <cell r="K438">
            <v>4</v>
          </cell>
          <cell r="L438">
            <v>4</v>
          </cell>
          <cell r="M438">
            <v>4</v>
          </cell>
          <cell r="N438">
            <v>4</v>
          </cell>
          <cell r="O438">
            <v>3</v>
          </cell>
          <cell r="P438">
            <v>4</v>
          </cell>
          <cell r="Q438">
            <v>3</v>
          </cell>
          <cell r="R438">
            <v>3</v>
          </cell>
          <cell r="T438">
            <v>4</v>
          </cell>
          <cell r="U438">
            <v>3</v>
          </cell>
          <cell r="V438">
            <v>3</v>
          </cell>
          <cell r="W438">
            <v>3</v>
          </cell>
          <cell r="X438">
            <v>3</v>
          </cell>
          <cell r="Y438">
            <v>4</v>
          </cell>
          <cell r="Z438">
            <v>4</v>
          </cell>
          <cell r="AA438">
            <v>4</v>
          </cell>
          <cell r="AC438">
            <v>3</v>
          </cell>
          <cell r="AD438">
            <v>4</v>
          </cell>
          <cell r="AE438">
            <v>3</v>
          </cell>
          <cell r="AF438">
            <v>4</v>
          </cell>
          <cell r="AG438">
            <v>3</v>
          </cell>
          <cell r="AH438">
            <v>4</v>
          </cell>
          <cell r="AI438">
            <v>4</v>
          </cell>
          <cell r="AJ438">
            <v>4</v>
          </cell>
          <cell r="AL438">
            <v>4</v>
          </cell>
          <cell r="AM438">
            <v>4</v>
          </cell>
          <cell r="AN438">
            <v>4</v>
          </cell>
          <cell r="AO438">
            <v>4</v>
          </cell>
          <cell r="AP438">
            <v>4</v>
          </cell>
          <cell r="AQ438">
            <v>4</v>
          </cell>
          <cell r="AR438">
            <v>4</v>
          </cell>
          <cell r="AS438">
            <v>4</v>
          </cell>
          <cell r="AU438">
            <v>4</v>
          </cell>
          <cell r="AV438">
            <v>3</v>
          </cell>
          <cell r="AW438">
            <v>4</v>
          </cell>
          <cell r="AX438">
            <v>4</v>
          </cell>
          <cell r="AY438">
            <v>4</v>
          </cell>
          <cell r="AZ438">
            <v>4</v>
          </cell>
          <cell r="BA438">
            <v>4</v>
          </cell>
          <cell r="BB438">
            <v>4</v>
          </cell>
          <cell r="BC438" t="str">
            <v>Masculino</v>
          </cell>
          <cell r="BD438" t="str">
            <v>Casado (a)</v>
          </cell>
          <cell r="BE438" t="str">
            <v>Entre 1965 y 1981</v>
          </cell>
          <cell r="BF438" t="str">
            <v>Profesional</v>
          </cell>
          <cell r="BG438" t="str">
            <v>Arrendada</v>
          </cell>
          <cell r="BH438">
            <v>1</v>
          </cell>
          <cell r="BI438" t="str">
            <v>Entre 12 y 18 años</v>
          </cell>
          <cell r="BP438">
            <v>1</v>
          </cell>
          <cell r="BU438" t="str">
            <v>sí</v>
          </cell>
          <cell r="BV438" t="str">
            <v>Bancos</v>
          </cell>
          <cell r="BX438">
            <v>1</v>
          </cell>
          <cell r="BY438">
            <v>9</v>
          </cell>
          <cell r="BZ438">
            <v>5</v>
          </cell>
          <cell r="CA438">
            <v>5</v>
          </cell>
          <cell r="CB438">
            <v>8</v>
          </cell>
          <cell r="CC438">
            <v>2</v>
          </cell>
          <cell r="CD438">
            <v>7</v>
          </cell>
          <cell r="CF438">
            <v>3</v>
          </cell>
          <cell r="CG438">
            <v>3</v>
          </cell>
          <cell r="CH438">
            <v>3</v>
          </cell>
          <cell r="CJ438">
            <v>2</v>
          </cell>
          <cell r="CK438">
            <v>2</v>
          </cell>
          <cell r="CL438">
            <v>2</v>
          </cell>
          <cell r="CN438" t="str">
            <v>Entre 11 y 20 años</v>
          </cell>
          <cell r="CO438" t="str">
            <v>Contratista</v>
          </cell>
          <cell r="CP438" t="str">
            <v>FUNZA</v>
          </cell>
        </row>
        <row r="439">
          <cell r="C439">
            <v>53040151</v>
          </cell>
          <cell r="D439" t="str">
            <v>05.05.2023 12:21</v>
          </cell>
          <cell r="E439" t="str">
            <v>05.05.2023 12:31</v>
          </cell>
          <cell r="F439" t="str">
            <v>Participación completa</v>
          </cell>
          <cell r="G439">
            <v>10</v>
          </cell>
          <cell r="H439">
            <v>10</v>
          </cell>
          <cell r="K439">
            <v>4</v>
          </cell>
          <cell r="L439">
            <v>4</v>
          </cell>
          <cell r="M439">
            <v>4</v>
          </cell>
          <cell r="N439">
            <v>4</v>
          </cell>
          <cell r="O439">
            <v>4</v>
          </cell>
          <cell r="P439">
            <v>4</v>
          </cell>
          <cell r="Q439">
            <v>4</v>
          </cell>
          <cell r="R439">
            <v>4</v>
          </cell>
          <cell r="T439">
            <v>4</v>
          </cell>
          <cell r="U439">
            <v>4</v>
          </cell>
          <cell r="V439">
            <v>4</v>
          </cell>
          <cell r="W439">
            <v>4</v>
          </cell>
          <cell r="X439">
            <v>4</v>
          </cell>
          <cell r="Y439">
            <v>3</v>
          </cell>
          <cell r="Z439">
            <v>4</v>
          </cell>
          <cell r="AA439">
            <v>4</v>
          </cell>
          <cell r="AC439">
            <v>4</v>
          </cell>
          <cell r="AD439">
            <v>4</v>
          </cell>
          <cell r="AE439">
            <v>4</v>
          </cell>
          <cell r="AF439">
            <v>4</v>
          </cell>
          <cell r="AG439">
            <v>4</v>
          </cell>
          <cell r="AH439">
            <v>4</v>
          </cell>
          <cell r="AI439">
            <v>4</v>
          </cell>
          <cell r="AJ439">
            <v>4</v>
          </cell>
          <cell r="AL439">
            <v>4</v>
          </cell>
          <cell r="AM439">
            <v>4</v>
          </cell>
          <cell r="AN439">
            <v>4</v>
          </cell>
          <cell r="AO439">
            <v>4</v>
          </cell>
          <cell r="AP439">
            <v>4</v>
          </cell>
          <cell r="AQ439">
            <v>4</v>
          </cell>
          <cell r="AR439">
            <v>4</v>
          </cell>
          <cell r="AS439">
            <v>4</v>
          </cell>
          <cell r="AU439">
            <v>4</v>
          </cell>
          <cell r="AV439">
            <v>4</v>
          </cell>
          <cell r="AW439">
            <v>4</v>
          </cell>
          <cell r="AX439">
            <v>4</v>
          </cell>
          <cell r="AY439">
            <v>4</v>
          </cell>
          <cell r="AZ439">
            <v>4</v>
          </cell>
          <cell r="BA439">
            <v>4</v>
          </cell>
          <cell r="BB439">
            <v>4</v>
          </cell>
          <cell r="BC439" t="str">
            <v>Femenino</v>
          </cell>
          <cell r="BD439" t="str">
            <v>Soltero (a)</v>
          </cell>
          <cell r="BE439" t="str">
            <v>Entre 1982 y 1994</v>
          </cell>
          <cell r="BF439" t="str">
            <v>Estudiante técnico / tecnólogo</v>
          </cell>
          <cell r="BG439" t="str">
            <v>Arrendada</v>
          </cell>
          <cell r="BH439">
            <v>1</v>
          </cell>
          <cell r="BI439" t="str">
            <v>Entre 12 y 18 años</v>
          </cell>
          <cell r="BO439">
            <v>1</v>
          </cell>
          <cell r="BU439" t="str">
            <v>no</v>
          </cell>
          <cell r="BV439" t="str">
            <v>Bancos</v>
          </cell>
          <cell r="BX439">
            <v>10</v>
          </cell>
          <cell r="BY439">
            <v>10</v>
          </cell>
          <cell r="BZ439">
            <v>10</v>
          </cell>
          <cell r="CA439">
            <v>10</v>
          </cell>
          <cell r="CB439">
            <v>10</v>
          </cell>
          <cell r="CC439">
            <v>10</v>
          </cell>
          <cell r="CD439">
            <v>10</v>
          </cell>
          <cell r="CF439">
            <v>1</v>
          </cell>
          <cell r="CG439">
            <v>1</v>
          </cell>
          <cell r="CH439">
            <v>1</v>
          </cell>
          <cell r="CJ439">
            <v>1</v>
          </cell>
          <cell r="CK439">
            <v>1</v>
          </cell>
          <cell r="CL439">
            <v>1</v>
          </cell>
          <cell r="CN439" t="str">
            <v>Entre 6 y 10 años</v>
          </cell>
          <cell r="CO439" t="str">
            <v>Contratista</v>
          </cell>
          <cell r="CP439" t="str">
            <v>FUNZA</v>
          </cell>
        </row>
        <row r="440">
          <cell r="C440">
            <v>1136884051</v>
          </cell>
          <cell r="D440" t="str">
            <v>05.05.2023 12:21</v>
          </cell>
          <cell r="E440" t="str">
            <v>11.05.2023 21:04</v>
          </cell>
          <cell r="F440" t="str">
            <v>Participación completa</v>
          </cell>
          <cell r="G440">
            <v>10</v>
          </cell>
          <cell r="H440">
            <v>10</v>
          </cell>
          <cell r="I440" t="str">
            <v>Ninguna</v>
          </cell>
          <cell r="K440">
            <v>4</v>
          </cell>
          <cell r="L440">
            <v>4</v>
          </cell>
          <cell r="M440">
            <v>4</v>
          </cell>
          <cell r="N440">
            <v>3</v>
          </cell>
          <cell r="O440">
            <v>3</v>
          </cell>
          <cell r="P440">
            <v>4</v>
          </cell>
          <cell r="Q440">
            <v>4</v>
          </cell>
          <cell r="R440">
            <v>4</v>
          </cell>
          <cell r="T440">
            <v>4</v>
          </cell>
          <cell r="U440">
            <v>4</v>
          </cell>
          <cell r="V440">
            <v>4</v>
          </cell>
          <cell r="W440">
            <v>4</v>
          </cell>
          <cell r="X440">
            <v>4</v>
          </cell>
          <cell r="Y440">
            <v>4</v>
          </cell>
          <cell r="Z440">
            <v>4</v>
          </cell>
          <cell r="AA440">
            <v>4</v>
          </cell>
          <cell r="AC440">
            <v>4</v>
          </cell>
          <cell r="AD440">
            <v>4</v>
          </cell>
          <cell r="AE440">
            <v>4</v>
          </cell>
          <cell r="AF440">
            <v>4</v>
          </cell>
          <cell r="AG440">
            <v>4</v>
          </cell>
          <cell r="AH440">
            <v>4</v>
          </cell>
          <cell r="AI440">
            <v>4</v>
          </cell>
          <cell r="AJ440">
            <v>4</v>
          </cell>
          <cell r="AL440">
            <v>4</v>
          </cell>
          <cell r="AM440">
            <v>4</v>
          </cell>
          <cell r="AN440">
            <v>4</v>
          </cell>
          <cell r="AO440">
            <v>4</v>
          </cell>
          <cell r="AP440">
            <v>4</v>
          </cell>
          <cell r="AQ440">
            <v>4</v>
          </cell>
          <cell r="AR440">
            <v>4</v>
          </cell>
          <cell r="AS440">
            <v>4</v>
          </cell>
          <cell r="AU440">
            <v>4</v>
          </cell>
          <cell r="AV440">
            <v>4</v>
          </cell>
          <cell r="AW440">
            <v>4</v>
          </cell>
          <cell r="AX440">
            <v>4</v>
          </cell>
          <cell r="AY440">
            <v>4</v>
          </cell>
          <cell r="AZ440">
            <v>4</v>
          </cell>
          <cell r="BA440">
            <v>4</v>
          </cell>
          <cell r="BB440">
            <v>4</v>
          </cell>
          <cell r="BC440" t="str">
            <v>Masculino</v>
          </cell>
          <cell r="BD440" t="str">
            <v>Unión Libre</v>
          </cell>
          <cell r="BE440" t="str">
            <v>Entre 1982 y 1994</v>
          </cell>
          <cell r="BF440" t="str">
            <v>Secundaria</v>
          </cell>
          <cell r="BG440" t="str">
            <v>Arrendada</v>
          </cell>
          <cell r="BH440">
            <v>1</v>
          </cell>
          <cell r="BI440" t="str">
            <v>Entre 2 y 6 años</v>
          </cell>
          <cell r="BP440">
            <v>1</v>
          </cell>
          <cell r="BU440" t="str">
            <v>sí</v>
          </cell>
          <cell r="BV440" t="str">
            <v>Bancos</v>
          </cell>
          <cell r="BX440">
            <v>10</v>
          </cell>
          <cell r="BY440">
            <v>10</v>
          </cell>
          <cell r="BZ440">
            <v>5</v>
          </cell>
          <cell r="CA440">
            <v>10</v>
          </cell>
          <cell r="CB440">
            <v>10</v>
          </cell>
          <cell r="CC440">
            <v>10</v>
          </cell>
          <cell r="CD440">
            <v>10</v>
          </cell>
          <cell r="CF440">
            <v>4</v>
          </cell>
          <cell r="CG440">
            <v>4</v>
          </cell>
          <cell r="CH440">
            <v>4</v>
          </cell>
          <cell r="CJ440">
            <v>4</v>
          </cell>
          <cell r="CK440">
            <v>4</v>
          </cell>
          <cell r="CL440">
            <v>4</v>
          </cell>
          <cell r="CN440" t="str">
            <v>Entre 1 y 5 años</v>
          </cell>
          <cell r="CO440" t="str">
            <v>Contratista</v>
          </cell>
          <cell r="CP440" t="str">
            <v>FUNZA</v>
          </cell>
        </row>
        <row r="441">
          <cell r="C441">
            <v>51955460</v>
          </cell>
          <cell r="D441" t="str">
            <v>05.05.2023 12:21</v>
          </cell>
          <cell r="E441" t="str">
            <v>05.05.2023 12:31</v>
          </cell>
          <cell r="F441" t="str">
            <v>Participación completa</v>
          </cell>
          <cell r="G441">
            <v>8</v>
          </cell>
          <cell r="H441">
            <v>9</v>
          </cell>
          <cell r="I441" t="str">
            <v>Na</v>
          </cell>
          <cell r="K441">
            <v>4</v>
          </cell>
          <cell r="L441">
            <v>3</v>
          </cell>
          <cell r="M441">
            <v>4</v>
          </cell>
          <cell r="N441">
            <v>4</v>
          </cell>
          <cell r="O441">
            <v>3</v>
          </cell>
          <cell r="P441">
            <v>3</v>
          </cell>
          <cell r="Q441">
            <v>3</v>
          </cell>
          <cell r="R441">
            <v>3</v>
          </cell>
          <cell r="T441">
            <v>2</v>
          </cell>
          <cell r="U441">
            <v>3</v>
          </cell>
          <cell r="V441">
            <v>3</v>
          </cell>
          <cell r="W441">
            <v>3</v>
          </cell>
          <cell r="X441">
            <v>3</v>
          </cell>
          <cell r="Y441">
            <v>3</v>
          </cell>
          <cell r="Z441">
            <v>2</v>
          </cell>
          <cell r="AA441">
            <v>3</v>
          </cell>
          <cell r="AC441">
            <v>2</v>
          </cell>
          <cell r="AD441">
            <v>3</v>
          </cell>
          <cell r="AE441">
            <v>3</v>
          </cell>
          <cell r="AF441">
            <v>2</v>
          </cell>
          <cell r="AG441">
            <v>3</v>
          </cell>
          <cell r="AH441">
            <v>4</v>
          </cell>
          <cell r="AI441">
            <v>3</v>
          </cell>
          <cell r="AJ441">
            <v>2</v>
          </cell>
          <cell r="AL441">
            <v>3</v>
          </cell>
          <cell r="AM441">
            <v>3</v>
          </cell>
          <cell r="AN441">
            <v>3</v>
          </cell>
          <cell r="AO441">
            <v>3</v>
          </cell>
          <cell r="AP441">
            <v>3</v>
          </cell>
          <cell r="AQ441">
            <v>4</v>
          </cell>
          <cell r="AR441">
            <v>4</v>
          </cell>
          <cell r="AS441">
            <v>4</v>
          </cell>
          <cell r="AU441">
            <v>2</v>
          </cell>
          <cell r="AV441">
            <v>4</v>
          </cell>
          <cell r="AW441">
            <v>4</v>
          </cell>
          <cell r="AX441">
            <v>3</v>
          </cell>
          <cell r="AY441">
            <v>3</v>
          </cell>
          <cell r="AZ441">
            <v>3</v>
          </cell>
          <cell r="BA441">
            <v>4</v>
          </cell>
          <cell r="BB441">
            <v>4</v>
          </cell>
          <cell r="BC441" t="str">
            <v>Femenino</v>
          </cell>
          <cell r="BD441" t="str">
            <v>Casado (a)</v>
          </cell>
          <cell r="BE441" t="str">
            <v>Antes de 1964</v>
          </cell>
          <cell r="BF441" t="str">
            <v>Profesional</v>
          </cell>
          <cell r="BG441" t="str">
            <v>Propia</v>
          </cell>
          <cell r="BH441">
            <v>2</v>
          </cell>
          <cell r="BI441" t="str">
            <v>Más de 18 años</v>
          </cell>
          <cell r="BJ441" t="str">
            <v>Más de 18 años</v>
          </cell>
          <cell r="BP441">
            <v>1</v>
          </cell>
          <cell r="BU441" t="str">
            <v>no</v>
          </cell>
          <cell r="BV441" t="str">
            <v>Fondo de empleados</v>
          </cell>
          <cell r="BX441">
            <v>4</v>
          </cell>
          <cell r="BY441">
            <v>10</v>
          </cell>
          <cell r="BZ441">
            <v>10</v>
          </cell>
          <cell r="CA441">
            <v>8</v>
          </cell>
          <cell r="CB441">
            <v>4</v>
          </cell>
          <cell r="CC441">
            <v>10</v>
          </cell>
          <cell r="CD441">
            <v>1</v>
          </cell>
          <cell r="CF441">
            <v>3</v>
          </cell>
          <cell r="CG441">
            <v>3</v>
          </cell>
          <cell r="CH441">
            <v>2</v>
          </cell>
          <cell r="CJ441">
            <v>1</v>
          </cell>
          <cell r="CK441">
            <v>1</v>
          </cell>
          <cell r="CL441">
            <v>1</v>
          </cell>
          <cell r="CN441" t="str">
            <v>Entre 1 y 5 años</v>
          </cell>
          <cell r="CO441" t="str">
            <v>Contratista</v>
          </cell>
          <cell r="CP441" t="str">
            <v>FUNZA</v>
          </cell>
        </row>
        <row r="442">
          <cell r="C442">
            <v>1073502584</v>
          </cell>
          <cell r="D442" t="str">
            <v>05.05.2023 12:21</v>
          </cell>
          <cell r="E442" t="str">
            <v>05.05.2023 12:32</v>
          </cell>
          <cell r="F442" t="str">
            <v>Participación completa</v>
          </cell>
          <cell r="G442">
            <v>10</v>
          </cell>
          <cell r="H442">
            <v>10</v>
          </cell>
          <cell r="I442" t="str">
            <v>Ninguna</v>
          </cell>
          <cell r="K442">
            <v>4</v>
          </cell>
          <cell r="L442">
            <v>4</v>
          </cell>
          <cell r="M442">
            <v>4</v>
          </cell>
          <cell r="N442">
            <v>4</v>
          </cell>
          <cell r="O442">
            <v>4</v>
          </cell>
          <cell r="P442">
            <v>4</v>
          </cell>
          <cell r="Q442">
            <v>4</v>
          </cell>
          <cell r="R442">
            <v>4</v>
          </cell>
          <cell r="T442">
            <v>4</v>
          </cell>
          <cell r="U442">
            <v>4</v>
          </cell>
          <cell r="V442">
            <v>4</v>
          </cell>
          <cell r="W442">
            <v>4</v>
          </cell>
          <cell r="X442">
            <v>4</v>
          </cell>
          <cell r="Y442">
            <v>4</v>
          </cell>
          <cell r="Z442">
            <v>4</v>
          </cell>
          <cell r="AA442">
            <v>4</v>
          </cell>
          <cell r="AC442">
            <v>4</v>
          </cell>
          <cell r="AD442">
            <v>4</v>
          </cell>
          <cell r="AE442">
            <v>4</v>
          </cell>
          <cell r="AF442">
            <v>3</v>
          </cell>
          <cell r="AG442">
            <v>4</v>
          </cell>
          <cell r="AH442">
            <v>4</v>
          </cell>
          <cell r="AI442">
            <v>3</v>
          </cell>
          <cell r="AJ442">
            <v>4</v>
          </cell>
          <cell r="AL442">
            <v>4</v>
          </cell>
          <cell r="AM442">
            <v>4</v>
          </cell>
          <cell r="AN442">
            <v>4</v>
          </cell>
          <cell r="AO442">
            <v>4</v>
          </cell>
          <cell r="AP442">
            <v>4</v>
          </cell>
          <cell r="AQ442">
            <v>4</v>
          </cell>
          <cell r="AR442">
            <v>4</v>
          </cell>
          <cell r="AS442">
            <v>4</v>
          </cell>
          <cell r="AU442">
            <v>4</v>
          </cell>
          <cell r="AV442">
            <v>4</v>
          </cell>
          <cell r="AW442">
            <v>4</v>
          </cell>
          <cell r="AX442">
            <v>4</v>
          </cell>
          <cell r="AY442">
            <v>4</v>
          </cell>
          <cell r="AZ442">
            <v>4</v>
          </cell>
          <cell r="BA442">
            <v>4</v>
          </cell>
          <cell r="BB442">
            <v>4</v>
          </cell>
          <cell r="BC442" t="str">
            <v>Femenino</v>
          </cell>
          <cell r="BD442" t="str">
            <v>Unión Libre</v>
          </cell>
          <cell r="BE442" t="str">
            <v>Entre 1982 y 1994</v>
          </cell>
          <cell r="BF442" t="str">
            <v>Profesional</v>
          </cell>
          <cell r="BG442" t="str">
            <v>Propia</v>
          </cell>
          <cell r="BH442">
            <v>1</v>
          </cell>
          <cell r="BI442" t="str">
            <v>Más de 18 años</v>
          </cell>
          <cell r="BP442">
            <v>1</v>
          </cell>
          <cell r="BU442" t="str">
            <v>no</v>
          </cell>
          <cell r="BV442" t="str">
            <v>Amigos o familiares</v>
          </cell>
          <cell r="BX442">
            <v>1</v>
          </cell>
          <cell r="BY442">
            <v>10</v>
          </cell>
          <cell r="BZ442">
            <v>5</v>
          </cell>
          <cell r="CA442">
            <v>5</v>
          </cell>
          <cell r="CB442">
            <v>10</v>
          </cell>
          <cell r="CC442">
            <v>5</v>
          </cell>
          <cell r="CD442">
            <v>10</v>
          </cell>
          <cell r="CF442">
            <v>2</v>
          </cell>
          <cell r="CG442">
            <v>2</v>
          </cell>
          <cell r="CH442">
            <v>2</v>
          </cell>
          <cell r="CJ442">
            <v>2</v>
          </cell>
          <cell r="CK442">
            <v>2</v>
          </cell>
          <cell r="CL442">
            <v>2</v>
          </cell>
          <cell r="CN442" t="str">
            <v>Entre 1 y 5 años</v>
          </cell>
          <cell r="CO442" t="str">
            <v>Contratista</v>
          </cell>
          <cell r="CP442" t="str">
            <v>FUNZA</v>
          </cell>
        </row>
        <row r="443">
          <cell r="C443">
            <v>1073233581</v>
          </cell>
          <cell r="D443" t="str">
            <v>05.05.2023 12:21</v>
          </cell>
          <cell r="E443" t="str">
            <v>05.05.2023 12:34</v>
          </cell>
          <cell r="F443" t="str">
            <v>Participación completa</v>
          </cell>
          <cell r="G443">
            <v>3</v>
          </cell>
          <cell r="H443">
            <v>3</v>
          </cell>
          <cell r="I443" t="str">
            <v>.</v>
          </cell>
          <cell r="K443">
            <v>2</v>
          </cell>
          <cell r="L443">
            <v>2</v>
          </cell>
          <cell r="M443">
            <v>3</v>
          </cell>
          <cell r="N443">
            <v>3</v>
          </cell>
          <cell r="O443">
            <v>2</v>
          </cell>
          <cell r="P443">
            <v>3</v>
          </cell>
          <cell r="Q443">
            <v>3</v>
          </cell>
          <cell r="R443">
            <v>3</v>
          </cell>
          <cell r="T443">
            <v>3</v>
          </cell>
          <cell r="U443">
            <v>3</v>
          </cell>
          <cell r="V443">
            <v>1</v>
          </cell>
          <cell r="W443">
            <v>3</v>
          </cell>
          <cell r="X443">
            <v>1</v>
          </cell>
          <cell r="Y443">
            <v>1</v>
          </cell>
          <cell r="Z443">
            <v>2</v>
          </cell>
          <cell r="AA443">
            <v>2</v>
          </cell>
          <cell r="AC443">
            <v>3</v>
          </cell>
          <cell r="AD443">
            <v>2</v>
          </cell>
          <cell r="AE443">
            <v>3</v>
          </cell>
          <cell r="AF443">
            <v>3</v>
          </cell>
          <cell r="AG443">
            <v>3</v>
          </cell>
          <cell r="AH443">
            <v>3</v>
          </cell>
          <cell r="AI443">
            <v>2</v>
          </cell>
          <cell r="AJ443">
            <v>1</v>
          </cell>
          <cell r="AL443">
            <v>2</v>
          </cell>
          <cell r="AM443">
            <v>2</v>
          </cell>
          <cell r="AN443">
            <v>2</v>
          </cell>
          <cell r="AO443">
            <v>3</v>
          </cell>
          <cell r="AP443">
            <v>3</v>
          </cell>
          <cell r="AQ443">
            <v>3</v>
          </cell>
          <cell r="AR443">
            <v>3</v>
          </cell>
          <cell r="AS443">
            <v>2</v>
          </cell>
          <cell r="AU443">
            <v>3</v>
          </cell>
          <cell r="AV443">
            <v>3</v>
          </cell>
          <cell r="AW443">
            <v>3</v>
          </cell>
          <cell r="AX443">
            <v>2</v>
          </cell>
          <cell r="AY443">
            <v>3</v>
          </cell>
          <cell r="AZ443">
            <v>2</v>
          </cell>
          <cell r="BA443">
            <v>3</v>
          </cell>
          <cell r="BB443">
            <v>3</v>
          </cell>
          <cell r="BC443" t="str">
            <v>Femenino</v>
          </cell>
          <cell r="BD443" t="str">
            <v>Soltero (a)</v>
          </cell>
          <cell r="BE443" t="str">
            <v>Entre 1982 y 1994</v>
          </cell>
          <cell r="BF443" t="str">
            <v>Estudiante universitario</v>
          </cell>
          <cell r="BG443" t="str">
            <v>Arrendada</v>
          </cell>
          <cell r="BH443">
            <v>1</v>
          </cell>
          <cell r="BI443" t="str">
            <v>De 6 a 12 años</v>
          </cell>
          <cell r="BO443">
            <v>1</v>
          </cell>
          <cell r="BU443" t="str">
            <v>no</v>
          </cell>
          <cell r="BV443" t="str">
            <v>Amigos o familiares</v>
          </cell>
          <cell r="BX443">
            <v>10</v>
          </cell>
          <cell r="BY443">
            <v>10</v>
          </cell>
          <cell r="BZ443">
            <v>7</v>
          </cell>
          <cell r="CA443">
            <v>10</v>
          </cell>
          <cell r="CB443">
            <v>10</v>
          </cell>
          <cell r="CC443">
            <v>7</v>
          </cell>
          <cell r="CD443">
            <v>10</v>
          </cell>
          <cell r="CF443">
            <v>3</v>
          </cell>
          <cell r="CG443">
            <v>3</v>
          </cell>
          <cell r="CH443">
            <v>3</v>
          </cell>
          <cell r="CJ443">
            <v>3</v>
          </cell>
          <cell r="CK443">
            <v>3</v>
          </cell>
          <cell r="CL443">
            <v>3</v>
          </cell>
          <cell r="CN443" t="str">
            <v>Entre 6 y 10 años</v>
          </cell>
          <cell r="CO443" t="str">
            <v>Contratista</v>
          </cell>
          <cell r="CP443" t="str">
            <v>FUNZA</v>
          </cell>
        </row>
        <row r="444">
          <cell r="C444">
            <v>93294126</v>
          </cell>
          <cell r="D444" t="str">
            <v>05.05.2023 12:21</v>
          </cell>
          <cell r="E444" t="str">
            <v>05.05.2023 12:47</v>
          </cell>
          <cell r="F444" t="str">
            <v>Participación completa</v>
          </cell>
          <cell r="G444">
            <v>10</v>
          </cell>
          <cell r="H444">
            <v>8</v>
          </cell>
          <cell r="I444" t="str">
            <v>Ninguna</v>
          </cell>
          <cell r="K444">
            <v>4</v>
          </cell>
          <cell r="L444">
            <v>4</v>
          </cell>
          <cell r="M444">
            <v>4</v>
          </cell>
          <cell r="N444">
            <v>4</v>
          </cell>
          <cell r="O444">
            <v>4</v>
          </cell>
          <cell r="P444">
            <v>4</v>
          </cell>
          <cell r="Q444">
            <v>4</v>
          </cell>
          <cell r="R444">
            <v>4</v>
          </cell>
          <cell r="T444">
            <v>4</v>
          </cell>
          <cell r="U444">
            <v>4</v>
          </cell>
          <cell r="V444">
            <v>3</v>
          </cell>
          <cell r="W444">
            <v>4</v>
          </cell>
          <cell r="X444">
            <v>4</v>
          </cell>
          <cell r="Y444">
            <v>4</v>
          </cell>
          <cell r="Z444">
            <v>4</v>
          </cell>
          <cell r="AA444">
            <v>4</v>
          </cell>
          <cell r="AC444">
            <v>4</v>
          </cell>
          <cell r="AD444">
            <v>4</v>
          </cell>
          <cell r="AE444">
            <v>4</v>
          </cell>
          <cell r="AF444">
            <v>4</v>
          </cell>
          <cell r="AG444">
            <v>4</v>
          </cell>
          <cell r="AH444">
            <v>4</v>
          </cell>
          <cell r="AI444">
            <v>4</v>
          </cell>
          <cell r="AJ444">
            <v>4</v>
          </cell>
          <cell r="AL444">
            <v>4</v>
          </cell>
          <cell r="AM444">
            <v>4</v>
          </cell>
          <cell r="AN444">
            <v>4</v>
          </cell>
          <cell r="AO444">
            <v>4</v>
          </cell>
          <cell r="AP444">
            <v>4</v>
          </cell>
          <cell r="AQ444">
            <v>4</v>
          </cell>
          <cell r="AR444">
            <v>4</v>
          </cell>
          <cell r="AS444">
            <v>4</v>
          </cell>
          <cell r="AU444">
            <v>4</v>
          </cell>
          <cell r="AV444">
            <v>4</v>
          </cell>
          <cell r="AW444">
            <v>4</v>
          </cell>
          <cell r="AX444">
            <v>4</v>
          </cell>
          <cell r="AY444">
            <v>4</v>
          </cell>
          <cell r="AZ444">
            <v>4</v>
          </cell>
          <cell r="BA444">
            <v>4</v>
          </cell>
          <cell r="BB444">
            <v>4</v>
          </cell>
          <cell r="BC444" t="str">
            <v>Masculino</v>
          </cell>
          <cell r="BD444" t="str">
            <v>Casado (a)</v>
          </cell>
          <cell r="BE444" t="str">
            <v>Entre 1965 y 1981</v>
          </cell>
          <cell r="BF444" t="str">
            <v>Especialización / Maestria</v>
          </cell>
          <cell r="BG444" t="str">
            <v>Propia</v>
          </cell>
          <cell r="BH444">
            <v>2</v>
          </cell>
          <cell r="BI444" t="str">
            <v>De 6 a 12 años</v>
          </cell>
          <cell r="BJ444" t="str">
            <v>Entre 12 y 18 años</v>
          </cell>
          <cell r="BP444">
            <v>1</v>
          </cell>
          <cell r="BU444" t="str">
            <v>no</v>
          </cell>
          <cell r="BV444" t="str">
            <v>Bancos</v>
          </cell>
          <cell r="BX444">
            <v>1</v>
          </cell>
          <cell r="BY444">
            <v>10</v>
          </cell>
          <cell r="BZ444">
            <v>10</v>
          </cell>
          <cell r="CA444">
            <v>10</v>
          </cell>
          <cell r="CB444">
            <v>10</v>
          </cell>
          <cell r="CC444">
            <v>10</v>
          </cell>
          <cell r="CD444">
            <v>10</v>
          </cell>
          <cell r="CF444">
            <v>1</v>
          </cell>
          <cell r="CG444">
            <v>2</v>
          </cell>
          <cell r="CH444">
            <v>4</v>
          </cell>
          <cell r="CJ444">
            <v>1</v>
          </cell>
          <cell r="CK444">
            <v>2</v>
          </cell>
          <cell r="CL444">
            <v>3</v>
          </cell>
          <cell r="CN444" t="str">
            <v>Entre 1 y 5 años</v>
          </cell>
          <cell r="CO444" t="str">
            <v>Contratista</v>
          </cell>
          <cell r="CP444" t="str">
            <v>MOSQUERA</v>
          </cell>
        </row>
        <row r="445">
          <cell r="C445">
            <v>30046866</v>
          </cell>
          <cell r="D445" t="str">
            <v>05.05.2023 12:22</v>
          </cell>
          <cell r="E445" t="str">
            <v>05.05.2023 22:02</v>
          </cell>
          <cell r="F445" t="str">
            <v>Participación completa</v>
          </cell>
          <cell r="G445">
            <v>10</v>
          </cell>
          <cell r="H445">
            <v>6</v>
          </cell>
          <cell r="I445" t="str">
            <v>Sitio de trabajo y equipos de cómputo</v>
          </cell>
          <cell r="K445">
            <v>4</v>
          </cell>
          <cell r="L445">
            <v>3</v>
          </cell>
          <cell r="M445">
            <v>4</v>
          </cell>
          <cell r="N445">
            <v>3</v>
          </cell>
          <cell r="O445">
            <v>3</v>
          </cell>
          <cell r="P445">
            <v>3</v>
          </cell>
          <cell r="Q445">
            <v>3</v>
          </cell>
          <cell r="R445">
            <v>3</v>
          </cell>
          <cell r="T445">
            <v>3</v>
          </cell>
          <cell r="U445">
            <v>3</v>
          </cell>
          <cell r="V445">
            <v>3</v>
          </cell>
          <cell r="W445">
            <v>3</v>
          </cell>
          <cell r="X445">
            <v>3</v>
          </cell>
          <cell r="Y445">
            <v>3</v>
          </cell>
          <cell r="Z445">
            <v>3</v>
          </cell>
          <cell r="AA445">
            <v>3</v>
          </cell>
          <cell r="AC445">
            <v>3</v>
          </cell>
          <cell r="AD445">
            <v>3</v>
          </cell>
          <cell r="AE445">
            <v>3</v>
          </cell>
          <cell r="AF445">
            <v>3</v>
          </cell>
          <cell r="AG445">
            <v>3</v>
          </cell>
          <cell r="AH445">
            <v>3</v>
          </cell>
          <cell r="AI445">
            <v>3</v>
          </cell>
          <cell r="AJ445">
            <v>3</v>
          </cell>
          <cell r="AL445">
            <v>3</v>
          </cell>
          <cell r="AM445">
            <v>3</v>
          </cell>
          <cell r="AN445">
            <v>3</v>
          </cell>
          <cell r="AO445">
            <v>3</v>
          </cell>
          <cell r="AP445">
            <v>3</v>
          </cell>
          <cell r="AQ445">
            <v>3</v>
          </cell>
          <cell r="AR445">
            <v>4</v>
          </cell>
          <cell r="AS445">
            <v>4</v>
          </cell>
          <cell r="AU445">
            <v>2</v>
          </cell>
          <cell r="AV445">
            <v>2</v>
          </cell>
          <cell r="AW445">
            <v>3</v>
          </cell>
          <cell r="AX445">
            <v>4</v>
          </cell>
          <cell r="AY445">
            <v>3</v>
          </cell>
          <cell r="AZ445">
            <v>3</v>
          </cell>
          <cell r="BA445">
            <v>3</v>
          </cell>
          <cell r="BB445">
            <v>3</v>
          </cell>
          <cell r="BC445" t="str">
            <v>Femenino</v>
          </cell>
          <cell r="BD445" t="str">
            <v>Soltero (a)</v>
          </cell>
          <cell r="BE445" t="str">
            <v>Antes de 1964</v>
          </cell>
          <cell r="BF445" t="str">
            <v>Estudiante técnico / tecnólogo</v>
          </cell>
          <cell r="BG445" t="str">
            <v>Arrendada</v>
          </cell>
          <cell r="BH445">
            <v>4</v>
          </cell>
          <cell r="BI445" t="str">
            <v>Más de 18 años</v>
          </cell>
          <cell r="BJ445" t="str">
            <v>Más de 18 años</v>
          </cell>
          <cell r="BK445" t="str">
            <v>Más de 18 años</v>
          </cell>
          <cell r="BL445" t="str">
            <v>Más de 18 años</v>
          </cell>
          <cell r="BO445">
            <v>1</v>
          </cell>
          <cell r="BU445" t="str">
            <v>sí</v>
          </cell>
          <cell r="BV445" t="str">
            <v>Bancos</v>
          </cell>
          <cell r="BX445">
            <v>10</v>
          </cell>
          <cell r="BY445">
            <v>7</v>
          </cell>
          <cell r="BZ445">
            <v>3</v>
          </cell>
          <cell r="CA445">
            <v>10</v>
          </cell>
          <cell r="CB445">
            <v>10</v>
          </cell>
          <cell r="CC445">
            <v>9</v>
          </cell>
          <cell r="CD445">
            <v>7</v>
          </cell>
          <cell r="CF445">
            <v>3</v>
          </cell>
          <cell r="CG445">
            <v>2</v>
          </cell>
          <cell r="CH445">
            <v>2</v>
          </cell>
          <cell r="CJ445">
            <v>3</v>
          </cell>
          <cell r="CK445">
            <v>2</v>
          </cell>
          <cell r="CL445">
            <v>2</v>
          </cell>
          <cell r="CN445" t="str">
            <v>Más de 20 años</v>
          </cell>
          <cell r="CO445" t="str">
            <v>Provisional</v>
          </cell>
          <cell r="CP445" t="str">
            <v>FUNZA</v>
          </cell>
        </row>
        <row r="446">
          <cell r="C446">
            <v>1073512504</v>
          </cell>
          <cell r="D446" t="str">
            <v>05.05.2023 12:22</v>
          </cell>
          <cell r="E446" t="str">
            <v>11.05.2023 12:16</v>
          </cell>
          <cell r="F446" t="str">
            <v>Participación completa</v>
          </cell>
          <cell r="G446">
            <v>10</v>
          </cell>
          <cell r="H446">
            <v>8</v>
          </cell>
          <cell r="K446">
            <v>4</v>
          </cell>
          <cell r="L446">
            <v>3</v>
          </cell>
          <cell r="M446">
            <v>4</v>
          </cell>
          <cell r="N446">
            <v>3</v>
          </cell>
          <cell r="O446">
            <v>2</v>
          </cell>
          <cell r="P446">
            <v>2</v>
          </cell>
          <cell r="Q446">
            <v>3</v>
          </cell>
          <cell r="R446">
            <v>2</v>
          </cell>
          <cell r="T446">
            <v>4</v>
          </cell>
          <cell r="U446">
            <v>4</v>
          </cell>
          <cell r="V446">
            <v>4</v>
          </cell>
          <cell r="W446">
            <v>3</v>
          </cell>
          <cell r="X446">
            <v>4</v>
          </cell>
          <cell r="Y446">
            <v>1</v>
          </cell>
          <cell r="Z446">
            <v>1</v>
          </cell>
          <cell r="AA446">
            <v>3</v>
          </cell>
          <cell r="AC446">
            <v>2</v>
          </cell>
          <cell r="AD446">
            <v>4</v>
          </cell>
          <cell r="AE446">
            <v>3</v>
          </cell>
          <cell r="AF446">
            <v>2</v>
          </cell>
          <cell r="AG446">
            <v>4</v>
          </cell>
          <cell r="AH446">
            <v>4</v>
          </cell>
          <cell r="AI446">
            <v>2</v>
          </cell>
          <cell r="AJ446">
            <v>4</v>
          </cell>
          <cell r="AL446">
            <v>3</v>
          </cell>
          <cell r="AM446">
            <v>1</v>
          </cell>
          <cell r="AN446">
            <v>3</v>
          </cell>
          <cell r="AO446">
            <v>4</v>
          </cell>
          <cell r="AP446">
            <v>2</v>
          </cell>
          <cell r="AQ446">
            <v>3</v>
          </cell>
          <cell r="AR446">
            <v>4</v>
          </cell>
          <cell r="AS446">
            <v>4</v>
          </cell>
          <cell r="AU446">
            <v>2</v>
          </cell>
          <cell r="AV446">
            <v>3</v>
          </cell>
          <cell r="AW446">
            <v>4</v>
          </cell>
          <cell r="AX446">
            <v>4</v>
          </cell>
          <cell r="AY446">
            <v>3</v>
          </cell>
          <cell r="AZ446">
            <v>1</v>
          </cell>
          <cell r="BA446">
            <v>4</v>
          </cell>
          <cell r="BB446">
            <v>2</v>
          </cell>
          <cell r="BC446" t="str">
            <v>Femenino</v>
          </cell>
          <cell r="BD446" t="str">
            <v>Separado (a) / Divorciado (a)</v>
          </cell>
          <cell r="BE446" t="str">
            <v>Entre 1982 y 1994</v>
          </cell>
          <cell r="BF446" t="str">
            <v>Secundaria</v>
          </cell>
          <cell r="BG446" t="str">
            <v>Arrendada</v>
          </cell>
          <cell r="BH446">
            <v>2</v>
          </cell>
          <cell r="BI446" t="str">
            <v>Entre 12 y 18 años</v>
          </cell>
          <cell r="BJ446" t="str">
            <v>De 6 a 12 años</v>
          </cell>
          <cell r="BO446">
            <v>1</v>
          </cell>
          <cell r="BU446" t="str">
            <v>sí</v>
          </cell>
          <cell r="BV446" t="str">
            <v>Bancos</v>
          </cell>
          <cell r="BX446">
            <v>10</v>
          </cell>
          <cell r="BY446">
            <v>10</v>
          </cell>
          <cell r="BZ446">
            <v>5</v>
          </cell>
          <cell r="CA446">
            <v>8</v>
          </cell>
          <cell r="CB446">
            <v>7</v>
          </cell>
          <cell r="CC446">
            <v>2</v>
          </cell>
          <cell r="CD446">
            <v>7</v>
          </cell>
          <cell r="CF446">
            <v>2</v>
          </cell>
          <cell r="CG446">
            <v>4</v>
          </cell>
          <cell r="CH446">
            <v>3</v>
          </cell>
          <cell r="CJ446">
            <v>2</v>
          </cell>
          <cell r="CK446">
            <v>4</v>
          </cell>
          <cell r="CL446">
            <v>4</v>
          </cell>
          <cell r="CN446" t="str">
            <v>Entre 1 y 5 años</v>
          </cell>
          <cell r="CO446" t="str">
            <v>Contratista</v>
          </cell>
          <cell r="CP446" t="str">
            <v>FUNZA</v>
          </cell>
        </row>
        <row r="447">
          <cell r="C447">
            <v>52483616</v>
          </cell>
          <cell r="D447" t="str">
            <v>05.05.2023 12:22</v>
          </cell>
          <cell r="E447" t="str">
            <v>05.05.2023 12:35</v>
          </cell>
          <cell r="F447" t="str">
            <v>Participación completa</v>
          </cell>
          <cell r="G447">
            <v>10</v>
          </cell>
          <cell r="H447">
            <v>10</v>
          </cell>
          <cell r="I447" t="str">
            <v>Ninguno</v>
          </cell>
          <cell r="K447">
            <v>4</v>
          </cell>
          <cell r="L447">
            <v>4</v>
          </cell>
          <cell r="M447">
            <v>4</v>
          </cell>
          <cell r="N447">
            <v>4</v>
          </cell>
          <cell r="O447">
            <v>3</v>
          </cell>
          <cell r="P447">
            <v>4</v>
          </cell>
          <cell r="Q447">
            <v>4</v>
          </cell>
          <cell r="R447">
            <v>4</v>
          </cell>
          <cell r="T447">
            <v>4</v>
          </cell>
          <cell r="U447">
            <v>4</v>
          </cell>
          <cell r="V447">
            <v>4</v>
          </cell>
          <cell r="W447">
            <v>4</v>
          </cell>
          <cell r="X447">
            <v>4</v>
          </cell>
          <cell r="Y447">
            <v>4</v>
          </cell>
          <cell r="Z447">
            <v>4</v>
          </cell>
          <cell r="AA447">
            <v>4</v>
          </cell>
          <cell r="AC447">
            <v>4</v>
          </cell>
          <cell r="AD447">
            <v>4</v>
          </cell>
          <cell r="AE447">
            <v>4</v>
          </cell>
          <cell r="AF447">
            <v>4</v>
          </cell>
          <cell r="AG447">
            <v>4</v>
          </cell>
          <cell r="AH447">
            <v>4</v>
          </cell>
          <cell r="AI447">
            <v>4</v>
          </cell>
          <cell r="AJ447">
            <v>4</v>
          </cell>
          <cell r="AL447">
            <v>4</v>
          </cell>
          <cell r="AM447">
            <v>4</v>
          </cell>
          <cell r="AN447">
            <v>4</v>
          </cell>
          <cell r="AO447">
            <v>4</v>
          </cell>
          <cell r="AP447">
            <v>4</v>
          </cell>
          <cell r="AQ447">
            <v>4</v>
          </cell>
          <cell r="AR447">
            <v>4</v>
          </cell>
          <cell r="AS447">
            <v>4</v>
          </cell>
          <cell r="AU447">
            <v>4</v>
          </cell>
          <cell r="AV447">
            <v>4</v>
          </cell>
          <cell r="AW447">
            <v>4</v>
          </cell>
          <cell r="AX447">
            <v>4</v>
          </cell>
          <cell r="AY447">
            <v>4</v>
          </cell>
          <cell r="AZ447">
            <v>4</v>
          </cell>
          <cell r="BA447">
            <v>4</v>
          </cell>
          <cell r="BB447">
            <v>4</v>
          </cell>
          <cell r="BC447" t="str">
            <v>Femenino</v>
          </cell>
          <cell r="BD447" t="str">
            <v>Unión Libre</v>
          </cell>
          <cell r="BE447" t="str">
            <v>Entre 1965 y 1981</v>
          </cell>
          <cell r="BF447" t="str">
            <v>Especialización / Maestria</v>
          </cell>
          <cell r="BG447" t="str">
            <v>Propia</v>
          </cell>
          <cell r="BH447">
            <v>1</v>
          </cell>
          <cell r="BI447" t="str">
            <v>Entre 12 y 18 años</v>
          </cell>
          <cell r="BP447">
            <v>1</v>
          </cell>
          <cell r="BU447" t="str">
            <v>sí</v>
          </cell>
          <cell r="BV447" t="str">
            <v>Caja de compensación</v>
          </cell>
          <cell r="BX447">
            <v>1</v>
          </cell>
          <cell r="BY447">
            <v>1</v>
          </cell>
          <cell r="BZ447">
            <v>6</v>
          </cell>
          <cell r="CA447">
            <v>6</v>
          </cell>
          <cell r="CB447">
            <v>3</v>
          </cell>
          <cell r="CC447">
            <v>3</v>
          </cell>
          <cell r="CD447">
            <v>1</v>
          </cell>
          <cell r="CF447">
            <v>1</v>
          </cell>
          <cell r="CG447">
            <v>1</v>
          </cell>
          <cell r="CH447">
            <v>1</v>
          </cell>
          <cell r="CJ447">
            <v>1</v>
          </cell>
          <cell r="CK447">
            <v>1</v>
          </cell>
          <cell r="CL447">
            <v>1</v>
          </cell>
          <cell r="CN447" t="str">
            <v>Entre 1 y 5 años</v>
          </cell>
          <cell r="CO447" t="str">
            <v>Contratista</v>
          </cell>
          <cell r="CP447" t="str">
            <v>BOGOTA</v>
          </cell>
        </row>
        <row r="448">
          <cell r="C448">
            <v>36182822</v>
          </cell>
          <cell r="D448" t="str">
            <v>05.05.2023 12:22</v>
          </cell>
          <cell r="E448" t="str">
            <v>05.05.2023 12:48</v>
          </cell>
          <cell r="F448" t="str">
            <v>Participación completa</v>
          </cell>
          <cell r="G448">
            <v>10</v>
          </cell>
          <cell r="H448">
            <v>10</v>
          </cell>
          <cell r="I448" t="str">
            <v>Cuando se realicen actividades tener mas en cuenta y darles mas participación a los contratista</v>
          </cell>
          <cell r="K448">
            <v>4</v>
          </cell>
          <cell r="L448">
            <v>4</v>
          </cell>
          <cell r="M448">
            <v>4</v>
          </cell>
          <cell r="N448">
            <v>4</v>
          </cell>
          <cell r="O448">
            <v>3</v>
          </cell>
          <cell r="P448">
            <v>4</v>
          </cell>
          <cell r="Q448">
            <v>4</v>
          </cell>
          <cell r="R448">
            <v>4</v>
          </cell>
          <cell r="T448">
            <v>4</v>
          </cell>
          <cell r="U448">
            <v>4</v>
          </cell>
          <cell r="V448">
            <v>4</v>
          </cell>
          <cell r="W448">
            <v>4</v>
          </cell>
          <cell r="X448">
            <v>4</v>
          </cell>
          <cell r="Y448">
            <v>1</v>
          </cell>
          <cell r="Z448">
            <v>4</v>
          </cell>
          <cell r="AA448">
            <v>4</v>
          </cell>
          <cell r="AC448">
            <v>4</v>
          </cell>
          <cell r="AD448">
            <v>4</v>
          </cell>
          <cell r="AE448">
            <v>4</v>
          </cell>
          <cell r="AF448">
            <v>4</v>
          </cell>
          <cell r="AG448">
            <v>4</v>
          </cell>
          <cell r="AH448">
            <v>4</v>
          </cell>
          <cell r="AI448">
            <v>4</v>
          </cell>
          <cell r="AJ448">
            <v>4</v>
          </cell>
          <cell r="AL448">
            <v>4</v>
          </cell>
          <cell r="AM448">
            <v>4</v>
          </cell>
          <cell r="AN448">
            <v>4</v>
          </cell>
          <cell r="AO448">
            <v>4</v>
          </cell>
          <cell r="AP448">
            <v>4</v>
          </cell>
          <cell r="AQ448">
            <v>4</v>
          </cell>
          <cell r="AR448">
            <v>4</v>
          </cell>
          <cell r="AS448">
            <v>4</v>
          </cell>
          <cell r="AU448">
            <v>4</v>
          </cell>
          <cell r="AV448">
            <v>4</v>
          </cell>
          <cell r="AW448">
            <v>4</v>
          </cell>
          <cell r="AX448">
            <v>4</v>
          </cell>
          <cell r="AY448">
            <v>4</v>
          </cell>
          <cell r="AZ448">
            <v>4</v>
          </cell>
          <cell r="BA448">
            <v>4</v>
          </cell>
          <cell r="BB448">
            <v>4</v>
          </cell>
          <cell r="BC448" t="str">
            <v>Femenino</v>
          </cell>
          <cell r="BD448" t="str">
            <v>Soltero (a)</v>
          </cell>
          <cell r="BE448" t="str">
            <v>Entre 1965 y 1981</v>
          </cell>
          <cell r="BF448" t="str">
            <v>Profesional</v>
          </cell>
          <cell r="BG448" t="str">
            <v>Propia</v>
          </cell>
          <cell r="BH448">
            <v>1</v>
          </cell>
          <cell r="BI448" t="str">
            <v>Más de 18 años</v>
          </cell>
          <cell r="BO448">
            <v>1</v>
          </cell>
          <cell r="BU448" t="str">
            <v>sí</v>
          </cell>
          <cell r="BV448" t="str">
            <v>Amigos o familiares</v>
          </cell>
          <cell r="BX448">
            <v>10</v>
          </cell>
          <cell r="BY448">
            <v>10</v>
          </cell>
          <cell r="BZ448">
            <v>10</v>
          </cell>
          <cell r="CA448">
            <v>10</v>
          </cell>
          <cell r="CB448">
            <v>10</v>
          </cell>
          <cell r="CC448">
            <v>10</v>
          </cell>
          <cell r="CD448">
            <v>10</v>
          </cell>
          <cell r="CF448">
            <v>1</v>
          </cell>
          <cell r="CG448">
            <v>1</v>
          </cell>
          <cell r="CH448">
            <v>1</v>
          </cell>
          <cell r="CJ448">
            <v>1</v>
          </cell>
          <cell r="CK448">
            <v>1</v>
          </cell>
          <cell r="CL448">
            <v>1</v>
          </cell>
          <cell r="CN448" t="str">
            <v>Entre 1 y 5 años</v>
          </cell>
          <cell r="CO448" t="str">
            <v>Contratista</v>
          </cell>
          <cell r="CP448" t="str">
            <v>FUNZA</v>
          </cell>
        </row>
        <row r="449">
          <cell r="C449">
            <v>1073234479</v>
          </cell>
          <cell r="D449" t="str">
            <v>05.05.2023 12:22</v>
          </cell>
          <cell r="E449" t="str">
            <v>05.05.2023 12:27</v>
          </cell>
          <cell r="F449" t="str">
            <v>Participación completa</v>
          </cell>
          <cell r="G449">
            <v>8</v>
          </cell>
          <cell r="H449">
            <v>8</v>
          </cell>
          <cell r="I449" t="str">
            <v>No</v>
          </cell>
          <cell r="K449">
            <v>3</v>
          </cell>
          <cell r="L449">
            <v>3</v>
          </cell>
          <cell r="M449">
            <v>3</v>
          </cell>
          <cell r="N449">
            <v>3</v>
          </cell>
          <cell r="O449">
            <v>3</v>
          </cell>
          <cell r="P449">
            <v>3</v>
          </cell>
          <cell r="Q449">
            <v>3</v>
          </cell>
          <cell r="R449">
            <v>3</v>
          </cell>
          <cell r="T449">
            <v>3</v>
          </cell>
          <cell r="U449">
            <v>3</v>
          </cell>
          <cell r="V449">
            <v>3</v>
          </cell>
          <cell r="W449">
            <v>3</v>
          </cell>
          <cell r="X449">
            <v>3</v>
          </cell>
          <cell r="Y449">
            <v>3</v>
          </cell>
          <cell r="Z449">
            <v>3</v>
          </cell>
          <cell r="AA449">
            <v>3</v>
          </cell>
          <cell r="AC449">
            <v>3</v>
          </cell>
          <cell r="AD449">
            <v>3</v>
          </cell>
          <cell r="AE449">
            <v>3</v>
          </cell>
          <cell r="AF449">
            <v>3</v>
          </cell>
          <cell r="AG449">
            <v>3</v>
          </cell>
          <cell r="AH449">
            <v>3</v>
          </cell>
          <cell r="AI449">
            <v>3</v>
          </cell>
          <cell r="AJ449">
            <v>3</v>
          </cell>
          <cell r="AL449">
            <v>3</v>
          </cell>
          <cell r="AM449">
            <v>3</v>
          </cell>
          <cell r="AN449">
            <v>3</v>
          </cell>
          <cell r="AO449">
            <v>3</v>
          </cell>
          <cell r="AP449">
            <v>3</v>
          </cell>
          <cell r="AQ449">
            <v>3</v>
          </cell>
          <cell r="AR449">
            <v>3</v>
          </cell>
          <cell r="AS449">
            <v>3</v>
          </cell>
          <cell r="AU449">
            <v>3</v>
          </cell>
          <cell r="AV449">
            <v>3</v>
          </cell>
          <cell r="AW449">
            <v>3</v>
          </cell>
          <cell r="AX449">
            <v>3</v>
          </cell>
          <cell r="AY449">
            <v>3</v>
          </cell>
          <cell r="AZ449">
            <v>3</v>
          </cell>
          <cell r="BA449">
            <v>3</v>
          </cell>
          <cell r="BB449">
            <v>3</v>
          </cell>
          <cell r="BC449" t="str">
            <v>Femenino</v>
          </cell>
          <cell r="BD449" t="str">
            <v>Soltero (a)</v>
          </cell>
          <cell r="BE449" t="str">
            <v>Entre 1982 y 1994</v>
          </cell>
          <cell r="BF449" t="str">
            <v>Profesional</v>
          </cell>
          <cell r="BG449" t="str">
            <v>Arrendada</v>
          </cell>
          <cell r="BH449" t="str">
            <v>Ninguno (a)</v>
          </cell>
          <cell r="BT449">
            <v>1</v>
          </cell>
          <cell r="BU449" t="str">
            <v>sí</v>
          </cell>
          <cell r="BV449" t="str">
            <v>Fondo de empleados</v>
          </cell>
          <cell r="BX449">
            <v>8</v>
          </cell>
          <cell r="BY449">
            <v>8</v>
          </cell>
          <cell r="BZ449">
            <v>8</v>
          </cell>
          <cell r="CA449">
            <v>9</v>
          </cell>
          <cell r="CB449">
            <v>6</v>
          </cell>
          <cell r="CC449">
            <v>5</v>
          </cell>
          <cell r="CD449">
            <v>8</v>
          </cell>
          <cell r="CF449">
            <v>3</v>
          </cell>
          <cell r="CG449">
            <v>3</v>
          </cell>
          <cell r="CH449">
            <v>3</v>
          </cell>
          <cell r="CJ449">
            <v>3</v>
          </cell>
          <cell r="CK449">
            <v>3</v>
          </cell>
          <cell r="CL449">
            <v>3</v>
          </cell>
          <cell r="CN449" t="str">
            <v>Entre 1 y 5 años</v>
          </cell>
          <cell r="CO449" t="str">
            <v>Contratista</v>
          </cell>
          <cell r="CP449" t="str">
            <v>FUNZA</v>
          </cell>
        </row>
        <row r="450">
          <cell r="C450">
            <v>80654844</v>
          </cell>
          <cell r="D450" t="str">
            <v>05.05.2023 12:24</v>
          </cell>
          <cell r="E450" t="str">
            <v>08.05.2023 11:08</v>
          </cell>
          <cell r="F450" t="str">
            <v>Participación completa</v>
          </cell>
          <cell r="G450">
            <v>10</v>
          </cell>
          <cell r="H450">
            <v>10</v>
          </cell>
          <cell r="K450">
            <v>4</v>
          </cell>
          <cell r="L450">
            <v>4</v>
          </cell>
          <cell r="M450">
            <v>4</v>
          </cell>
          <cell r="N450">
            <v>4</v>
          </cell>
          <cell r="O450">
            <v>3</v>
          </cell>
          <cell r="P450">
            <v>3</v>
          </cell>
          <cell r="Q450">
            <v>4</v>
          </cell>
          <cell r="R450">
            <v>4</v>
          </cell>
          <cell r="T450">
            <v>4</v>
          </cell>
          <cell r="U450">
            <v>4</v>
          </cell>
          <cell r="V450">
            <v>4</v>
          </cell>
          <cell r="W450">
            <v>4</v>
          </cell>
          <cell r="X450">
            <v>4</v>
          </cell>
          <cell r="Y450">
            <v>4</v>
          </cell>
          <cell r="Z450">
            <v>4</v>
          </cell>
          <cell r="AA450">
            <v>4</v>
          </cell>
          <cell r="AC450">
            <v>4</v>
          </cell>
          <cell r="AD450">
            <v>4</v>
          </cell>
          <cell r="AE450">
            <v>4</v>
          </cell>
          <cell r="AF450">
            <v>4</v>
          </cell>
          <cell r="AG450">
            <v>4</v>
          </cell>
          <cell r="AH450">
            <v>4</v>
          </cell>
          <cell r="AI450">
            <v>4</v>
          </cell>
          <cell r="AJ450">
            <v>4</v>
          </cell>
          <cell r="AL450">
            <v>4</v>
          </cell>
          <cell r="AM450">
            <v>4</v>
          </cell>
          <cell r="AN450">
            <v>4</v>
          </cell>
          <cell r="AO450">
            <v>4</v>
          </cell>
          <cell r="AP450">
            <v>4</v>
          </cell>
          <cell r="AQ450">
            <v>4</v>
          </cell>
          <cell r="AR450">
            <v>4</v>
          </cell>
          <cell r="AS450">
            <v>4</v>
          </cell>
          <cell r="AU450">
            <v>2</v>
          </cell>
          <cell r="AV450">
            <v>4</v>
          </cell>
          <cell r="AW450">
            <v>4</v>
          </cell>
          <cell r="AX450">
            <v>4</v>
          </cell>
          <cell r="AY450">
            <v>4</v>
          </cell>
          <cell r="AZ450">
            <v>4</v>
          </cell>
          <cell r="BA450">
            <v>4</v>
          </cell>
          <cell r="BB450">
            <v>4</v>
          </cell>
          <cell r="BC450" t="str">
            <v>Masculino</v>
          </cell>
          <cell r="BD450" t="str">
            <v>Casado (a)</v>
          </cell>
          <cell r="BE450" t="str">
            <v>Entre 1965 y 1981</v>
          </cell>
          <cell r="BF450" t="str">
            <v>Profesional</v>
          </cell>
          <cell r="BG450" t="str">
            <v>Propia</v>
          </cell>
          <cell r="BH450">
            <v>2</v>
          </cell>
          <cell r="BI450" t="str">
            <v>Más de 18 años</v>
          </cell>
          <cell r="BJ450" t="str">
            <v>De 6 a 12 años</v>
          </cell>
          <cell r="BP450">
            <v>1</v>
          </cell>
          <cell r="BU450" t="str">
            <v>sí</v>
          </cell>
          <cell r="BV450" t="str">
            <v>Fondo de empleados</v>
          </cell>
          <cell r="BX450">
            <v>10</v>
          </cell>
          <cell r="BY450">
            <v>10</v>
          </cell>
          <cell r="BZ450">
            <v>10</v>
          </cell>
          <cell r="CA450">
            <v>10</v>
          </cell>
          <cell r="CB450">
            <v>10</v>
          </cell>
          <cell r="CC450">
            <v>10</v>
          </cell>
          <cell r="CD450">
            <v>10</v>
          </cell>
          <cell r="CF450">
            <v>1</v>
          </cell>
          <cell r="CG450">
            <v>1</v>
          </cell>
          <cell r="CH450">
            <v>1</v>
          </cell>
          <cell r="CJ450">
            <v>1</v>
          </cell>
          <cell r="CK450">
            <v>1</v>
          </cell>
          <cell r="CL450">
            <v>1</v>
          </cell>
          <cell r="CN450" t="str">
            <v>Entre 6 y 10 años</v>
          </cell>
          <cell r="CO450" t="str">
            <v>Contratista</v>
          </cell>
          <cell r="CP450" t="str">
            <v>FUNZA</v>
          </cell>
        </row>
        <row r="451">
          <cell r="C451">
            <v>1014258580</v>
          </cell>
          <cell r="D451" t="str">
            <v>05.05.2023 12:24</v>
          </cell>
          <cell r="E451" t="str">
            <v>05.05.2023 14:03</v>
          </cell>
          <cell r="F451" t="str">
            <v>Participación completa</v>
          </cell>
          <cell r="G451">
            <v>10</v>
          </cell>
          <cell r="H451">
            <v>10</v>
          </cell>
          <cell r="I451" t="str">
            <v>Me siento muy feliz de pertenecer a un equipo de trabajo tan bonito, es grato conocer personas como el señor alcalde Daniel Bernal</v>
          </cell>
          <cell r="K451">
            <v>4</v>
          </cell>
          <cell r="L451">
            <v>4</v>
          </cell>
          <cell r="M451">
            <v>4</v>
          </cell>
          <cell r="N451">
            <v>4</v>
          </cell>
          <cell r="O451">
            <v>4</v>
          </cell>
          <cell r="P451">
            <v>4</v>
          </cell>
          <cell r="Q451">
            <v>4</v>
          </cell>
          <cell r="R451">
            <v>4</v>
          </cell>
          <cell r="T451">
            <v>3</v>
          </cell>
          <cell r="U451">
            <v>3</v>
          </cell>
          <cell r="V451">
            <v>3</v>
          </cell>
          <cell r="W451">
            <v>4</v>
          </cell>
          <cell r="X451">
            <v>4</v>
          </cell>
          <cell r="Y451">
            <v>3</v>
          </cell>
          <cell r="Z451">
            <v>3</v>
          </cell>
          <cell r="AA451">
            <v>3</v>
          </cell>
          <cell r="AC451">
            <v>4</v>
          </cell>
          <cell r="AD451">
            <v>4</v>
          </cell>
          <cell r="AE451">
            <v>4</v>
          </cell>
          <cell r="AF451">
            <v>4</v>
          </cell>
          <cell r="AG451">
            <v>4</v>
          </cell>
          <cell r="AH451">
            <v>3</v>
          </cell>
          <cell r="AI451">
            <v>4</v>
          </cell>
          <cell r="AJ451">
            <v>3</v>
          </cell>
          <cell r="AL451">
            <v>4</v>
          </cell>
          <cell r="AM451">
            <v>4</v>
          </cell>
          <cell r="AN451">
            <v>4</v>
          </cell>
          <cell r="AO451">
            <v>4</v>
          </cell>
          <cell r="AP451">
            <v>4</v>
          </cell>
          <cell r="AQ451">
            <v>4</v>
          </cell>
          <cell r="AR451">
            <v>4</v>
          </cell>
          <cell r="AS451">
            <v>4</v>
          </cell>
          <cell r="AU451">
            <v>3</v>
          </cell>
          <cell r="AV451">
            <v>4</v>
          </cell>
          <cell r="AW451">
            <v>3</v>
          </cell>
          <cell r="AX451">
            <v>3</v>
          </cell>
          <cell r="AY451">
            <v>4</v>
          </cell>
          <cell r="AZ451">
            <v>3</v>
          </cell>
          <cell r="BA451">
            <v>4</v>
          </cell>
          <cell r="BB451">
            <v>4</v>
          </cell>
          <cell r="BC451" t="str">
            <v>Femenino</v>
          </cell>
          <cell r="BD451" t="str">
            <v>Unión Libre</v>
          </cell>
          <cell r="BE451" t="str">
            <v>Entre 1982 y 1994</v>
          </cell>
          <cell r="BF451" t="str">
            <v>Profesional</v>
          </cell>
          <cell r="BG451" t="str">
            <v>Arrendada</v>
          </cell>
          <cell r="BH451">
            <v>2</v>
          </cell>
          <cell r="BI451" t="str">
            <v>De 6 a 12 años</v>
          </cell>
          <cell r="BJ451" t="str">
            <v>Entre 0 a 2 años</v>
          </cell>
          <cell r="BO451">
            <v>1</v>
          </cell>
          <cell r="BP451">
            <v>1</v>
          </cell>
          <cell r="BU451" t="str">
            <v>sí</v>
          </cell>
          <cell r="BV451" t="str">
            <v>Amigos o familiares</v>
          </cell>
          <cell r="BX451">
            <v>1</v>
          </cell>
          <cell r="BY451">
            <v>1</v>
          </cell>
          <cell r="BZ451">
            <v>10</v>
          </cell>
          <cell r="CA451">
            <v>8</v>
          </cell>
          <cell r="CB451">
            <v>8</v>
          </cell>
          <cell r="CC451">
            <v>10</v>
          </cell>
          <cell r="CD451">
            <v>7</v>
          </cell>
          <cell r="CF451">
            <v>3</v>
          </cell>
          <cell r="CG451">
            <v>3</v>
          </cell>
          <cell r="CH451">
            <v>2</v>
          </cell>
          <cell r="CJ451">
            <v>2</v>
          </cell>
          <cell r="CK451">
            <v>2</v>
          </cell>
          <cell r="CL451">
            <v>2</v>
          </cell>
          <cell r="CN451" t="str">
            <v>Entre 1 y 5 años</v>
          </cell>
          <cell r="CO451" t="str">
            <v>Contratista</v>
          </cell>
          <cell r="CP451" t="str">
            <v>FUNZA</v>
          </cell>
        </row>
        <row r="452">
          <cell r="C452">
            <v>1032439759</v>
          </cell>
          <cell r="D452" t="str">
            <v>05.05.2023 12:25</v>
          </cell>
          <cell r="E452" t="str">
            <v>09.05.2023 14:20</v>
          </cell>
          <cell r="F452" t="str">
            <v>Participación completa</v>
          </cell>
          <cell r="G452">
            <v>9</v>
          </cell>
          <cell r="H452">
            <v>9</v>
          </cell>
          <cell r="I452" t="str">
            <v>No</v>
          </cell>
          <cell r="K452">
            <v>3</v>
          </cell>
          <cell r="L452">
            <v>3</v>
          </cell>
          <cell r="M452">
            <v>3</v>
          </cell>
          <cell r="N452">
            <v>3</v>
          </cell>
          <cell r="O452">
            <v>1</v>
          </cell>
          <cell r="P452">
            <v>3</v>
          </cell>
          <cell r="Q452">
            <v>3</v>
          </cell>
          <cell r="R452">
            <v>3</v>
          </cell>
          <cell r="T452">
            <v>3</v>
          </cell>
          <cell r="U452">
            <v>3</v>
          </cell>
          <cell r="V452">
            <v>3</v>
          </cell>
          <cell r="W452">
            <v>3</v>
          </cell>
          <cell r="X452">
            <v>3</v>
          </cell>
          <cell r="Y452">
            <v>3</v>
          </cell>
          <cell r="Z452">
            <v>3</v>
          </cell>
          <cell r="AA452">
            <v>3</v>
          </cell>
          <cell r="AC452">
            <v>3</v>
          </cell>
          <cell r="AD452">
            <v>3</v>
          </cell>
          <cell r="AE452">
            <v>3</v>
          </cell>
          <cell r="AF452">
            <v>3</v>
          </cell>
          <cell r="AG452">
            <v>3</v>
          </cell>
          <cell r="AH452">
            <v>3</v>
          </cell>
          <cell r="AI452">
            <v>3</v>
          </cell>
          <cell r="AJ452">
            <v>3</v>
          </cell>
          <cell r="AL452">
            <v>3</v>
          </cell>
          <cell r="AM452">
            <v>3</v>
          </cell>
          <cell r="AN452">
            <v>3</v>
          </cell>
          <cell r="AO452">
            <v>3</v>
          </cell>
          <cell r="AP452">
            <v>3</v>
          </cell>
          <cell r="AQ452">
            <v>3</v>
          </cell>
          <cell r="AR452">
            <v>3</v>
          </cell>
          <cell r="AS452">
            <v>3</v>
          </cell>
          <cell r="AU452">
            <v>3</v>
          </cell>
          <cell r="AV452">
            <v>3</v>
          </cell>
          <cell r="AW452">
            <v>3</v>
          </cell>
          <cell r="AX452">
            <v>1</v>
          </cell>
          <cell r="AY452">
            <v>3</v>
          </cell>
          <cell r="AZ452">
            <v>3</v>
          </cell>
          <cell r="BA452">
            <v>3</v>
          </cell>
          <cell r="BB452">
            <v>3</v>
          </cell>
          <cell r="BC452" t="str">
            <v>Masculino</v>
          </cell>
          <cell r="BD452" t="str">
            <v>Soltero (a)</v>
          </cell>
          <cell r="BE452" t="str">
            <v>Entre 1982 y 1994</v>
          </cell>
          <cell r="BF452" t="str">
            <v>Especialización / Maestria</v>
          </cell>
          <cell r="BG452" t="str">
            <v>Propia</v>
          </cell>
          <cell r="BH452">
            <v>1</v>
          </cell>
          <cell r="BI452" t="str">
            <v>Entre 0 a 2 años</v>
          </cell>
          <cell r="BP452">
            <v>1</v>
          </cell>
          <cell r="BU452" t="str">
            <v>no</v>
          </cell>
          <cell r="BV452" t="str">
            <v>Fondo de empleados</v>
          </cell>
          <cell r="BX452">
            <v>10</v>
          </cell>
          <cell r="BY452">
            <v>10</v>
          </cell>
          <cell r="BZ452">
            <v>10</v>
          </cell>
          <cell r="CA452">
            <v>10</v>
          </cell>
          <cell r="CB452">
            <v>10</v>
          </cell>
          <cell r="CC452">
            <v>10</v>
          </cell>
          <cell r="CD452">
            <v>10</v>
          </cell>
          <cell r="CF452">
            <v>3</v>
          </cell>
          <cell r="CG452">
            <v>3</v>
          </cell>
          <cell r="CH452">
            <v>3</v>
          </cell>
          <cell r="CJ452">
            <v>3</v>
          </cell>
          <cell r="CK452">
            <v>3</v>
          </cell>
          <cell r="CL452">
            <v>3</v>
          </cell>
          <cell r="CN452" t="str">
            <v>Entre 1 y 5 años</v>
          </cell>
          <cell r="CO452" t="str">
            <v>Contratista</v>
          </cell>
          <cell r="CP452" t="str">
            <v>MADRID</v>
          </cell>
        </row>
        <row r="453">
          <cell r="C453">
            <v>1126564728</v>
          </cell>
          <cell r="D453" t="str">
            <v>05.05.2023 12:25</v>
          </cell>
          <cell r="E453" t="str">
            <v>05.05.2023 12:31</v>
          </cell>
          <cell r="F453" t="str">
            <v>Participación completa</v>
          </cell>
          <cell r="G453">
            <v>10</v>
          </cell>
          <cell r="H453">
            <v>10</v>
          </cell>
          <cell r="I453" t="str">
            <v>la secretaria de desarrollo social es muy buena conmigo, amable, responsable, respetuosa y me siento muy excelente</v>
          </cell>
          <cell r="K453">
            <v>4</v>
          </cell>
          <cell r="L453">
            <v>4</v>
          </cell>
          <cell r="M453">
            <v>4</v>
          </cell>
          <cell r="N453">
            <v>4</v>
          </cell>
          <cell r="O453">
            <v>4</v>
          </cell>
          <cell r="P453">
            <v>4</v>
          </cell>
          <cell r="Q453">
            <v>4</v>
          </cell>
          <cell r="R453">
            <v>4</v>
          </cell>
          <cell r="T453">
            <v>4</v>
          </cell>
          <cell r="U453">
            <v>4</v>
          </cell>
          <cell r="V453">
            <v>4</v>
          </cell>
          <cell r="W453">
            <v>4</v>
          </cell>
          <cell r="X453">
            <v>4</v>
          </cell>
          <cell r="Y453">
            <v>4</v>
          </cell>
          <cell r="Z453">
            <v>4</v>
          </cell>
          <cell r="AA453">
            <v>4</v>
          </cell>
          <cell r="AC453">
            <v>4</v>
          </cell>
          <cell r="AD453">
            <v>4</v>
          </cell>
          <cell r="AE453">
            <v>4</v>
          </cell>
          <cell r="AF453">
            <v>4</v>
          </cell>
          <cell r="AG453">
            <v>4</v>
          </cell>
          <cell r="AH453">
            <v>4</v>
          </cell>
          <cell r="AI453">
            <v>4</v>
          </cell>
          <cell r="AJ453">
            <v>4</v>
          </cell>
          <cell r="AL453">
            <v>4</v>
          </cell>
          <cell r="AM453">
            <v>4</v>
          </cell>
          <cell r="AN453">
            <v>4</v>
          </cell>
          <cell r="AO453">
            <v>4</v>
          </cell>
          <cell r="AP453">
            <v>4</v>
          </cell>
          <cell r="AQ453">
            <v>4</v>
          </cell>
          <cell r="AR453">
            <v>4</v>
          </cell>
          <cell r="AS453">
            <v>4</v>
          </cell>
          <cell r="AU453">
            <v>4</v>
          </cell>
          <cell r="AV453">
            <v>4</v>
          </cell>
          <cell r="AW453">
            <v>4</v>
          </cell>
          <cell r="AX453">
            <v>4</v>
          </cell>
          <cell r="AY453">
            <v>4</v>
          </cell>
          <cell r="AZ453">
            <v>4</v>
          </cell>
          <cell r="BA453">
            <v>4</v>
          </cell>
          <cell r="BB453">
            <v>4</v>
          </cell>
          <cell r="BC453" t="str">
            <v>Masculino</v>
          </cell>
          <cell r="BD453" t="str">
            <v>Soltero (a)</v>
          </cell>
          <cell r="BE453" t="str">
            <v>Entre 1982 y 1994</v>
          </cell>
          <cell r="BF453" t="str">
            <v>Especialización / Maestria</v>
          </cell>
          <cell r="BG453" t="str">
            <v>Arrendada</v>
          </cell>
          <cell r="BH453">
            <v>1</v>
          </cell>
          <cell r="BI453" t="str">
            <v>Entre 2 y 6 años</v>
          </cell>
          <cell r="BO453">
            <v>1</v>
          </cell>
          <cell r="BU453" t="str">
            <v>no</v>
          </cell>
          <cell r="BV453" t="str">
            <v>Amigos o familiares</v>
          </cell>
          <cell r="BX453">
            <v>1</v>
          </cell>
          <cell r="BY453">
            <v>1</v>
          </cell>
          <cell r="BZ453">
            <v>10</v>
          </cell>
          <cell r="CA453">
            <v>1</v>
          </cell>
          <cell r="CB453">
            <v>1</v>
          </cell>
          <cell r="CC453">
            <v>1</v>
          </cell>
          <cell r="CD453">
            <v>10</v>
          </cell>
          <cell r="CF453">
            <v>1</v>
          </cell>
          <cell r="CG453">
            <v>1</v>
          </cell>
          <cell r="CH453">
            <v>3</v>
          </cell>
          <cell r="CJ453">
            <v>1</v>
          </cell>
          <cell r="CK453">
            <v>1</v>
          </cell>
          <cell r="CL453">
            <v>3</v>
          </cell>
          <cell r="CN453" t="str">
            <v>Entre 1 y 5 años</v>
          </cell>
          <cell r="CO453" t="str">
            <v>Contratista</v>
          </cell>
          <cell r="CP453" t="str">
            <v>FUNZA</v>
          </cell>
        </row>
        <row r="454">
          <cell r="C454">
            <v>35412134</v>
          </cell>
          <cell r="D454" t="str">
            <v>05.05.2023 12:26</v>
          </cell>
          <cell r="E454" t="str">
            <v>05.05.2023 14:06</v>
          </cell>
          <cell r="F454" t="str">
            <v>Participación completa</v>
          </cell>
          <cell r="G454">
            <v>7</v>
          </cell>
          <cell r="H454">
            <v>7</v>
          </cell>
          <cell r="I454" t="str">
            <v>Na</v>
          </cell>
          <cell r="K454">
            <v>3</v>
          </cell>
          <cell r="L454">
            <v>3</v>
          </cell>
          <cell r="M454">
            <v>3</v>
          </cell>
          <cell r="N454">
            <v>3</v>
          </cell>
          <cell r="O454">
            <v>2</v>
          </cell>
          <cell r="P454">
            <v>2</v>
          </cell>
          <cell r="Q454">
            <v>2</v>
          </cell>
          <cell r="R454">
            <v>3</v>
          </cell>
          <cell r="T454">
            <v>2</v>
          </cell>
          <cell r="U454">
            <v>3</v>
          </cell>
          <cell r="V454">
            <v>2</v>
          </cell>
          <cell r="W454">
            <v>3</v>
          </cell>
          <cell r="X454">
            <v>2</v>
          </cell>
          <cell r="Y454">
            <v>2</v>
          </cell>
          <cell r="Z454">
            <v>3</v>
          </cell>
          <cell r="AA454">
            <v>3</v>
          </cell>
          <cell r="AC454">
            <v>3</v>
          </cell>
          <cell r="AD454">
            <v>3</v>
          </cell>
          <cell r="AE454">
            <v>4</v>
          </cell>
          <cell r="AF454">
            <v>3</v>
          </cell>
          <cell r="AG454">
            <v>3</v>
          </cell>
          <cell r="AH454">
            <v>3</v>
          </cell>
          <cell r="AI454">
            <v>3</v>
          </cell>
          <cell r="AJ454">
            <v>2</v>
          </cell>
          <cell r="AL454">
            <v>3</v>
          </cell>
          <cell r="AM454">
            <v>3</v>
          </cell>
          <cell r="AN454">
            <v>4</v>
          </cell>
          <cell r="AO454">
            <v>3</v>
          </cell>
          <cell r="AP454">
            <v>4</v>
          </cell>
          <cell r="AQ454">
            <v>3</v>
          </cell>
          <cell r="AR454">
            <v>4</v>
          </cell>
          <cell r="AS454">
            <v>4</v>
          </cell>
          <cell r="AU454">
            <v>2</v>
          </cell>
          <cell r="AV454">
            <v>2</v>
          </cell>
          <cell r="AW454">
            <v>4</v>
          </cell>
          <cell r="AX454">
            <v>3</v>
          </cell>
          <cell r="AY454">
            <v>4</v>
          </cell>
          <cell r="AZ454">
            <v>4</v>
          </cell>
          <cell r="BA454">
            <v>4</v>
          </cell>
          <cell r="BB454">
            <v>4</v>
          </cell>
          <cell r="BC454" t="str">
            <v>Femenino</v>
          </cell>
          <cell r="BD454" t="str">
            <v>Casado (a)</v>
          </cell>
          <cell r="BE454" t="str">
            <v>Entre 1965 y 1981</v>
          </cell>
          <cell r="BF454" t="str">
            <v>Secundaria</v>
          </cell>
          <cell r="BG454" t="str">
            <v>Propia</v>
          </cell>
          <cell r="BH454">
            <v>1</v>
          </cell>
          <cell r="BI454" t="str">
            <v>Más de 18 años</v>
          </cell>
          <cell r="BP454">
            <v>1</v>
          </cell>
          <cell r="BU454" t="str">
            <v>no</v>
          </cell>
          <cell r="BV454" t="str">
            <v>Bancos</v>
          </cell>
          <cell r="BX454">
            <v>3</v>
          </cell>
          <cell r="BY454">
            <v>3</v>
          </cell>
          <cell r="BZ454">
            <v>3</v>
          </cell>
          <cell r="CA454">
            <v>3</v>
          </cell>
          <cell r="CB454">
            <v>9</v>
          </cell>
          <cell r="CC454">
            <v>9</v>
          </cell>
          <cell r="CD454">
            <v>7</v>
          </cell>
          <cell r="CF454">
            <v>3</v>
          </cell>
          <cell r="CG454">
            <v>2</v>
          </cell>
          <cell r="CH454">
            <v>2</v>
          </cell>
          <cell r="CJ454">
            <v>1</v>
          </cell>
          <cell r="CK454">
            <v>1</v>
          </cell>
          <cell r="CL454">
            <v>1</v>
          </cell>
          <cell r="CN454" t="str">
            <v>Entre 1 y 5 años</v>
          </cell>
          <cell r="CO454" t="str">
            <v>Contratista</v>
          </cell>
          <cell r="CP454" t="str">
            <v>FUNZA</v>
          </cell>
        </row>
        <row r="455">
          <cell r="C455">
            <v>1057589907</v>
          </cell>
          <cell r="D455" t="str">
            <v>05.05.2023 12:27</v>
          </cell>
          <cell r="E455" t="str">
            <v>11.05.2023 12:02</v>
          </cell>
          <cell r="F455" t="str">
            <v>Participación completa</v>
          </cell>
          <cell r="G455">
            <v>8</v>
          </cell>
          <cell r="H455">
            <v>8</v>
          </cell>
          <cell r="K455">
            <v>3</v>
          </cell>
          <cell r="L455">
            <v>4</v>
          </cell>
          <cell r="M455">
            <v>4</v>
          </cell>
          <cell r="N455">
            <v>4</v>
          </cell>
          <cell r="O455">
            <v>1</v>
          </cell>
          <cell r="P455">
            <v>2</v>
          </cell>
          <cell r="Q455">
            <v>2</v>
          </cell>
          <cell r="R455">
            <v>3</v>
          </cell>
          <cell r="T455">
            <v>4</v>
          </cell>
          <cell r="U455">
            <v>3</v>
          </cell>
          <cell r="V455">
            <v>3</v>
          </cell>
          <cell r="W455">
            <v>2</v>
          </cell>
          <cell r="X455">
            <v>2</v>
          </cell>
          <cell r="Y455">
            <v>3</v>
          </cell>
          <cell r="Z455">
            <v>2</v>
          </cell>
          <cell r="AA455">
            <v>4</v>
          </cell>
          <cell r="AC455">
            <v>2</v>
          </cell>
          <cell r="AD455">
            <v>4</v>
          </cell>
          <cell r="AE455">
            <v>2</v>
          </cell>
          <cell r="AF455">
            <v>3</v>
          </cell>
          <cell r="AG455">
            <v>3</v>
          </cell>
          <cell r="AH455">
            <v>3</v>
          </cell>
          <cell r="AI455">
            <v>3</v>
          </cell>
          <cell r="AJ455">
            <v>3</v>
          </cell>
          <cell r="AL455">
            <v>3</v>
          </cell>
          <cell r="AM455">
            <v>3</v>
          </cell>
          <cell r="AN455">
            <v>3</v>
          </cell>
          <cell r="AO455">
            <v>3</v>
          </cell>
          <cell r="AP455">
            <v>3</v>
          </cell>
          <cell r="AQ455">
            <v>3</v>
          </cell>
          <cell r="AR455">
            <v>4</v>
          </cell>
          <cell r="AS455">
            <v>3</v>
          </cell>
          <cell r="AU455">
            <v>2</v>
          </cell>
          <cell r="AV455">
            <v>3</v>
          </cell>
          <cell r="AW455">
            <v>3</v>
          </cell>
          <cell r="AX455">
            <v>3</v>
          </cell>
          <cell r="AY455">
            <v>3</v>
          </cell>
          <cell r="AZ455">
            <v>3</v>
          </cell>
          <cell r="BA455">
            <v>4</v>
          </cell>
          <cell r="BB455">
            <v>3</v>
          </cell>
          <cell r="BC455" t="str">
            <v>Femenino</v>
          </cell>
          <cell r="BD455" t="str">
            <v>Soltero (a)</v>
          </cell>
          <cell r="BE455" t="str">
            <v>Entre 1982 y 1994</v>
          </cell>
          <cell r="BF455" t="str">
            <v>Especialización / Maestria</v>
          </cell>
          <cell r="BG455" t="str">
            <v>Arrendada</v>
          </cell>
          <cell r="BH455">
            <v>1</v>
          </cell>
          <cell r="BI455" t="str">
            <v>Entre 0 a 2 años</v>
          </cell>
          <cell r="BP455">
            <v>1</v>
          </cell>
          <cell r="BU455" t="str">
            <v>no</v>
          </cell>
          <cell r="BV455" t="str">
            <v>Bancos</v>
          </cell>
          <cell r="BX455">
            <v>1</v>
          </cell>
          <cell r="BY455">
            <v>1</v>
          </cell>
          <cell r="BZ455">
            <v>9</v>
          </cell>
          <cell r="CA455">
            <v>9</v>
          </cell>
          <cell r="CB455">
            <v>9</v>
          </cell>
          <cell r="CC455">
            <v>9</v>
          </cell>
          <cell r="CD455">
            <v>9</v>
          </cell>
          <cell r="CF455">
            <v>2</v>
          </cell>
          <cell r="CG455">
            <v>2</v>
          </cell>
          <cell r="CH455">
            <v>2</v>
          </cell>
          <cell r="CJ455">
            <v>1</v>
          </cell>
          <cell r="CK455">
            <v>1</v>
          </cell>
          <cell r="CL455">
            <v>1</v>
          </cell>
          <cell r="CN455" t="str">
            <v>Entre 1 y 5 años</v>
          </cell>
          <cell r="CO455" t="str">
            <v>Contratista</v>
          </cell>
          <cell r="CP455" t="str">
            <v>BOGOTA</v>
          </cell>
        </row>
        <row r="456">
          <cell r="C456">
            <v>80067532</v>
          </cell>
          <cell r="D456" t="str">
            <v>05.05.2023 12:28</v>
          </cell>
          <cell r="E456" t="str">
            <v>05.05.2023 12:45</v>
          </cell>
          <cell r="F456" t="str">
            <v>Participación completa</v>
          </cell>
          <cell r="G456">
            <v>7</v>
          </cell>
          <cell r="H456">
            <v>9</v>
          </cell>
          <cell r="K456">
            <v>3</v>
          </cell>
          <cell r="L456">
            <v>3</v>
          </cell>
          <cell r="M456">
            <v>3</v>
          </cell>
          <cell r="N456">
            <v>3</v>
          </cell>
          <cell r="O456">
            <v>2</v>
          </cell>
          <cell r="P456">
            <v>2</v>
          </cell>
          <cell r="Q456">
            <v>3</v>
          </cell>
          <cell r="R456">
            <v>3</v>
          </cell>
          <cell r="T456">
            <v>3</v>
          </cell>
          <cell r="U456">
            <v>3</v>
          </cell>
          <cell r="V456">
            <v>3</v>
          </cell>
          <cell r="W456">
            <v>3</v>
          </cell>
          <cell r="X456">
            <v>3</v>
          </cell>
          <cell r="Y456">
            <v>2</v>
          </cell>
          <cell r="Z456">
            <v>2</v>
          </cell>
          <cell r="AA456">
            <v>3</v>
          </cell>
          <cell r="AC456">
            <v>3</v>
          </cell>
          <cell r="AD456">
            <v>4</v>
          </cell>
          <cell r="AE456">
            <v>3</v>
          </cell>
          <cell r="AF456">
            <v>4</v>
          </cell>
          <cell r="AG456">
            <v>3</v>
          </cell>
          <cell r="AH456">
            <v>3</v>
          </cell>
          <cell r="AI456">
            <v>3</v>
          </cell>
          <cell r="AJ456">
            <v>3</v>
          </cell>
          <cell r="AL456">
            <v>3</v>
          </cell>
          <cell r="AM456">
            <v>2</v>
          </cell>
          <cell r="AN456">
            <v>2</v>
          </cell>
          <cell r="AO456">
            <v>3</v>
          </cell>
          <cell r="AP456">
            <v>3</v>
          </cell>
          <cell r="AQ456">
            <v>3</v>
          </cell>
          <cell r="AR456">
            <v>4</v>
          </cell>
          <cell r="AS456">
            <v>3</v>
          </cell>
          <cell r="AU456">
            <v>2</v>
          </cell>
          <cell r="AV456">
            <v>3</v>
          </cell>
          <cell r="AW456">
            <v>3</v>
          </cell>
          <cell r="AX456">
            <v>2</v>
          </cell>
          <cell r="AY456">
            <v>2</v>
          </cell>
          <cell r="AZ456">
            <v>2</v>
          </cell>
          <cell r="BA456">
            <v>3</v>
          </cell>
          <cell r="BB456">
            <v>3</v>
          </cell>
          <cell r="BC456" t="str">
            <v>Masculino</v>
          </cell>
          <cell r="BD456" t="str">
            <v>Casado (a)</v>
          </cell>
          <cell r="BE456" t="str">
            <v>Entre 1965 y 1981</v>
          </cell>
          <cell r="BF456" t="str">
            <v>Profesional</v>
          </cell>
          <cell r="BG456" t="str">
            <v>Propia</v>
          </cell>
          <cell r="BH456">
            <v>2</v>
          </cell>
          <cell r="BI456" t="str">
            <v>Entre 12 y 18 años</v>
          </cell>
          <cell r="BJ456" t="str">
            <v>De 6 a 12 años</v>
          </cell>
          <cell r="BO456">
            <v>1</v>
          </cell>
          <cell r="BP456">
            <v>1</v>
          </cell>
          <cell r="BU456" t="str">
            <v>sí</v>
          </cell>
          <cell r="BV456" t="str">
            <v>Amigos o familiares</v>
          </cell>
          <cell r="BX456">
            <v>9</v>
          </cell>
          <cell r="BY456">
            <v>2</v>
          </cell>
          <cell r="BZ456">
            <v>8</v>
          </cell>
          <cell r="CA456">
            <v>10</v>
          </cell>
          <cell r="CB456">
            <v>2</v>
          </cell>
          <cell r="CC456">
            <v>4</v>
          </cell>
          <cell r="CD456">
            <v>2</v>
          </cell>
          <cell r="CF456">
            <v>1</v>
          </cell>
          <cell r="CG456">
            <v>2</v>
          </cell>
          <cell r="CH456">
            <v>2</v>
          </cell>
          <cell r="CJ456">
            <v>2</v>
          </cell>
          <cell r="CK456">
            <v>3</v>
          </cell>
          <cell r="CL456">
            <v>3</v>
          </cell>
          <cell r="CN456" t="str">
            <v>Entre 1 y 5 años</v>
          </cell>
          <cell r="CO456" t="str">
            <v>Contratista</v>
          </cell>
          <cell r="CP456" t="str">
            <v>BOGOTA</v>
          </cell>
        </row>
        <row r="457">
          <cell r="C457">
            <v>52965529</v>
          </cell>
          <cell r="D457" t="str">
            <v>05.05.2023 12:28</v>
          </cell>
          <cell r="E457" t="str">
            <v>05.05.2023 12:36</v>
          </cell>
          <cell r="F457" t="str">
            <v>Participación completa</v>
          </cell>
          <cell r="G457">
            <v>10</v>
          </cell>
          <cell r="H457">
            <v>10</v>
          </cell>
          <cell r="I457" t="str">
            <v>Ninguna</v>
          </cell>
          <cell r="K457">
            <v>4</v>
          </cell>
          <cell r="L457">
            <v>4</v>
          </cell>
          <cell r="M457">
            <v>4</v>
          </cell>
          <cell r="N457">
            <v>4</v>
          </cell>
          <cell r="O457">
            <v>4</v>
          </cell>
          <cell r="P457">
            <v>2</v>
          </cell>
          <cell r="Q457">
            <v>4</v>
          </cell>
          <cell r="R457">
            <v>4</v>
          </cell>
          <cell r="T457">
            <v>4</v>
          </cell>
          <cell r="U457">
            <v>4</v>
          </cell>
          <cell r="V457">
            <v>4</v>
          </cell>
          <cell r="W457">
            <v>4</v>
          </cell>
          <cell r="X457">
            <v>4</v>
          </cell>
          <cell r="Y457">
            <v>3</v>
          </cell>
          <cell r="Z457">
            <v>2</v>
          </cell>
          <cell r="AA457">
            <v>4</v>
          </cell>
          <cell r="AC457">
            <v>4</v>
          </cell>
          <cell r="AD457">
            <v>4</v>
          </cell>
          <cell r="AE457">
            <v>4</v>
          </cell>
          <cell r="AF457">
            <v>4</v>
          </cell>
          <cell r="AG457">
            <v>4</v>
          </cell>
          <cell r="AH457">
            <v>4</v>
          </cell>
          <cell r="AI457">
            <v>4</v>
          </cell>
          <cell r="AJ457">
            <v>4</v>
          </cell>
          <cell r="AL457">
            <v>4</v>
          </cell>
          <cell r="AM457">
            <v>3</v>
          </cell>
          <cell r="AN457">
            <v>4</v>
          </cell>
          <cell r="AO457">
            <v>4</v>
          </cell>
          <cell r="AP457">
            <v>4</v>
          </cell>
          <cell r="AQ457">
            <v>4</v>
          </cell>
          <cell r="AR457">
            <v>4</v>
          </cell>
          <cell r="AS457">
            <v>4</v>
          </cell>
          <cell r="AU457">
            <v>4</v>
          </cell>
          <cell r="AV457">
            <v>4</v>
          </cell>
          <cell r="AW457">
            <v>4</v>
          </cell>
          <cell r="AX457">
            <v>4</v>
          </cell>
          <cell r="AY457">
            <v>4</v>
          </cell>
          <cell r="AZ457">
            <v>4</v>
          </cell>
          <cell r="BA457">
            <v>4</v>
          </cell>
          <cell r="BB457">
            <v>4</v>
          </cell>
          <cell r="BC457" t="str">
            <v>Femenino</v>
          </cell>
          <cell r="BD457" t="str">
            <v>Casado (a)</v>
          </cell>
          <cell r="BE457" t="str">
            <v>Entre 1982 y 1994</v>
          </cell>
          <cell r="BF457" t="str">
            <v>Técnico / tecnólogo</v>
          </cell>
          <cell r="BG457" t="str">
            <v>Propia</v>
          </cell>
          <cell r="BH457">
            <v>1</v>
          </cell>
          <cell r="BI457" t="str">
            <v>Entre 2 y 6 años</v>
          </cell>
          <cell r="BP457">
            <v>1</v>
          </cell>
          <cell r="BU457" t="str">
            <v>no</v>
          </cell>
          <cell r="BV457" t="str">
            <v>Bancos</v>
          </cell>
          <cell r="BX457">
            <v>10</v>
          </cell>
          <cell r="BY457">
            <v>10</v>
          </cell>
          <cell r="BZ457">
            <v>4</v>
          </cell>
          <cell r="CA457">
            <v>10</v>
          </cell>
          <cell r="CB457">
            <v>10</v>
          </cell>
          <cell r="CC457">
            <v>3</v>
          </cell>
          <cell r="CD457">
            <v>5</v>
          </cell>
          <cell r="CF457">
            <v>1</v>
          </cell>
          <cell r="CG457">
            <v>1</v>
          </cell>
          <cell r="CH457">
            <v>1</v>
          </cell>
          <cell r="CJ457">
            <v>1</v>
          </cell>
          <cell r="CK457">
            <v>1</v>
          </cell>
          <cell r="CL457">
            <v>1</v>
          </cell>
          <cell r="CN457" t="str">
            <v>Entre 6 y 10 años</v>
          </cell>
          <cell r="CO457" t="str">
            <v>Contratista</v>
          </cell>
          <cell r="CP457" t="str">
            <v>FUNZA</v>
          </cell>
        </row>
        <row r="458">
          <cell r="C458">
            <v>1026253497</v>
          </cell>
          <cell r="D458" t="str">
            <v>05.05.2023 12:28</v>
          </cell>
          <cell r="E458" t="str">
            <v>05.05.2023 19:09</v>
          </cell>
          <cell r="F458" t="str">
            <v>Participación completa</v>
          </cell>
          <cell r="G458">
            <v>8</v>
          </cell>
          <cell r="H458">
            <v>8</v>
          </cell>
          <cell r="I458" t="str">
            <v>La entidad tiende a.exigir horarios de asistencia para quienes.tienen vinculación por medio de prestación de servicios.</v>
          </cell>
          <cell r="K458">
            <v>4</v>
          </cell>
          <cell r="L458">
            <v>4</v>
          </cell>
          <cell r="M458">
            <v>4</v>
          </cell>
          <cell r="N458">
            <v>2</v>
          </cell>
          <cell r="O458">
            <v>1</v>
          </cell>
          <cell r="P458">
            <v>2</v>
          </cell>
          <cell r="Q458">
            <v>2</v>
          </cell>
          <cell r="R458">
            <v>3</v>
          </cell>
          <cell r="T458">
            <v>2</v>
          </cell>
          <cell r="U458">
            <v>4</v>
          </cell>
          <cell r="V458">
            <v>3</v>
          </cell>
          <cell r="W458">
            <v>3</v>
          </cell>
          <cell r="X458">
            <v>3</v>
          </cell>
          <cell r="Y458">
            <v>3</v>
          </cell>
          <cell r="Z458">
            <v>3</v>
          </cell>
          <cell r="AA458">
            <v>3</v>
          </cell>
          <cell r="AC458">
            <v>3</v>
          </cell>
          <cell r="AD458">
            <v>4</v>
          </cell>
          <cell r="AE458">
            <v>3</v>
          </cell>
          <cell r="AF458">
            <v>3</v>
          </cell>
          <cell r="AG458">
            <v>2</v>
          </cell>
          <cell r="AH458">
            <v>2</v>
          </cell>
          <cell r="AI458">
            <v>3</v>
          </cell>
          <cell r="AJ458">
            <v>3</v>
          </cell>
          <cell r="AL458">
            <v>4</v>
          </cell>
          <cell r="AM458">
            <v>4</v>
          </cell>
          <cell r="AN458">
            <v>4</v>
          </cell>
          <cell r="AO458">
            <v>3</v>
          </cell>
          <cell r="AP458">
            <v>4</v>
          </cell>
          <cell r="AQ458">
            <v>3</v>
          </cell>
          <cell r="AR458">
            <v>4</v>
          </cell>
          <cell r="AS458">
            <v>4</v>
          </cell>
          <cell r="AU458">
            <v>1</v>
          </cell>
          <cell r="AV458">
            <v>3</v>
          </cell>
          <cell r="AW458">
            <v>2</v>
          </cell>
          <cell r="AX458">
            <v>3</v>
          </cell>
          <cell r="AY458">
            <v>2</v>
          </cell>
          <cell r="AZ458">
            <v>2</v>
          </cell>
          <cell r="BA458">
            <v>3</v>
          </cell>
          <cell r="BB458">
            <v>4</v>
          </cell>
          <cell r="BC458" t="str">
            <v>Femenino</v>
          </cell>
          <cell r="BD458" t="str">
            <v>Unión Libre</v>
          </cell>
          <cell r="BE458" t="str">
            <v>Entre 1982 y 1994</v>
          </cell>
          <cell r="BF458" t="str">
            <v>Profesional</v>
          </cell>
          <cell r="BG458" t="str">
            <v>Arrendada</v>
          </cell>
          <cell r="BH458" t="str">
            <v>Ninguno (a)</v>
          </cell>
          <cell r="BO458">
            <v>1</v>
          </cell>
          <cell r="BP458">
            <v>1</v>
          </cell>
          <cell r="BU458" t="str">
            <v>no</v>
          </cell>
          <cell r="BV458" t="str">
            <v>Bancos</v>
          </cell>
          <cell r="BX458">
            <v>1</v>
          </cell>
          <cell r="BY458">
            <v>9</v>
          </cell>
          <cell r="BZ458">
            <v>6</v>
          </cell>
          <cell r="CA458">
            <v>8</v>
          </cell>
          <cell r="CB458">
            <v>8</v>
          </cell>
          <cell r="CC458">
            <v>5</v>
          </cell>
          <cell r="CD458">
            <v>2</v>
          </cell>
          <cell r="CF458">
            <v>3</v>
          </cell>
          <cell r="CG458">
            <v>3</v>
          </cell>
          <cell r="CH458">
            <v>1</v>
          </cell>
          <cell r="CJ458">
            <v>2</v>
          </cell>
          <cell r="CK458">
            <v>4</v>
          </cell>
          <cell r="CL458">
            <v>2</v>
          </cell>
          <cell r="CN458" t="str">
            <v>Entre 11 y 20 años</v>
          </cell>
          <cell r="CO458" t="str">
            <v>Contratista</v>
          </cell>
          <cell r="CP458" t="str">
            <v>FUNZA</v>
          </cell>
        </row>
        <row r="459">
          <cell r="C459">
            <v>1007912206</v>
          </cell>
          <cell r="D459" t="str">
            <v>05.05.2023 12:29</v>
          </cell>
          <cell r="E459" t="str">
            <v>05.05.2023 12:35</v>
          </cell>
          <cell r="F459" t="str">
            <v>Participación completa</v>
          </cell>
          <cell r="G459">
            <v>9</v>
          </cell>
          <cell r="H459">
            <v>8</v>
          </cell>
          <cell r="K459">
            <v>4</v>
          </cell>
          <cell r="L459">
            <v>4</v>
          </cell>
          <cell r="M459">
            <v>4</v>
          </cell>
          <cell r="N459">
            <v>3</v>
          </cell>
          <cell r="O459">
            <v>3</v>
          </cell>
          <cell r="P459">
            <v>4</v>
          </cell>
          <cell r="Q459">
            <v>3</v>
          </cell>
          <cell r="R459">
            <v>3</v>
          </cell>
          <cell r="T459">
            <v>4</v>
          </cell>
          <cell r="U459">
            <v>4</v>
          </cell>
          <cell r="V459">
            <v>4</v>
          </cell>
          <cell r="W459">
            <v>4</v>
          </cell>
          <cell r="X459">
            <v>3</v>
          </cell>
          <cell r="Y459">
            <v>4</v>
          </cell>
          <cell r="Z459">
            <v>4</v>
          </cell>
          <cell r="AA459">
            <v>4</v>
          </cell>
          <cell r="AC459">
            <v>4</v>
          </cell>
          <cell r="AD459">
            <v>4</v>
          </cell>
          <cell r="AE459">
            <v>4</v>
          </cell>
          <cell r="AF459">
            <v>4</v>
          </cell>
          <cell r="AG459">
            <v>4</v>
          </cell>
          <cell r="AH459">
            <v>4</v>
          </cell>
          <cell r="AI459">
            <v>4</v>
          </cell>
          <cell r="AJ459">
            <v>4</v>
          </cell>
          <cell r="AL459">
            <v>4</v>
          </cell>
          <cell r="AM459">
            <v>4</v>
          </cell>
          <cell r="AN459">
            <v>4</v>
          </cell>
          <cell r="AO459">
            <v>4</v>
          </cell>
          <cell r="AP459">
            <v>4</v>
          </cell>
          <cell r="AQ459">
            <v>4</v>
          </cell>
          <cell r="AR459">
            <v>4</v>
          </cell>
          <cell r="AS459">
            <v>4</v>
          </cell>
          <cell r="AU459">
            <v>4</v>
          </cell>
          <cell r="AV459">
            <v>3</v>
          </cell>
          <cell r="AW459">
            <v>4</v>
          </cell>
          <cell r="AX459">
            <v>4</v>
          </cell>
          <cell r="AY459">
            <v>4</v>
          </cell>
          <cell r="AZ459">
            <v>4</v>
          </cell>
          <cell r="BA459">
            <v>4</v>
          </cell>
          <cell r="BB459">
            <v>4</v>
          </cell>
          <cell r="BC459" t="str">
            <v>Femenino</v>
          </cell>
          <cell r="BD459" t="str">
            <v>Soltero (a)</v>
          </cell>
          <cell r="BE459" t="str">
            <v>Después de 1995</v>
          </cell>
          <cell r="BF459" t="str">
            <v>Técnico / tecnólogo</v>
          </cell>
          <cell r="BG459" t="str">
            <v>Arrendada</v>
          </cell>
          <cell r="BH459" t="str">
            <v>Ninguno (a)</v>
          </cell>
          <cell r="BR459">
            <v>1</v>
          </cell>
          <cell r="BU459" t="str">
            <v>no</v>
          </cell>
          <cell r="BV459" t="str">
            <v>Amigos o familiares</v>
          </cell>
          <cell r="BX459">
            <v>7</v>
          </cell>
          <cell r="BY459">
            <v>10</v>
          </cell>
          <cell r="BZ459">
            <v>10</v>
          </cell>
          <cell r="CA459">
            <v>10</v>
          </cell>
          <cell r="CB459">
            <v>10</v>
          </cell>
          <cell r="CC459">
            <v>10</v>
          </cell>
          <cell r="CD459">
            <v>8</v>
          </cell>
          <cell r="CF459">
            <v>4</v>
          </cell>
          <cell r="CG459">
            <v>3</v>
          </cell>
          <cell r="CH459">
            <v>3</v>
          </cell>
          <cell r="CJ459">
            <v>4</v>
          </cell>
          <cell r="CK459">
            <v>4</v>
          </cell>
          <cell r="CL459">
            <v>4</v>
          </cell>
          <cell r="CN459" t="str">
            <v>Menos de 1 año</v>
          </cell>
          <cell r="CO459" t="str">
            <v>Contratista</v>
          </cell>
          <cell r="CP459" t="str">
            <v>FUNZA</v>
          </cell>
        </row>
        <row r="460">
          <cell r="C460">
            <v>80048384</v>
          </cell>
          <cell r="D460" t="str">
            <v>05.05.2023 12:30</v>
          </cell>
          <cell r="E460" t="str">
            <v>05.05.2023 12:40</v>
          </cell>
          <cell r="F460" t="str">
            <v>Participación completa</v>
          </cell>
          <cell r="G460">
            <v>10</v>
          </cell>
          <cell r="H460">
            <v>10</v>
          </cell>
          <cell r="K460">
            <v>4</v>
          </cell>
          <cell r="L460">
            <v>4</v>
          </cell>
          <cell r="M460">
            <v>4</v>
          </cell>
          <cell r="N460">
            <v>4</v>
          </cell>
          <cell r="O460">
            <v>4</v>
          </cell>
          <cell r="P460">
            <v>4</v>
          </cell>
          <cell r="Q460">
            <v>4</v>
          </cell>
          <cell r="R460">
            <v>4</v>
          </cell>
          <cell r="T460">
            <v>2</v>
          </cell>
          <cell r="U460">
            <v>4</v>
          </cell>
          <cell r="V460">
            <v>4</v>
          </cell>
          <cell r="W460">
            <v>4</v>
          </cell>
          <cell r="X460">
            <v>4</v>
          </cell>
          <cell r="Y460">
            <v>4</v>
          </cell>
          <cell r="Z460">
            <v>3</v>
          </cell>
          <cell r="AA460">
            <v>2</v>
          </cell>
          <cell r="AC460">
            <v>3</v>
          </cell>
          <cell r="AD460">
            <v>2</v>
          </cell>
          <cell r="AE460">
            <v>3</v>
          </cell>
          <cell r="AF460">
            <v>2</v>
          </cell>
          <cell r="AG460">
            <v>3</v>
          </cell>
          <cell r="AH460">
            <v>3</v>
          </cell>
          <cell r="AI460">
            <v>2</v>
          </cell>
          <cell r="AJ460">
            <v>3</v>
          </cell>
          <cell r="AL460">
            <v>4</v>
          </cell>
          <cell r="AM460">
            <v>3</v>
          </cell>
          <cell r="AN460">
            <v>3</v>
          </cell>
          <cell r="AO460">
            <v>4</v>
          </cell>
          <cell r="AP460">
            <v>4</v>
          </cell>
          <cell r="AQ460">
            <v>4</v>
          </cell>
          <cell r="AR460">
            <v>4</v>
          </cell>
          <cell r="AS460">
            <v>4</v>
          </cell>
          <cell r="AU460">
            <v>3</v>
          </cell>
          <cell r="AV460">
            <v>3</v>
          </cell>
          <cell r="AW460">
            <v>4</v>
          </cell>
          <cell r="AX460">
            <v>4</v>
          </cell>
          <cell r="AY460">
            <v>4</v>
          </cell>
          <cell r="AZ460">
            <v>4</v>
          </cell>
          <cell r="BA460">
            <v>4</v>
          </cell>
          <cell r="BB460">
            <v>4</v>
          </cell>
          <cell r="BC460" t="str">
            <v>Masculino</v>
          </cell>
          <cell r="BD460" t="str">
            <v>Soltero (a)</v>
          </cell>
          <cell r="BE460" t="str">
            <v>Entre 1965 y 1981</v>
          </cell>
          <cell r="BF460" t="str">
            <v>Técnico / tecnólogo</v>
          </cell>
          <cell r="BG460" t="str">
            <v>Arrendada</v>
          </cell>
          <cell r="BH460">
            <v>4</v>
          </cell>
          <cell r="BI460" t="str">
            <v>Más de 18 años</v>
          </cell>
          <cell r="BJ460" t="str">
            <v>Entre 12 y 18 años</v>
          </cell>
          <cell r="BK460" t="str">
            <v>De 6 a 12 años</v>
          </cell>
          <cell r="BL460" t="str">
            <v>Entre 2 y 6 años</v>
          </cell>
          <cell r="BO460">
            <v>1</v>
          </cell>
          <cell r="BT460">
            <v>1</v>
          </cell>
          <cell r="BU460" t="str">
            <v>sí</v>
          </cell>
          <cell r="BV460" t="str">
            <v>Fondo de empleados</v>
          </cell>
          <cell r="BX460">
            <v>10</v>
          </cell>
          <cell r="BY460">
            <v>10</v>
          </cell>
          <cell r="BZ460">
            <v>6</v>
          </cell>
          <cell r="CA460">
            <v>10</v>
          </cell>
          <cell r="CB460">
            <v>10</v>
          </cell>
          <cell r="CC460">
            <v>10</v>
          </cell>
          <cell r="CD460">
            <v>10</v>
          </cell>
          <cell r="CF460">
            <v>1</v>
          </cell>
          <cell r="CG460">
            <v>1</v>
          </cell>
          <cell r="CH460">
            <v>1</v>
          </cell>
          <cell r="CJ460">
            <v>1</v>
          </cell>
          <cell r="CK460">
            <v>1</v>
          </cell>
          <cell r="CL460">
            <v>1</v>
          </cell>
          <cell r="CN460" t="str">
            <v>Entre 1 y 5 años</v>
          </cell>
          <cell r="CO460" t="str">
            <v>Provisional</v>
          </cell>
          <cell r="CP460" t="str">
            <v>SOACHA</v>
          </cell>
        </row>
        <row r="461">
          <cell r="C461">
            <v>1073511330</v>
          </cell>
          <cell r="D461" t="str">
            <v>05.05.2023 12:30</v>
          </cell>
          <cell r="E461" t="str">
            <v>05.05.2023 12:44</v>
          </cell>
          <cell r="F461" t="str">
            <v>Participación completa</v>
          </cell>
          <cell r="G461">
            <v>10</v>
          </cell>
          <cell r="H461">
            <v>10</v>
          </cell>
          <cell r="K461">
            <v>4</v>
          </cell>
          <cell r="L461">
            <v>4</v>
          </cell>
          <cell r="M461">
            <v>4</v>
          </cell>
          <cell r="N461">
            <v>4</v>
          </cell>
          <cell r="O461">
            <v>2</v>
          </cell>
          <cell r="P461">
            <v>4</v>
          </cell>
          <cell r="Q461">
            <v>4</v>
          </cell>
          <cell r="R461">
            <v>4</v>
          </cell>
          <cell r="T461">
            <v>4</v>
          </cell>
          <cell r="U461">
            <v>4</v>
          </cell>
          <cell r="V461">
            <v>4</v>
          </cell>
          <cell r="W461">
            <v>4</v>
          </cell>
          <cell r="X461">
            <v>4</v>
          </cell>
          <cell r="Y461">
            <v>4</v>
          </cell>
          <cell r="Z461">
            <v>4</v>
          </cell>
          <cell r="AA461">
            <v>4</v>
          </cell>
          <cell r="AC461">
            <v>4</v>
          </cell>
          <cell r="AD461">
            <v>4</v>
          </cell>
          <cell r="AE461">
            <v>4</v>
          </cell>
          <cell r="AF461">
            <v>4</v>
          </cell>
          <cell r="AG461">
            <v>4</v>
          </cell>
          <cell r="AH461">
            <v>4</v>
          </cell>
          <cell r="AI461">
            <v>4</v>
          </cell>
          <cell r="AJ461">
            <v>4</v>
          </cell>
          <cell r="AL461">
            <v>4</v>
          </cell>
          <cell r="AM461">
            <v>4</v>
          </cell>
          <cell r="AN461">
            <v>4</v>
          </cell>
          <cell r="AO461">
            <v>4</v>
          </cell>
          <cell r="AP461">
            <v>4</v>
          </cell>
          <cell r="AQ461">
            <v>4</v>
          </cell>
          <cell r="AR461">
            <v>4</v>
          </cell>
          <cell r="AS461">
            <v>4</v>
          </cell>
          <cell r="AU461">
            <v>4</v>
          </cell>
          <cell r="AV461">
            <v>4</v>
          </cell>
          <cell r="AW461">
            <v>4</v>
          </cell>
          <cell r="AX461">
            <v>4</v>
          </cell>
          <cell r="AY461">
            <v>4</v>
          </cell>
          <cell r="AZ461">
            <v>4</v>
          </cell>
          <cell r="BA461">
            <v>4</v>
          </cell>
          <cell r="BB461">
            <v>4</v>
          </cell>
          <cell r="BC461" t="str">
            <v>Femenino</v>
          </cell>
          <cell r="BD461" t="str">
            <v>Soltero (a)</v>
          </cell>
          <cell r="BE461" t="str">
            <v>Entre 1982 y 1994</v>
          </cell>
          <cell r="BF461" t="str">
            <v>Profesional</v>
          </cell>
          <cell r="BG461" t="str">
            <v>Arrendada</v>
          </cell>
          <cell r="BH461">
            <v>1</v>
          </cell>
          <cell r="BI461" t="str">
            <v>Entre 0 a 2 años</v>
          </cell>
          <cell r="BO461">
            <v>1</v>
          </cell>
          <cell r="BU461" t="str">
            <v>no</v>
          </cell>
          <cell r="BV461" t="str">
            <v>Fondo de empleados</v>
          </cell>
          <cell r="BX461">
            <v>5</v>
          </cell>
          <cell r="BY461">
            <v>10</v>
          </cell>
          <cell r="BZ461">
            <v>8</v>
          </cell>
          <cell r="CA461">
            <v>8</v>
          </cell>
          <cell r="CB461">
            <v>8</v>
          </cell>
          <cell r="CC461">
            <v>8</v>
          </cell>
          <cell r="CD461">
            <v>8</v>
          </cell>
          <cell r="CF461">
            <v>1</v>
          </cell>
          <cell r="CG461">
            <v>1</v>
          </cell>
          <cell r="CH461">
            <v>1</v>
          </cell>
          <cell r="CJ461">
            <v>1</v>
          </cell>
          <cell r="CK461">
            <v>1</v>
          </cell>
          <cell r="CL461">
            <v>1</v>
          </cell>
          <cell r="CN461" t="str">
            <v>Menos de 1 año</v>
          </cell>
          <cell r="CO461" t="str">
            <v>Contratista</v>
          </cell>
          <cell r="CP461" t="str">
            <v>FUNZA</v>
          </cell>
        </row>
        <row r="462">
          <cell r="C462">
            <v>53032532</v>
          </cell>
          <cell r="D462" t="str">
            <v>05.05.2023 12:30</v>
          </cell>
          <cell r="E462" t="str">
            <v>05.05.2023 12:38</v>
          </cell>
          <cell r="F462" t="str">
            <v>Participación completa</v>
          </cell>
          <cell r="G462">
            <v>10</v>
          </cell>
          <cell r="H462">
            <v>9</v>
          </cell>
          <cell r="K462">
            <v>4</v>
          </cell>
          <cell r="L462">
            <v>4</v>
          </cell>
          <cell r="M462">
            <v>4</v>
          </cell>
          <cell r="N462">
            <v>4</v>
          </cell>
          <cell r="O462">
            <v>4</v>
          </cell>
          <cell r="P462">
            <v>4</v>
          </cell>
          <cell r="Q462">
            <v>4</v>
          </cell>
          <cell r="R462">
            <v>4</v>
          </cell>
          <cell r="T462">
            <v>4</v>
          </cell>
          <cell r="U462">
            <v>4</v>
          </cell>
          <cell r="V462">
            <v>4</v>
          </cell>
          <cell r="W462">
            <v>4</v>
          </cell>
          <cell r="X462">
            <v>4</v>
          </cell>
          <cell r="Y462">
            <v>4</v>
          </cell>
          <cell r="Z462">
            <v>4</v>
          </cell>
          <cell r="AA462">
            <v>4</v>
          </cell>
          <cell r="AC462">
            <v>3</v>
          </cell>
          <cell r="AD462">
            <v>4</v>
          </cell>
          <cell r="AE462">
            <v>3</v>
          </cell>
          <cell r="AF462">
            <v>4</v>
          </cell>
          <cell r="AG462">
            <v>3</v>
          </cell>
          <cell r="AH462">
            <v>3</v>
          </cell>
          <cell r="AI462">
            <v>4</v>
          </cell>
          <cell r="AJ462">
            <v>3</v>
          </cell>
          <cell r="AL462">
            <v>3</v>
          </cell>
          <cell r="AM462">
            <v>4</v>
          </cell>
          <cell r="AN462">
            <v>4</v>
          </cell>
          <cell r="AO462">
            <v>4</v>
          </cell>
          <cell r="AP462">
            <v>3</v>
          </cell>
          <cell r="AQ462">
            <v>4</v>
          </cell>
          <cell r="AR462">
            <v>4</v>
          </cell>
          <cell r="AS462">
            <v>3</v>
          </cell>
          <cell r="AU462">
            <v>4</v>
          </cell>
          <cell r="AV462">
            <v>3</v>
          </cell>
          <cell r="AW462">
            <v>2</v>
          </cell>
          <cell r="AX462">
            <v>3</v>
          </cell>
          <cell r="AY462">
            <v>2</v>
          </cell>
          <cell r="AZ462">
            <v>2</v>
          </cell>
          <cell r="BA462">
            <v>4</v>
          </cell>
          <cell r="BB462">
            <v>4</v>
          </cell>
          <cell r="BC462" t="str">
            <v>Femenino</v>
          </cell>
          <cell r="BD462" t="str">
            <v>Soltero (a)</v>
          </cell>
          <cell r="BE462" t="str">
            <v>Entre 1982 y 1994</v>
          </cell>
          <cell r="BF462" t="str">
            <v>Profesional</v>
          </cell>
          <cell r="BG462" t="str">
            <v>Propia</v>
          </cell>
          <cell r="BH462" t="str">
            <v>Ninguno (a)</v>
          </cell>
          <cell r="BO462">
            <v>1</v>
          </cell>
          <cell r="BU462" t="str">
            <v>no</v>
          </cell>
          <cell r="BV462" t="str">
            <v>Bancos</v>
          </cell>
          <cell r="BX462">
            <v>9</v>
          </cell>
          <cell r="BY462">
            <v>10</v>
          </cell>
          <cell r="BZ462">
            <v>9</v>
          </cell>
          <cell r="CA462">
            <v>10</v>
          </cell>
          <cell r="CB462">
            <v>10</v>
          </cell>
          <cell r="CC462">
            <v>10</v>
          </cell>
          <cell r="CD462">
            <v>10</v>
          </cell>
          <cell r="CF462">
            <v>1</v>
          </cell>
          <cell r="CG462">
            <v>1</v>
          </cell>
          <cell r="CH462">
            <v>1</v>
          </cell>
          <cell r="CJ462">
            <v>1</v>
          </cell>
          <cell r="CK462">
            <v>1</v>
          </cell>
          <cell r="CL462">
            <v>1</v>
          </cell>
          <cell r="CN462" t="str">
            <v>Entre 1 y 5 años</v>
          </cell>
          <cell r="CO462" t="str">
            <v>Carrera Administrativa</v>
          </cell>
          <cell r="CP462" t="str">
            <v>MADRID</v>
          </cell>
        </row>
        <row r="463">
          <cell r="C463">
            <v>80655073</v>
          </cell>
          <cell r="D463" t="str">
            <v>05.05.2023 12:31</v>
          </cell>
          <cell r="E463" t="str">
            <v>05.05.2023 12:51</v>
          </cell>
          <cell r="F463" t="str">
            <v>Participación completa</v>
          </cell>
          <cell r="G463">
            <v>5</v>
          </cell>
          <cell r="H463">
            <v>5</v>
          </cell>
          <cell r="I463" t="str">
            <v>No</v>
          </cell>
          <cell r="K463">
            <v>4</v>
          </cell>
          <cell r="L463">
            <v>3</v>
          </cell>
          <cell r="M463">
            <v>3</v>
          </cell>
          <cell r="N463">
            <v>3</v>
          </cell>
          <cell r="O463">
            <v>3</v>
          </cell>
          <cell r="P463">
            <v>3</v>
          </cell>
          <cell r="Q463">
            <v>3</v>
          </cell>
          <cell r="R463">
            <v>4</v>
          </cell>
          <cell r="T463">
            <v>4</v>
          </cell>
          <cell r="U463">
            <v>3</v>
          </cell>
          <cell r="V463">
            <v>3</v>
          </cell>
          <cell r="W463">
            <v>3</v>
          </cell>
          <cell r="X463">
            <v>3</v>
          </cell>
          <cell r="Y463">
            <v>3</v>
          </cell>
          <cell r="Z463">
            <v>2</v>
          </cell>
          <cell r="AA463">
            <v>3</v>
          </cell>
          <cell r="AC463">
            <v>2</v>
          </cell>
          <cell r="AD463">
            <v>4</v>
          </cell>
          <cell r="AE463">
            <v>3</v>
          </cell>
          <cell r="AF463">
            <v>2</v>
          </cell>
          <cell r="AG463">
            <v>3</v>
          </cell>
          <cell r="AH463">
            <v>3</v>
          </cell>
          <cell r="AI463">
            <v>3</v>
          </cell>
          <cell r="AJ463">
            <v>3</v>
          </cell>
          <cell r="AL463">
            <v>4</v>
          </cell>
          <cell r="AM463">
            <v>4</v>
          </cell>
          <cell r="AN463">
            <v>3</v>
          </cell>
          <cell r="AO463">
            <v>3</v>
          </cell>
          <cell r="AP463">
            <v>3</v>
          </cell>
          <cell r="AQ463">
            <v>3</v>
          </cell>
          <cell r="AR463">
            <v>4</v>
          </cell>
          <cell r="AS463">
            <v>4</v>
          </cell>
          <cell r="AU463">
            <v>3</v>
          </cell>
          <cell r="AV463">
            <v>3</v>
          </cell>
          <cell r="AW463">
            <v>3</v>
          </cell>
          <cell r="AX463">
            <v>3</v>
          </cell>
          <cell r="AY463">
            <v>3</v>
          </cell>
          <cell r="AZ463">
            <v>4</v>
          </cell>
          <cell r="BA463">
            <v>4</v>
          </cell>
          <cell r="BB463">
            <v>3</v>
          </cell>
          <cell r="BC463" t="str">
            <v>Masculino</v>
          </cell>
          <cell r="BD463" t="str">
            <v>Soltero (a)</v>
          </cell>
          <cell r="BE463" t="str">
            <v>Entre 1965 y 1981</v>
          </cell>
          <cell r="BF463" t="str">
            <v>Estudiante universitario</v>
          </cell>
          <cell r="BG463" t="str">
            <v>Arrendada</v>
          </cell>
          <cell r="BH463">
            <v>2</v>
          </cell>
          <cell r="BI463" t="str">
            <v>Más de 18 años</v>
          </cell>
          <cell r="BJ463" t="str">
            <v>Entre 12 y 18 años</v>
          </cell>
          <cell r="BP463">
            <v>1</v>
          </cell>
          <cell r="BU463" t="str">
            <v>sí</v>
          </cell>
          <cell r="BV463" t="str">
            <v>Amigos o familiares</v>
          </cell>
          <cell r="BX463">
            <v>8</v>
          </cell>
          <cell r="BY463">
            <v>9</v>
          </cell>
          <cell r="BZ463">
            <v>6</v>
          </cell>
          <cell r="CA463">
            <v>6</v>
          </cell>
          <cell r="CB463">
            <v>10</v>
          </cell>
          <cell r="CC463">
            <v>3</v>
          </cell>
          <cell r="CD463">
            <v>4</v>
          </cell>
          <cell r="CF463">
            <v>1</v>
          </cell>
          <cell r="CG463">
            <v>1</v>
          </cell>
          <cell r="CH463">
            <v>2</v>
          </cell>
          <cell r="CJ463">
            <v>2</v>
          </cell>
          <cell r="CK463">
            <v>1</v>
          </cell>
          <cell r="CL463">
            <v>1</v>
          </cell>
          <cell r="CN463" t="str">
            <v>Entre 11 y 20 años</v>
          </cell>
          <cell r="CO463" t="str">
            <v>Contratista</v>
          </cell>
          <cell r="CP463" t="str">
            <v>FUNZA</v>
          </cell>
        </row>
        <row r="464">
          <cell r="C464">
            <v>1007728046</v>
          </cell>
          <cell r="D464" t="str">
            <v>05.05.2023 12:32</v>
          </cell>
          <cell r="E464" t="str">
            <v>05.05.2023 12:39</v>
          </cell>
          <cell r="F464" t="str">
            <v>Participación completa</v>
          </cell>
          <cell r="G464">
            <v>10</v>
          </cell>
          <cell r="H464">
            <v>10</v>
          </cell>
          <cell r="I464" t="str">
            <v>No</v>
          </cell>
          <cell r="K464">
            <v>4</v>
          </cell>
          <cell r="L464">
            <v>3</v>
          </cell>
          <cell r="M464">
            <v>4</v>
          </cell>
          <cell r="N464">
            <v>4</v>
          </cell>
          <cell r="O464">
            <v>4</v>
          </cell>
          <cell r="P464">
            <v>4</v>
          </cell>
          <cell r="Q464">
            <v>4</v>
          </cell>
          <cell r="R464">
            <v>4</v>
          </cell>
          <cell r="T464">
            <v>4</v>
          </cell>
          <cell r="U464">
            <v>3</v>
          </cell>
          <cell r="V464">
            <v>3</v>
          </cell>
          <cell r="W464">
            <v>4</v>
          </cell>
          <cell r="X464">
            <v>4</v>
          </cell>
          <cell r="Y464">
            <v>3</v>
          </cell>
          <cell r="Z464">
            <v>4</v>
          </cell>
          <cell r="AA464">
            <v>4</v>
          </cell>
          <cell r="AC464">
            <v>4</v>
          </cell>
          <cell r="AD464">
            <v>4</v>
          </cell>
          <cell r="AE464">
            <v>3</v>
          </cell>
          <cell r="AF464">
            <v>3</v>
          </cell>
          <cell r="AG464">
            <v>3</v>
          </cell>
          <cell r="AH464">
            <v>3</v>
          </cell>
          <cell r="AI464">
            <v>4</v>
          </cell>
          <cell r="AJ464">
            <v>4</v>
          </cell>
          <cell r="AL464">
            <v>4</v>
          </cell>
          <cell r="AM464">
            <v>4</v>
          </cell>
          <cell r="AN464">
            <v>4</v>
          </cell>
          <cell r="AO464">
            <v>4</v>
          </cell>
          <cell r="AP464">
            <v>4</v>
          </cell>
          <cell r="AQ464">
            <v>3</v>
          </cell>
          <cell r="AR464">
            <v>3</v>
          </cell>
          <cell r="AS464">
            <v>3</v>
          </cell>
          <cell r="AU464">
            <v>3</v>
          </cell>
          <cell r="AV464">
            <v>4</v>
          </cell>
          <cell r="AW464">
            <v>4</v>
          </cell>
          <cell r="AX464">
            <v>4</v>
          </cell>
          <cell r="AY464">
            <v>4</v>
          </cell>
          <cell r="AZ464">
            <v>4</v>
          </cell>
          <cell r="BA464">
            <v>3</v>
          </cell>
          <cell r="BB464">
            <v>3</v>
          </cell>
          <cell r="BC464" t="str">
            <v>Masculino</v>
          </cell>
          <cell r="BD464" t="str">
            <v>Unión Libre</v>
          </cell>
          <cell r="BE464" t="str">
            <v>Después de 1995</v>
          </cell>
          <cell r="BF464" t="str">
            <v>Secundaria</v>
          </cell>
          <cell r="BG464" t="str">
            <v>Arrendada</v>
          </cell>
          <cell r="BH464">
            <v>1</v>
          </cell>
          <cell r="BI464" t="str">
            <v>Entre 2 y 6 años</v>
          </cell>
          <cell r="BP464">
            <v>1</v>
          </cell>
          <cell r="BQ464">
            <v>1</v>
          </cell>
          <cell r="BU464" t="str">
            <v>sí</v>
          </cell>
          <cell r="BV464" t="str">
            <v>Amigos o familiares</v>
          </cell>
          <cell r="BX464">
            <v>10</v>
          </cell>
          <cell r="BY464">
            <v>5</v>
          </cell>
          <cell r="BZ464">
            <v>4</v>
          </cell>
          <cell r="CA464">
            <v>5</v>
          </cell>
          <cell r="CB464">
            <v>7</v>
          </cell>
          <cell r="CC464">
            <v>7</v>
          </cell>
          <cell r="CD464">
            <v>5</v>
          </cell>
          <cell r="CF464">
            <v>4</v>
          </cell>
          <cell r="CG464">
            <v>4</v>
          </cell>
          <cell r="CH464">
            <v>4</v>
          </cell>
          <cell r="CJ464">
            <v>2</v>
          </cell>
          <cell r="CK464">
            <v>2</v>
          </cell>
          <cell r="CL464">
            <v>2</v>
          </cell>
          <cell r="CN464" t="str">
            <v>Entre 1 y 5 años</v>
          </cell>
          <cell r="CO464" t="str">
            <v>Contratista</v>
          </cell>
          <cell r="CP464" t="str">
            <v>FUNZA</v>
          </cell>
        </row>
        <row r="465">
          <cell r="C465">
            <v>79847725</v>
          </cell>
          <cell r="D465" t="str">
            <v>05.05.2023 12:34</v>
          </cell>
          <cell r="E465" t="str">
            <v>05.05.2023 12:51</v>
          </cell>
          <cell r="F465" t="str">
            <v>Participación completa</v>
          </cell>
          <cell r="G465">
            <v>10</v>
          </cell>
          <cell r="H465">
            <v>10</v>
          </cell>
          <cell r="K465">
            <v>3</v>
          </cell>
          <cell r="L465">
            <v>4</v>
          </cell>
          <cell r="M465">
            <v>4</v>
          </cell>
          <cell r="N465">
            <v>4</v>
          </cell>
          <cell r="O465">
            <v>2</v>
          </cell>
          <cell r="P465">
            <v>2</v>
          </cell>
          <cell r="Q465">
            <v>4</v>
          </cell>
          <cell r="R465">
            <v>2</v>
          </cell>
          <cell r="T465">
            <v>4</v>
          </cell>
          <cell r="U465">
            <v>3</v>
          </cell>
          <cell r="V465">
            <v>4</v>
          </cell>
          <cell r="W465">
            <v>2</v>
          </cell>
          <cell r="X465">
            <v>2</v>
          </cell>
          <cell r="Y465">
            <v>2</v>
          </cell>
          <cell r="Z465">
            <v>2</v>
          </cell>
          <cell r="AA465">
            <v>4</v>
          </cell>
          <cell r="AC465">
            <v>3</v>
          </cell>
          <cell r="AD465">
            <v>4</v>
          </cell>
          <cell r="AE465">
            <v>3</v>
          </cell>
          <cell r="AF465">
            <v>4</v>
          </cell>
          <cell r="AG465">
            <v>3</v>
          </cell>
          <cell r="AH465">
            <v>3</v>
          </cell>
          <cell r="AI465">
            <v>3</v>
          </cell>
          <cell r="AJ465">
            <v>3</v>
          </cell>
          <cell r="AL465">
            <v>3</v>
          </cell>
          <cell r="AM465">
            <v>3</v>
          </cell>
          <cell r="AN465">
            <v>3</v>
          </cell>
          <cell r="AO465">
            <v>4</v>
          </cell>
          <cell r="AP465">
            <v>4</v>
          </cell>
          <cell r="AQ465">
            <v>2</v>
          </cell>
          <cell r="AR465">
            <v>4</v>
          </cell>
          <cell r="AS465">
            <v>4</v>
          </cell>
          <cell r="AU465">
            <v>4</v>
          </cell>
          <cell r="AV465">
            <v>4</v>
          </cell>
          <cell r="AW465">
            <v>3</v>
          </cell>
          <cell r="AX465">
            <v>3</v>
          </cell>
          <cell r="AY465">
            <v>4</v>
          </cell>
          <cell r="AZ465">
            <v>3</v>
          </cell>
          <cell r="BA465">
            <v>3</v>
          </cell>
          <cell r="BB465">
            <v>4</v>
          </cell>
          <cell r="BC465" t="str">
            <v>Masculino</v>
          </cell>
          <cell r="BD465" t="str">
            <v>Soltero (a)</v>
          </cell>
          <cell r="BE465" t="str">
            <v>Entre 1965 y 1981</v>
          </cell>
          <cell r="BF465" t="str">
            <v>Profesional</v>
          </cell>
          <cell r="BG465" t="str">
            <v>Propia</v>
          </cell>
          <cell r="BH465" t="str">
            <v>Ninguno (a)</v>
          </cell>
          <cell r="BT465">
            <v>1</v>
          </cell>
          <cell r="BU465" t="str">
            <v>no</v>
          </cell>
          <cell r="BV465" t="str">
            <v>Bancos</v>
          </cell>
          <cell r="BX465">
            <v>10</v>
          </cell>
          <cell r="BY465">
            <v>10</v>
          </cell>
          <cell r="BZ465">
            <v>5</v>
          </cell>
          <cell r="CA465">
            <v>10</v>
          </cell>
          <cell r="CB465">
            <v>5</v>
          </cell>
          <cell r="CC465">
            <v>10</v>
          </cell>
          <cell r="CD465">
            <v>10</v>
          </cell>
          <cell r="CF465">
            <v>2</v>
          </cell>
          <cell r="CG465">
            <v>3</v>
          </cell>
          <cell r="CH465">
            <v>1</v>
          </cell>
          <cell r="CJ465">
            <v>2</v>
          </cell>
          <cell r="CK465">
            <v>4</v>
          </cell>
          <cell r="CL465">
            <v>1</v>
          </cell>
          <cell r="CN465" t="str">
            <v>Entre 11 y 20 años</v>
          </cell>
          <cell r="CO465" t="str">
            <v>Contratista</v>
          </cell>
          <cell r="CP465" t="str">
            <v>FUNZA</v>
          </cell>
        </row>
        <row r="466">
          <cell r="C466">
            <v>52959439</v>
          </cell>
          <cell r="D466" t="str">
            <v>05.05.2023 12:34</v>
          </cell>
          <cell r="E466" t="str">
            <v>05.05.2023 12:44</v>
          </cell>
          <cell r="F466" t="str">
            <v>Participación completa</v>
          </cell>
          <cell r="G466">
            <v>10</v>
          </cell>
          <cell r="H466">
            <v>10</v>
          </cell>
          <cell r="K466">
            <v>4</v>
          </cell>
          <cell r="L466">
            <v>4</v>
          </cell>
          <cell r="M466">
            <v>4</v>
          </cell>
          <cell r="N466">
            <v>4</v>
          </cell>
          <cell r="O466">
            <v>1</v>
          </cell>
          <cell r="P466">
            <v>3</v>
          </cell>
          <cell r="Q466">
            <v>4</v>
          </cell>
          <cell r="R466">
            <v>4</v>
          </cell>
          <cell r="T466">
            <v>2</v>
          </cell>
          <cell r="U466">
            <v>4</v>
          </cell>
          <cell r="V466">
            <v>4</v>
          </cell>
          <cell r="W466">
            <v>4</v>
          </cell>
          <cell r="X466">
            <v>4</v>
          </cell>
          <cell r="Y466">
            <v>2</v>
          </cell>
          <cell r="Z466">
            <v>2</v>
          </cell>
          <cell r="AA466">
            <v>2</v>
          </cell>
          <cell r="AC466">
            <v>4</v>
          </cell>
          <cell r="AD466">
            <v>4</v>
          </cell>
          <cell r="AE466">
            <v>4</v>
          </cell>
          <cell r="AF466">
            <v>4</v>
          </cell>
          <cell r="AG466">
            <v>4</v>
          </cell>
          <cell r="AH466">
            <v>4</v>
          </cell>
          <cell r="AI466">
            <v>4</v>
          </cell>
          <cell r="AJ466">
            <v>4</v>
          </cell>
          <cell r="AL466">
            <v>4</v>
          </cell>
          <cell r="AM466">
            <v>4</v>
          </cell>
          <cell r="AN466">
            <v>4</v>
          </cell>
          <cell r="AO466">
            <v>4</v>
          </cell>
          <cell r="AP466">
            <v>4</v>
          </cell>
          <cell r="AQ466">
            <v>4</v>
          </cell>
          <cell r="AR466">
            <v>4</v>
          </cell>
          <cell r="AS466">
            <v>4</v>
          </cell>
          <cell r="AU466">
            <v>4</v>
          </cell>
          <cell r="AV466">
            <v>4</v>
          </cell>
          <cell r="AW466">
            <v>4</v>
          </cell>
          <cell r="AX466">
            <v>4</v>
          </cell>
          <cell r="AY466">
            <v>4</v>
          </cell>
          <cell r="AZ466">
            <v>4</v>
          </cell>
          <cell r="BA466">
            <v>4</v>
          </cell>
          <cell r="BB466">
            <v>4</v>
          </cell>
          <cell r="BC466" t="str">
            <v>Femenino</v>
          </cell>
          <cell r="BD466" t="str">
            <v>Unión Libre</v>
          </cell>
          <cell r="BE466" t="str">
            <v>Entre 1982 y 1994</v>
          </cell>
          <cell r="BF466" t="str">
            <v>Especialización / Maestria</v>
          </cell>
          <cell r="BG466" t="str">
            <v>Arrendada</v>
          </cell>
          <cell r="BH466" t="str">
            <v>Ninguno (a)</v>
          </cell>
          <cell r="BP466">
            <v>1</v>
          </cell>
          <cell r="BU466" t="str">
            <v>sí</v>
          </cell>
          <cell r="BV466" t="str">
            <v>Bancos</v>
          </cell>
          <cell r="BX466">
            <v>10</v>
          </cell>
          <cell r="BY466">
            <v>10</v>
          </cell>
          <cell r="BZ466">
            <v>10</v>
          </cell>
          <cell r="CA466">
            <v>5</v>
          </cell>
          <cell r="CB466">
            <v>10</v>
          </cell>
          <cell r="CC466">
            <v>10</v>
          </cell>
          <cell r="CD466">
            <v>5</v>
          </cell>
          <cell r="CF466">
            <v>2</v>
          </cell>
          <cell r="CG466">
            <v>3</v>
          </cell>
          <cell r="CH466">
            <v>3</v>
          </cell>
          <cell r="CJ466">
            <v>2</v>
          </cell>
          <cell r="CK466">
            <v>3</v>
          </cell>
          <cell r="CL466">
            <v>3</v>
          </cell>
          <cell r="CN466" t="str">
            <v>Menos de 1 año</v>
          </cell>
          <cell r="CO466" t="str">
            <v>Contratista</v>
          </cell>
          <cell r="CP466" t="str">
            <v>FUNZA</v>
          </cell>
        </row>
        <row r="467">
          <cell r="C467">
            <v>1018454957</v>
          </cell>
          <cell r="D467" t="str">
            <v>05.05.2023 12:34</v>
          </cell>
          <cell r="E467" t="str">
            <v>05.05.2023 12:52</v>
          </cell>
          <cell r="F467" t="str">
            <v>Participación completa</v>
          </cell>
          <cell r="G467">
            <v>7</v>
          </cell>
          <cell r="H467">
            <v>7</v>
          </cell>
          <cell r="I467" t="str">
            <v>Ninguna</v>
          </cell>
          <cell r="K467">
            <v>4</v>
          </cell>
          <cell r="L467">
            <v>4</v>
          </cell>
          <cell r="M467">
            <v>4</v>
          </cell>
          <cell r="N467">
            <v>4</v>
          </cell>
          <cell r="O467">
            <v>3</v>
          </cell>
          <cell r="P467">
            <v>3</v>
          </cell>
          <cell r="Q467">
            <v>3</v>
          </cell>
          <cell r="R467">
            <v>3</v>
          </cell>
          <cell r="T467">
            <v>4</v>
          </cell>
          <cell r="U467">
            <v>4</v>
          </cell>
          <cell r="V467">
            <v>3</v>
          </cell>
          <cell r="W467">
            <v>4</v>
          </cell>
          <cell r="X467">
            <v>3</v>
          </cell>
          <cell r="Y467">
            <v>4</v>
          </cell>
          <cell r="Z467">
            <v>4</v>
          </cell>
          <cell r="AA467">
            <v>4</v>
          </cell>
          <cell r="AC467">
            <v>4</v>
          </cell>
          <cell r="AD467">
            <v>4</v>
          </cell>
          <cell r="AE467">
            <v>3</v>
          </cell>
          <cell r="AF467">
            <v>4</v>
          </cell>
          <cell r="AG467">
            <v>4</v>
          </cell>
          <cell r="AH467">
            <v>3</v>
          </cell>
          <cell r="AI467">
            <v>4</v>
          </cell>
          <cell r="AJ467">
            <v>4</v>
          </cell>
          <cell r="AL467">
            <v>4</v>
          </cell>
          <cell r="AM467">
            <v>4</v>
          </cell>
          <cell r="AN467">
            <v>3</v>
          </cell>
          <cell r="AO467">
            <v>4</v>
          </cell>
          <cell r="AP467">
            <v>4</v>
          </cell>
          <cell r="AQ467">
            <v>3</v>
          </cell>
          <cell r="AR467">
            <v>4</v>
          </cell>
          <cell r="AS467">
            <v>4</v>
          </cell>
          <cell r="AU467">
            <v>4</v>
          </cell>
          <cell r="AV467">
            <v>4</v>
          </cell>
          <cell r="AW467">
            <v>4</v>
          </cell>
          <cell r="AX467">
            <v>3</v>
          </cell>
          <cell r="AY467">
            <v>4</v>
          </cell>
          <cell r="AZ467">
            <v>4</v>
          </cell>
          <cell r="BA467">
            <v>4</v>
          </cell>
          <cell r="BB467">
            <v>3</v>
          </cell>
          <cell r="BC467" t="str">
            <v>Femenino</v>
          </cell>
          <cell r="BD467" t="str">
            <v>Soltero (a)</v>
          </cell>
          <cell r="BE467" t="str">
            <v>Entre 1982 y 1994</v>
          </cell>
          <cell r="BF467" t="str">
            <v>Especialización / Maestria</v>
          </cell>
          <cell r="BG467" t="str">
            <v>Arrendada</v>
          </cell>
          <cell r="BH467" t="str">
            <v>Ninguno (a)</v>
          </cell>
          <cell r="BO467">
            <v>1</v>
          </cell>
          <cell r="BU467" t="str">
            <v>no</v>
          </cell>
          <cell r="BV467" t="str">
            <v>Bancos</v>
          </cell>
          <cell r="BX467">
            <v>1</v>
          </cell>
          <cell r="BY467">
            <v>10</v>
          </cell>
          <cell r="BZ467">
            <v>10</v>
          </cell>
          <cell r="CA467">
            <v>10</v>
          </cell>
          <cell r="CB467">
            <v>8</v>
          </cell>
          <cell r="CC467">
            <v>4</v>
          </cell>
          <cell r="CD467">
            <v>5</v>
          </cell>
          <cell r="CF467">
            <v>2</v>
          </cell>
          <cell r="CG467">
            <v>1</v>
          </cell>
          <cell r="CH467">
            <v>1</v>
          </cell>
          <cell r="CJ467">
            <v>2</v>
          </cell>
          <cell r="CK467">
            <v>1</v>
          </cell>
          <cell r="CL467">
            <v>2</v>
          </cell>
          <cell r="CN467" t="str">
            <v>Entre 1 y 5 años</v>
          </cell>
          <cell r="CO467" t="str">
            <v>Contratista</v>
          </cell>
          <cell r="CP467" t="str">
            <v>MADRID</v>
          </cell>
        </row>
        <row r="468">
          <cell r="C468">
            <v>1073602064</v>
          </cell>
          <cell r="D468" t="str">
            <v>05.05.2023 12:34</v>
          </cell>
          <cell r="E468" t="str">
            <v>05.05.2023 12:42</v>
          </cell>
          <cell r="F468" t="str">
            <v>Participación completa</v>
          </cell>
          <cell r="G468">
            <v>10</v>
          </cell>
          <cell r="H468">
            <v>9</v>
          </cell>
          <cell r="K468">
            <v>4</v>
          </cell>
          <cell r="L468">
            <v>4</v>
          </cell>
          <cell r="M468">
            <v>3</v>
          </cell>
          <cell r="N468">
            <v>4</v>
          </cell>
          <cell r="O468">
            <v>2</v>
          </cell>
          <cell r="P468">
            <v>2</v>
          </cell>
          <cell r="Q468">
            <v>3</v>
          </cell>
          <cell r="R468">
            <v>3</v>
          </cell>
          <cell r="T468">
            <v>3</v>
          </cell>
          <cell r="U468">
            <v>2</v>
          </cell>
          <cell r="V468">
            <v>2</v>
          </cell>
          <cell r="W468">
            <v>3</v>
          </cell>
          <cell r="X468">
            <v>2</v>
          </cell>
          <cell r="Y468">
            <v>2</v>
          </cell>
          <cell r="Z468">
            <v>2</v>
          </cell>
          <cell r="AA468">
            <v>2</v>
          </cell>
          <cell r="AC468">
            <v>3</v>
          </cell>
          <cell r="AD468">
            <v>2</v>
          </cell>
          <cell r="AE468">
            <v>4</v>
          </cell>
          <cell r="AF468">
            <v>2</v>
          </cell>
          <cell r="AG468">
            <v>3</v>
          </cell>
          <cell r="AH468">
            <v>2</v>
          </cell>
          <cell r="AI468">
            <v>2</v>
          </cell>
          <cell r="AJ468">
            <v>3</v>
          </cell>
          <cell r="AL468">
            <v>3</v>
          </cell>
          <cell r="AM468">
            <v>3</v>
          </cell>
          <cell r="AN468">
            <v>3</v>
          </cell>
          <cell r="AO468">
            <v>4</v>
          </cell>
          <cell r="AP468">
            <v>3</v>
          </cell>
          <cell r="AQ468">
            <v>3</v>
          </cell>
          <cell r="AR468">
            <v>4</v>
          </cell>
          <cell r="AS468">
            <v>4</v>
          </cell>
          <cell r="AU468">
            <v>3</v>
          </cell>
          <cell r="AV468">
            <v>3</v>
          </cell>
          <cell r="AW468">
            <v>3</v>
          </cell>
          <cell r="AX468">
            <v>2</v>
          </cell>
          <cell r="AY468">
            <v>4</v>
          </cell>
          <cell r="AZ468">
            <v>4</v>
          </cell>
          <cell r="BA468">
            <v>4</v>
          </cell>
          <cell r="BB468">
            <v>4</v>
          </cell>
          <cell r="BC468" t="str">
            <v>Femenino</v>
          </cell>
          <cell r="BD468" t="str">
            <v>Soltero (a)</v>
          </cell>
          <cell r="BE468" t="str">
            <v>Entre 1982 y 1994</v>
          </cell>
          <cell r="BF468" t="str">
            <v>Especialización / Maestria</v>
          </cell>
          <cell r="BG468" t="str">
            <v>Arrendada</v>
          </cell>
          <cell r="BH468">
            <v>2</v>
          </cell>
          <cell r="BI468" t="str">
            <v>Entre 12 y 18 años</v>
          </cell>
          <cell r="BJ468" t="str">
            <v>De 6 a 12 años</v>
          </cell>
          <cell r="BT468">
            <v>1</v>
          </cell>
          <cell r="BU468" t="str">
            <v>no</v>
          </cell>
          <cell r="BV468" t="str">
            <v>Bancos</v>
          </cell>
          <cell r="BX468">
            <v>1</v>
          </cell>
          <cell r="BY468">
            <v>10</v>
          </cell>
          <cell r="BZ468">
            <v>10</v>
          </cell>
          <cell r="CA468">
            <v>9</v>
          </cell>
          <cell r="CB468">
            <v>10</v>
          </cell>
          <cell r="CC468">
            <v>2</v>
          </cell>
          <cell r="CD468">
            <v>7</v>
          </cell>
          <cell r="CF468">
            <v>2</v>
          </cell>
          <cell r="CG468">
            <v>1</v>
          </cell>
          <cell r="CH468">
            <v>1</v>
          </cell>
          <cell r="CJ468">
            <v>1</v>
          </cell>
          <cell r="CK468">
            <v>1</v>
          </cell>
          <cell r="CL468">
            <v>1</v>
          </cell>
          <cell r="CN468" t="str">
            <v>Entre 6 y 10 años</v>
          </cell>
          <cell r="CO468" t="str">
            <v>Contratista</v>
          </cell>
          <cell r="CP468" t="str">
            <v>FUNZA</v>
          </cell>
        </row>
        <row r="469">
          <cell r="C469">
            <v>52352408</v>
          </cell>
          <cell r="D469" t="str">
            <v>05.05.2023 12:35</v>
          </cell>
          <cell r="E469" t="str">
            <v>05.05.2023 12:43</v>
          </cell>
          <cell r="F469" t="str">
            <v>Participación completa</v>
          </cell>
          <cell r="G469">
            <v>10</v>
          </cell>
          <cell r="H469">
            <v>6</v>
          </cell>
          <cell r="I469" t="str">
            <v>basicamente es por que no se tienen en cuenta los estudios para la asignacion salarial</v>
          </cell>
          <cell r="K469">
            <v>4</v>
          </cell>
          <cell r="L469">
            <v>4</v>
          </cell>
          <cell r="M469">
            <v>4</v>
          </cell>
          <cell r="N469">
            <v>4</v>
          </cell>
          <cell r="O469">
            <v>2</v>
          </cell>
          <cell r="P469">
            <v>4</v>
          </cell>
          <cell r="Q469">
            <v>4</v>
          </cell>
          <cell r="R469">
            <v>4</v>
          </cell>
          <cell r="T469">
            <v>3</v>
          </cell>
          <cell r="U469">
            <v>4</v>
          </cell>
          <cell r="V469">
            <v>4</v>
          </cell>
          <cell r="W469">
            <v>4</v>
          </cell>
          <cell r="X469">
            <v>4</v>
          </cell>
          <cell r="Y469">
            <v>2</v>
          </cell>
          <cell r="Z469">
            <v>4</v>
          </cell>
          <cell r="AA469">
            <v>3</v>
          </cell>
          <cell r="AC469">
            <v>3</v>
          </cell>
          <cell r="AD469">
            <v>4</v>
          </cell>
          <cell r="AE469">
            <v>4</v>
          </cell>
          <cell r="AF469">
            <v>4</v>
          </cell>
          <cell r="AG469">
            <v>4</v>
          </cell>
          <cell r="AH469">
            <v>4</v>
          </cell>
          <cell r="AI469">
            <v>4</v>
          </cell>
          <cell r="AJ469">
            <v>3</v>
          </cell>
          <cell r="AL469">
            <v>4</v>
          </cell>
          <cell r="AM469">
            <v>3</v>
          </cell>
          <cell r="AN469">
            <v>4</v>
          </cell>
          <cell r="AO469">
            <v>4</v>
          </cell>
          <cell r="AP469">
            <v>4</v>
          </cell>
          <cell r="AQ469">
            <v>4</v>
          </cell>
          <cell r="AR469">
            <v>4</v>
          </cell>
          <cell r="AS469">
            <v>4</v>
          </cell>
          <cell r="AU469">
            <v>4</v>
          </cell>
          <cell r="AV469">
            <v>4</v>
          </cell>
          <cell r="AW469">
            <v>4</v>
          </cell>
          <cell r="AX469">
            <v>4</v>
          </cell>
          <cell r="AY469">
            <v>4</v>
          </cell>
          <cell r="AZ469">
            <v>4</v>
          </cell>
          <cell r="BA469">
            <v>3</v>
          </cell>
          <cell r="BB469">
            <v>4</v>
          </cell>
          <cell r="BC469" t="str">
            <v>Femenino</v>
          </cell>
          <cell r="BD469" t="str">
            <v>Separado (a) / Divorciado (a)</v>
          </cell>
          <cell r="BE469" t="str">
            <v>Entre 1965 y 1981</v>
          </cell>
          <cell r="BF469" t="str">
            <v>Especialización / Maestria</v>
          </cell>
          <cell r="BG469" t="str">
            <v>Propia</v>
          </cell>
          <cell r="BH469">
            <v>2</v>
          </cell>
          <cell r="BI469" t="str">
            <v>Entre 12 y 18 años</v>
          </cell>
          <cell r="BJ469" t="str">
            <v>De 6 a 12 años</v>
          </cell>
          <cell r="BO469">
            <v>1</v>
          </cell>
          <cell r="BU469" t="str">
            <v>no</v>
          </cell>
          <cell r="BV469" t="str">
            <v>Bancos</v>
          </cell>
          <cell r="BX469">
            <v>5</v>
          </cell>
          <cell r="BY469">
            <v>7</v>
          </cell>
          <cell r="BZ469">
            <v>9</v>
          </cell>
          <cell r="CA469">
            <v>9</v>
          </cell>
          <cell r="CB469">
            <v>9</v>
          </cell>
          <cell r="CC469">
            <v>5</v>
          </cell>
          <cell r="CD469">
            <v>10</v>
          </cell>
          <cell r="CF469">
            <v>1</v>
          </cell>
          <cell r="CG469">
            <v>1</v>
          </cell>
          <cell r="CH469">
            <v>3</v>
          </cell>
          <cell r="CJ469">
            <v>1</v>
          </cell>
          <cell r="CK469">
            <v>1</v>
          </cell>
          <cell r="CL469">
            <v>1</v>
          </cell>
          <cell r="CN469" t="str">
            <v>Entre 1 y 5 años</v>
          </cell>
          <cell r="CO469" t="str">
            <v>Contratista</v>
          </cell>
          <cell r="CP469" t="str">
            <v>BOGOTA</v>
          </cell>
        </row>
        <row r="470">
          <cell r="C470">
            <v>53003877</v>
          </cell>
          <cell r="D470" t="str">
            <v>05.05.2023 12:36</v>
          </cell>
          <cell r="E470" t="str">
            <v>05.05.2023 12:44</v>
          </cell>
          <cell r="F470" t="str">
            <v>Participación completa</v>
          </cell>
          <cell r="G470">
            <v>10</v>
          </cell>
          <cell r="H470">
            <v>9</v>
          </cell>
          <cell r="I470" t="str">
            <v>Tener en cuenta especialización y experiencia en el cargo</v>
          </cell>
          <cell r="K470">
            <v>4</v>
          </cell>
          <cell r="L470">
            <v>4</v>
          </cell>
          <cell r="M470">
            <v>4</v>
          </cell>
          <cell r="N470">
            <v>4</v>
          </cell>
          <cell r="O470">
            <v>3</v>
          </cell>
          <cell r="P470">
            <v>3</v>
          </cell>
          <cell r="Q470">
            <v>4</v>
          </cell>
          <cell r="R470">
            <v>4</v>
          </cell>
          <cell r="T470">
            <v>4</v>
          </cell>
          <cell r="U470">
            <v>4</v>
          </cell>
          <cell r="V470">
            <v>3</v>
          </cell>
          <cell r="W470">
            <v>3</v>
          </cell>
          <cell r="X470">
            <v>4</v>
          </cell>
          <cell r="Y470">
            <v>3</v>
          </cell>
          <cell r="Z470">
            <v>3</v>
          </cell>
          <cell r="AA470">
            <v>3</v>
          </cell>
          <cell r="AC470">
            <v>3</v>
          </cell>
          <cell r="AD470">
            <v>4</v>
          </cell>
          <cell r="AE470">
            <v>3</v>
          </cell>
          <cell r="AF470">
            <v>4</v>
          </cell>
          <cell r="AG470">
            <v>4</v>
          </cell>
          <cell r="AH470">
            <v>4</v>
          </cell>
          <cell r="AI470">
            <v>4</v>
          </cell>
          <cell r="AJ470">
            <v>4</v>
          </cell>
          <cell r="AL470">
            <v>4</v>
          </cell>
          <cell r="AM470">
            <v>4</v>
          </cell>
          <cell r="AN470">
            <v>4</v>
          </cell>
          <cell r="AO470">
            <v>4</v>
          </cell>
          <cell r="AP470">
            <v>4</v>
          </cell>
          <cell r="AQ470">
            <v>4</v>
          </cell>
          <cell r="AR470">
            <v>4</v>
          </cell>
          <cell r="AS470">
            <v>4</v>
          </cell>
          <cell r="AU470">
            <v>4</v>
          </cell>
          <cell r="AV470">
            <v>3</v>
          </cell>
          <cell r="AW470">
            <v>4</v>
          </cell>
          <cell r="AX470">
            <v>4</v>
          </cell>
          <cell r="AY470">
            <v>4</v>
          </cell>
          <cell r="AZ470">
            <v>4</v>
          </cell>
          <cell r="BA470">
            <v>4</v>
          </cell>
          <cell r="BB470">
            <v>4</v>
          </cell>
          <cell r="BC470" t="str">
            <v>Femenino</v>
          </cell>
          <cell r="BD470" t="str">
            <v>Soltero (a)</v>
          </cell>
          <cell r="BE470" t="str">
            <v>Entre 1982 y 1994</v>
          </cell>
          <cell r="BF470" t="str">
            <v>Especialización / Maestria</v>
          </cell>
          <cell r="BG470" t="str">
            <v>Arrendada</v>
          </cell>
          <cell r="BH470">
            <v>1</v>
          </cell>
          <cell r="BI470" t="str">
            <v>Entre 2 y 6 años</v>
          </cell>
          <cell r="BO470">
            <v>1</v>
          </cell>
          <cell r="BU470" t="str">
            <v>no</v>
          </cell>
          <cell r="BV470" t="str">
            <v>Amigos o familiares</v>
          </cell>
          <cell r="BX470">
            <v>1</v>
          </cell>
          <cell r="BY470">
            <v>1</v>
          </cell>
          <cell r="BZ470">
            <v>10</v>
          </cell>
          <cell r="CA470">
            <v>10</v>
          </cell>
          <cell r="CB470">
            <v>10</v>
          </cell>
          <cell r="CC470">
            <v>6</v>
          </cell>
          <cell r="CD470">
            <v>5</v>
          </cell>
          <cell r="CF470">
            <v>1</v>
          </cell>
          <cell r="CG470">
            <v>1</v>
          </cell>
          <cell r="CH470">
            <v>1</v>
          </cell>
          <cell r="CJ470">
            <v>1</v>
          </cell>
          <cell r="CK470">
            <v>1</v>
          </cell>
          <cell r="CL470">
            <v>3</v>
          </cell>
          <cell r="CN470" t="str">
            <v>Entre 6 y 10 años</v>
          </cell>
          <cell r="CO470" t="str">
            <v>Contratista</v>
          </cell>
          <cell r="CP470" t="str">
            <v>BOGOTA</v>
          </cell>
        </row>
        <row r="471">
          <cell r="C471">
            <v>80427048</v>
          </cell>
          <cell r="D471" t="str">
            <v>05.05.2023 12:35</v>
          </cell>
          <cell r="E471" t="str">
            <v>05.05.2023 12:51</v>
          </cell>
          <cell r="F471" t="str">
            <v>Participación completa</v>
          </cell>
          <cell r="G471">
            <v>8</v>
          </cell>
          <cell r="H471">
            <v>8</v>
          </cell>
          <cell r="I471" t="str">
            <v>No</v>
          </cell>
          <cell r="K471">
            <v>3</v>
          </cell>
          <cell r="L471">
            <v>4</v>
          </cell>
          <cell r="M471">
            <v>4</v>
          </cell>
          <cell r="N471">
            <v>4</v>
          </cell>
          <cell r="O471">
            <v>4</v>
          </cell>
          <cell r="P471">
            <v>4</v>
          </cell>
          <cell r="Q471">
            <v>4</v>
          </cell>
          <cell r="R471">
            <v>4</v>
          </cell>
          <cell r="T471">
            <v>3</v>
          </cell>
          <cell r="U471">
            <v>4</v>
          </cell>
          <cell r="V471">
            <v>4</v>
          </cell>
          <cell r="W471">
            <v>4</v>
          </cell>
          <cell r="X471">
            <v>3</v>
          </cell>
          <cell r="Y471">
            <v>4</v>
          </cell>
          <cell r="Z471">
            <v>3</v>
          </cell>
          <cell r="AA471">
            <v>4</v>
          </cell>
          <cell r="AC471">
            <v>4</v>
          </cell>
          <cell r="AD471">
            <v>3</v>
          </cell>
          <cell r="AE471">
            <v>4</v>
          </cell>
          <cell r="AF471">
            <v>2</v>
          </cell>
          <cell r="AG471">
            <v>4</v>
          </cell>
          <cell r="AH471">
            <v>3</v>
          </cell>
          <cell r="AI471">
            <v>3</v>
          </cell>
          <cell r="AJ471">
            <v>3</v>
          </cell>
          <cell r="AL471">
            <v>4</v>
          </cell>
          <cell r="AM471">
            <v>4</v>
          </cell>
          <cell r="AN471">
            <v>3</v>
          </cell>
          <cell r="AO471">
            <v>4</v>
          </cell>
          <cell r="AP471">
            <v>4</v>
          </cell>
          <cell r="AQ471">
            <v>4</v>
          </cell>
          <cell r="AR471">
            <v>4</v>
          </cell>
          <cell r="AS471">
            <v>4</v>
          </cell>
          <cell r="AU471">
            <v>4</v>
          </cell>
          <cell r="AV471">
            <v>4</v>
          </cell>
          <cell r="AW471">
            <v>4</v>
          </cell>
          <cell r="AX471">
            <v>4</v>
          </cell>
          <cell r="AY471">
            <v>4</v>
          </cell>
          <cell r="AZ471">
            <v>4</v>
          </cell>
          <cell r="BA471">
            <v>4</v>
          </cell>
          <cell r="BB471">
            <v>4</v>
          </cell>
          <cell r="BC471" t="str">
            <v>Masculino</v>
          </cell>
          <cell r="BD471" t="str">
            <v>Unión Libre</v>
          </cell>
          <cell r="BE471" t="str">
            <v>Entre 1965 y 1981</v>
          </cell>
          <cell r="BF471" t="str">
            <v>Secundaria</v>
          </cell>
          <cell r="BG471" t="str">
            <v>Propia</v>
          </cell>
          <cell r="BH471">
            <v>3</v>
          </cell>
          <cell r="BI471" t="str">
            <v>Más de 18 años</v>
          </cell>
          <cell r="BJ471" t="str">
            <v>Más de 18 años</v>
          </cell>
          <cell r="BK471" t="str">
            <v>Más de 18 años</v>
          </cell>
          <cell r="BP471">
            <v>1</v>
          </cell>
          <cell r="BQ471">
            <v>1</v>
          </cell>
          <cell r="BT471">
            <v>1</v>
          </cell>
          <cell r="BU471" t="str">
            <v>no</v>
          </cell>
          <cell r="BV471" t="str">
            <v>Amigos o familiares</v>
          </cell>
          <cell r="BX471">
            <v>10</v>
          </cell>
          <cell r="BY471">
            <v>10</v>
          </cell>
          <cell r="BZ471">
            <v>5</v>
          </cell>
          <cell r="CA471">
            <v>1</v>
          </cell>
          <cell r="CB471">
            <v>5</v>
          </cell>
          <cell r="CC471">
            <v>5</v>
          </cell>
          <cell r="CD471">
            <v>6</v>
          </cell>
          <cell r="CF471">
            <v>1</v>
          </cell>
          <cell r="CG471">
            <v>1</v>
          </cell>
          <cell r="CH471">
            <v>1</v>
          </cell>
          <cell r="CJ471">
            <v>2</v>
          </cell>
          <cell r="CK471">
            <v>1</v>
          </cell>
          <cell r="CL471">
            <v>1</v>
          </cell>
          <cell r="CN471" t="str">
            <v>Entre 1 y 5 años</v>
          </cell>
          <cell r="CO471" t="str">
            <v>Contratista</v>
          </cell>
          <cell r="CP471" t="str">
            <v>FUNZA</v>
          </cell>
        </row>
        <row r="472">
          <cell r="C472">
            <v>1073505658</v>
          </cell>
          <cell r="D472" t="str">
            <v>05.05.2023 12:36</v>
          </cell>
          <cell r="E472" t="str">
            <v>05.05.2023 12:44</v>
          </cell>
          <cell r="F472" t="str">
            <v>Participación completa</v>
          </cell>
          <cell r="G472">
            <v>10</v>
          </cell>
          <cell r="H472">
            <v>9</v>
          </cell>
          <cell r="K472">
            <v>4</v>
          </cell>
          <cell r="L472">
            <v>4</v>
          </cell>
          <cell r="M472">
            <v>4</v>
          </cell>
          <cell r="N472">
            <v>4</v>
          </cell>
          <cell r="O472">
            <v>2</v>
          </cell>
          <cell r="P472">
            <v>3</v>
          </cell>
          <cell r="Q472">
            <v>4</v>
          </cell>
          <cell r="R472">
            <v>4</v>
          </cell>
          <cell r="T472">
            <v>4</v>
          </cell>
          <cell r="U472">
            <v>4</v>
          </cell>
          <cell r="V472">
            <v>4</v>
          </cell>
          <cell r="W472">
            <v>4</v>
          </cell>
          <cell r="X472">
            <v>3</v>
          </cell>
          <cell r="Y472">
            <v>3</v>
          </cell>
          <cell r="Z472">
            <v>4</v>
          </cell>
          <cell r="AA472">
            <v>4</v>
          </cell>
          <cell r="AC472">
            <v>4</v>
          </cell>
          <cell r="AD472">
            <v>4</v>
          </cell>
          <cell r="AE472">
            <v>4</v>
          </cell>
          <cell r="AF472">
            <v>4</v>
          </cell>
          <cell r="AG472">
            <v>4</v>
          </cell>
          <cell r="AH472">
            <v>4</v>
          </cell>
          <cell r="AI472">
            <v>4</v>
          </cell>
          <cell r="AJ472">
            <v>4</v>
          </cell>
          <cell r="AL472">
            <v>4</v>
          </cell>
          <cell r="AM472">
            <v>3</v>
          </cell>
          <cell r="AN472">
            <v>4</v>
          </cell>
          <cell r="AO472">
            <v>4</v>
          </cell>
          <cell r="AP472">
            <v>4</v>
          </cell>
          <cell r="AQ472">
            <v>3</v>
          </cell>
          <cell r="AR472">
            <v>4</v>
          </cell>
          <cell r="AS472">
            <v>4</v>
          </cell>
          <cell r="AU472">
            <v>4</v>
          </cell>
          <cell r="AV472">
            <v>4</v>
          </cell>
          <cell r="AW472">
            <v>4</v>
          </cell>
          <cell r="AX472">
            <v>4</v>
          </cell>
          <cell r="AY472">
            <v>4</v>
          </cell>
          <cell r="AZ472">
            <v>4</v>
          </cell>
          <cell r="BA472">
            <v>4</v>
          </cell>
          <cell r="BB472">
            <v>4</v>
          </cell>
          <cell r="BC472" t="str">
            <v>Femenino</v>
          </cell>
          <cell r="BD472" t="str">
            <v>Soltero (a)</v>
          </cell>
          <cell r="BE472" t="str">
            <v>Entre 1982 y 1994</v>
          </cell>
          <cell r="BF472" t="str">
            <v>Profesional</v>
          </cell>
          <cell r="BG472" t="str">
            <v>Arrendada</v>
          </cell>
          <cell r="BH472">
            <v>1</v>
          </cell>
          <cell r="BI472" t="str">
            <v>Entre 2 y 6 años</v>
          </cell>
          <cell r="BO472">
            <v>1</v>
          </cell>
          <cell r="BU472" t="str">
            <v>no</v>
          </cell>
          <cell r="BV472" t="str">
            <v>Amigos o familiares</v>
          </cell>
          <cell r="BX472">
            <v>1</v>
          </cell>
          <cell r="BY472">
            <v>10</v>
          </cell>
          <cell r="BZ472">
            <v>10</v>
          </cell>
          <cell r="CA472">
            <v>10</v>
          </cell>
          <cell r="CB472">
            <v>10</v>
          </cell>
          <cell r="CC472">
            <v>8</v>
          </cell>
          <cell r="CD472">
            <v>3</v>
          </cell>
          <cell r="CF472">
            <v>2</v>
          </cell>
          <cell r="CG472">
            <v>2</v>
          </cell>
          <cell r="CH472">
            <v>2</v>
          </cell>
          <cell r="CJ472">
            <v>4</v>
          </cell>
          <cell r="CK472">
            <v>2</v>
          </cell>
          <cell r="CL472">
            <v>2</v>
          </cell>
          <cell r="CN472" t="str">
            <v>Entre 1 y 5 años</v>
          </cell>
          <cell r="CO472" t="str">
            <v>Contratista</v>
          </cell>
          <cell r="CP472" t="str">
            <v>FUNZA</v>
          </cell>
        </row>
        <row r="473">
          <cell r="C473">
            <v>1073510367</v>
          </cell>
          <cell r="D473" t="str">
            <v>05.05.2023 12:36</v>
          </cell>
          <cell r="E473" t="str">
            <v>05.05.2023 13:04</v>
          </cell>
          <cell r="F473" t="str">
            <v>Participación completa</v>
          </cell>
          <cell r="G473">
            <v>10</v>
          </cell>
          <cell r="H473">
            <v>10</v>
          </cell>
          <cell r="K473">
            <v>4</v>
          </cell>
          <cell r="L473">
            <v>4</v>
          </cell>
          <cell r="M473">
            <v>4</v>
          </cell>
          <cell r="N473">
            <v>4</v>
          </cell>
          <cell r="O473">
            <v>4</v>
          </cell>
          <cell r="P473">
            <v>4</v>
          </cell>
          <cell r="Q473">
            <v>4</v>
          </cell>
          <cell r="R473">
            <v>4</v>
          </cell>
          <cell r="T473">
            <v>4</v>
          </cell>
          <cell r="U473">
            <v>4</v>
          </cell>
          <cell r="V473">
            <v>4</v>
          </cell>
          <cell r="W473">
            <v>4</v>
          </cell>
          <cell r="X473">
            <v>4</v>
          </cell>
          <cell r="Y473">
            <v>4</v>
          </cell>
          <cell r="Z473">
            <v>4</v>
          </cell>
          <cell r="AA473">
            <v>4</v>
          </cell>
          <cell r="AC473">
            <v>4</v>
          </cell>
          <cell r="AD473">
            <v>4</v>
          </cell>
          <cell r="AE473">
            <v>4</v>
          </cell>
          <cell r="AF473">
            <v>4</v>
          </cell>
          <cell r="AG473">
            <v>4</v>
          </cell>
          <cell r="AH473">
            <v>4</v>
          </cell>
          <cell r="AI473">
            <v>4</v>
          </cell>
          <cell r="AJ473">
            <v>4</v>
          </cell>
          <cell r="AL473">
            <v>4</v>
          </cell>
          <cell r="AM473">
            <v>4</v>
          </cell>
          <cell r="AN473">
            <v>4</v>
          </cell>
          <cell r="AO473">
            <v>4</v>
          </cell>
          <cell r="AP473">
            <v>4</v>
          </cell>
          <cell r="AQ473">
            <v>4</v>
          </cell>
          <cell r="AR473">
            <v>4</v>
          </cell>
          <cell r="AS473">
            <v>4</v>
          </cell>
          <cell r="AU473">
            <v>4</v>
          </cell>
          <cell r="AV473">
            <v>4</v>
          </cell>
          <cell r="AW473">
            <v>4</v>
          </cell>
          <cell r="AX473">
            <v>4</v>
          </cell>
          <cell r="AY473">
            <v>4</v>
          </cell>
          <cell r="AZ473">
            <v>4</v>
          </cell>
          <cell r="BA473">
            <v>4</v>
          </cell>
          <cell r="BB473">
            <v>4</v>
          </cell>
          <cell r="BC473" t="str">
            <v>Masculino</v>
          </cell>
          <cell r="BD473" t="str">
            <v>Unión Libre</v>
          </cell>
          <cell r="BE473" t="str">
            <v>Entre 1982 y 1994</v>
          </cell>
          <cell r="BF473" t="str">
            <v>Técnico / tecnólogo</v>
          </cell>
          <cell r="BG473" t="str">
            <v>Arrendada</v>
          </cell>
          <cell r="BH473">
            <v>3</v>
          </cell>
          <cell r="BI473" t="str">
            <v>De 6 a 12 años</v>
          </cell>
          <cell r="BJ473" t="str">
            <v>Entre 2 y 6 años</v>
          </cell>
          <cell r="BK473" t="str">
            <v>Entre 0 a 2 años</v>
          </cell>
          <cell r="BP473">
            <v>1</v>
          </cell>
          <cell r="BU473" t="str">
            <v>sí</v>
          </cell>
          <cell r="BV473" t="str">
            <v>Bancos</v>
          </cell>
          <cell r="BX473">
            <v>10</v>
          </cell>
          <cell r="BY473">
            <v>10</v>
          </cell>
          <cell r="BZ473">
            <v>10</v>
          </cell>
          <cell r="CA473">
            <v>10</v>
          </cell>
          <cell r="CB473">
            <v>10</v>
          </cell>
          <cell r="CC473">
            <v>8</v>
          </cell>
          <cell r="CD473">
            <v>10</v>
          </cell>
          <cell r="CF473">
            <v>2</v>
          </cell>
          <cell r="CG473">
            <v>1</v>
          </cell>
          <cell r="CH473">
            <v>2</v>
          </cell>
          <cell r="CJ473">
            <v>1</v>
          </cell>
          <cell r="CK473">
            <v>1</v>
          </cell>
          <cell r="CL473">
            <v>2</v>
          </cell>
          <cell r="CN473" t="str">
            <v>Entre 1 y 5 años</v>
          </cell>
          <cell r="CO473" t="str">
            <v>Contratista</v>
          </cell>
          <cell r="CP473" t="str">
            <v>FUNZA</v>
          </cell>
        </row>
        <row r="474">
          <cell r="C474">
            <v>52784389</v>
          </cell>
          <cell r="D474" t="str">
            <v>05.05.2023 12:36</v>
          </cell>
          <cell r="E474" t="str">
            <v>05.05.2023 12:54</v>
          </cell>
          <cell r="F474" t="str">
            <v>Participación completa</v>
          </cell>
          <cell r="G474">
            <v>10</v>
          </cell>
          <cell r="H474">
            <v>10</v>
          </cell>
          <cell r="I474" t="str">
            <v>Ninguna</v>
          </cell>
          <cell r="K474">
            <v>4</v>
          </cell>
          <cell r="L474">
            <v>4</v>
          </cell>
          <cell r="M474">
            <v>4</v>
          </cell>
          <cell r="N474">
            <v>4</v>
          </cell>
          <cell r="O474">
            <v>1</v>
          </cell>
          <cell r="P474">
            <v>3</v>
          </cell>
          <cell r="Q474">
            <v>4</v>
          </cell>
          <cell r="R474">
            <v>4</v>
          </cell>
          <cell r="T474">
            <v>3</v>
          </cell>
          <cell r="U474">
            <v>4</v>
          </cell>
          <cell r="V474">
            <v>4</v>
          </cell>
          <cell r="W474">
            <v>4</v>
          </cell>
          <cell r="X474">
            <v>4</v>
          </cell>
          <cell r="Y474">
            <v>3</v>
          </cell>
          <cell r="Z474">
            <v>4</v>
          </cell>
          <cell r="AA474">
            <v>3</v>
          </cell>
          <cell r="AC474">
            <v>3</v>
          </cell>
          <cell r="AD474">
            <v>4</v>
          </cell>
          <cell r="AE474">
            <v>3</v>
          </cell>
          <cell r="AF474">
            <v>4</v>
          </cell>
          <cell r="AG474">
            <v>4</v>
          </cell>
          <cell r="AH474">
            <v>3</v>
          </cell>
          <cell r="AI474">
            <v>3</v>
          </cell>
          <cell r="AJ474">
            <v>3</v>
          </cell>
          <cell r="AL474">
            <v>4</v>
          </cell>
          <cell r="AM474">
            <v>3</v>
          </cell>
          <cell r="AN474">
            <v>3</v>
          </cell>
          <cell r="AO474">
            <v>3</v>
          </cell>
          <cell r="AP474">
            <v>4</v>
          </cell>
          <cell r="AQ474">
            <v>4</v>
          </cell>
          <cell r="AR474">
            <v>4</v>
          </cell>
          <cell r="AS474">
            <v>4</v>
          </cell>
          <cell r="AU474">
            <v>4</v>
          </cell>
          <cell r="AV474">
            <v>4</v>
          </cell>
          <cell r="AW474">
            <v>4</v>
          </cell>
          <cell r="AX474">
            <v>3</v>
          </cell>
          <cell r="AY474">
            <v>4</v>
          </cell>
          <cell r="AZ474">
            <v>4</v>
          </cell>
          <cell r="BA474">
            <v>3</v>
          </cell>
          <cell r="BB474">
            <v>4</v>
          </cell>
          <cell r="BC474" t="str">
            <v>Femenino</v>
          </cell>
          <cell r="BD474" t="str">
            <v>Soltero (a)</v>
          </cell>
          <cell r="BE474" t="str">
            <v>Entre 1982 y 1994</v>
          </cell>
          <cell r="BF474" t="str">
            <v>Técnico / tecnólogo</v>
          </cell>
          <cell r="BG474" t="str">
            <v>Arrendada</v>
          </cell>
          <cell r="BH474">
            <v>2</v>
          </cell>
          <cell r="BI474" t="str">
            <v>Más de 18 años</v>
          </cell>
          <cell r="BJ474" t="str">
            <v>De 6 a 12 años</v>
          </cell>
          <cell r="BO474">
            <v>1</v>
          </cell>
          <cell r="BQ474">
            <v>1</v>
          </cell>
          <cell r="BU474" t="str">
            <v>sí</v>
          </cell>
          <cell r="BV474" t="str">
            <v>Bancos</v>
          </cell>
          <cell r="BX474">
            <v>3</v>
          </cell>
          <cell r="BY474">
            <v>3</v>
          </cell>
          <cell r="BZ474">
            <v>3</v>
          </cell>
          <cell r="CA474">
            <v>7</v>
          </cell>
          <cell r="CB474">
            <v>7</v>
          </cell>
          <cell r="CC474">
            <v>3</v>
          </cell>
          <cell r="CD474">
            <v>3</v>
          </cell>
          <cell r="CF474">
            <v>1</v>
          </cell>
          <cell r="CG474">
            <v>1</v>
          </cell>
          <cell r="CH474">
            <v>1</v>
          </cell>
          <cell r="CJ474">
            <v>1</v>
          </cell>
          <cell r="CK474">
            <v>1</v>
          </cell>
          <cell r="CL474">
            <v>1</v>
          </cell>
          <cell r="CN474" t="str">
            <v>Entre 6 y 10 años</v>
          </cell>
          <cell r="CO474" t="str">
            <v>Contratista</v>
          </cell>
          <cell r="CP474" t="str">
            <v>FUNZA</v>
          </cell>
        </row>
        <row r="475">
          <cell r="C475">
            <v>1090475720</v>
          </cell>
          <cell r="D475" t="str">
            <v>05.05.2023 12:36</v>
          </cell>
          <cell r="E475" t="str">
            <v>05.05.2023 13:41</v>
          </cell>
          <cell r="F475" t="str">
            <v>Participación completa</v>
          </cell>
          <cell r="G475">
            <v>10</v>
          </cell>
          <cell r="H475">
            <v>10</v>
          </cell>
          <cell r="K475">
            <v>3</v>
          </cell>
          <cell r="L475">
            <v>3</v>
          </cell>
          <cell r="M475">
            <v>4</v>
          </cell>
          <cell r="N475">
            <v>4</v>
          </cell>
          <cell r="O475">
            <v>3</v>
          </cell>
          <cell r="P475">
            <v>3</v>
          </cell>
          <cell r="Q475">
            <v>4</v>
          </cell>
          <cell r="R475">
            <v>3</v>
          </cell>
          <cell r="T475">
            <v>3</v>
          </cell>
          <cell r="U475">
            <v>3</v>
          </cell>
          <cell r="V475">
            <v>4</v>
          </cell>
          <cell r="W475">
            <v>3</v>
          </cell>
          <cell r="X475">
            <v>3</v>
          </cell>
          <cell r="Y475">
            <v>3</v>
          </cell>
          <cell r="Z475">
            <v>4</v>
          </cell>
          <cell r="AA475">
            <v>4</v>
          </cell>
          <cell r="AC475">
            <v>3</v>
          </cell>
          <cell r="AD475">
            <v>4</v>
          </cell>
          <cell r="AE475">
            <v>3</v>
          </cell>
          <cell r="AF475">
            <v>3</v>
          </cell>
          <cell r="AG475">
            <v>4</v>
          </cell>
          <cell r="AH475">
            <v>4</v>
          </cell>
          <cell r="AI475">
            <v>3</v>
          </cell>
          <cell r="AJ475">
            <v>4</v>
          </cell>
          <cell r="AL475">
            <v>4</v>
          </cell>
          <cell r="AM475">
            <v>3</v>
          </cell>
          <cell r="AN475">
            <v>4</v>
          </cell>
          <cell r="AO475">
            <v>4</v>
          </cell>
          <cell r="AP475">
            <v>4</v>
          </cell>
          <cell r="AQ475">
            <v>4</v>
          </cell>
          <cell r="AR475">
            <v>4</v>
          </cell>
          <cell r="AS475">
            <v>4</v>
          </cell>
          <cell r="AU475">
            <v>2</v>
          </cell>
          <cell r="AV475">
            <v>4</v>
          </cell>
          <cell r="AW475">
            <v>4</v>
          </cell>
          <cell r="AX475">
            <v>4</v>
          </cell>
          <cell r="AY475">
            <v>4</v>
          </cell>
          <cell r="AZ475">
            <v>4</v>
          </cell>
          <cell r="BA475">
            <v>4</v>
          </cell>
          <cell r="BB475">
            <v>4</v>
          </cell>
          <cell r="BC475" t="str">
            <v>Femenino</v>
          </cell>
          <cell r="BD475" t="str">
            <v>Soltero (a)</v>
          </cell>
          <cell r="BE475" t="str">
            <v>Entre 1982 y 1994</v>
          </cell>
          <cell r="BF475" t="str">
            <v>Especialización / Maestria</v>
          </cell>
          <cell r="BG475" t="str">
            <v>Arrendada</v>
          </cell>
          <cell r="BH475" t="str">
            <v>Ninguno (a)</v>
          </cell>
          <cell r="BO475">
            <v>1</v>
          </cell>
          <cell r="BP475">
            <v>1</v>
          </cell>
          <cell r="BU475" t="str">
            <v>no</v>
          </cell>
          <cell r="BV475" t="str">
            <v>Bancos</v>
          </cell>
          <cell r="BX475">
            <v>1</v>
          </cell>
          <cell r="BY475">
            <v>10</v>
          </cell>
          <cell r="BZ475">
            <v>10</v>
          </cell>
          <cell r="CA475">
            <v>10</v>
          </cell>
          <cell r="CB475">
            <v>10</v>
          </cell>
          <cell r="CC475">
            <v>10</v>
          </cell>
          <cell r="CD475">
            <v>10</v>
          </cell>
          <cell r="CF475">
            <v>1</v>
          </cell>
          <cell r="CG475">
            <v>1</v>
          </cell>
          <cell r="CH475">
            <v>1</v>
          </cell>
          <cell r="CJ475">
            <v>1</v>
          </cell>
          <cell r="CK475">
            <v>1</v>
          </cell>
          <cell r="CL475">
            <v>1</v>
          </cell>
          <cell r="CN475" t="str">
            <v>Menos de 1 año</v>
          </cell>
          <cell r="CO475" t="str">
            <v>Contratista</v>
          </cell>
          <cell r="CP475" t="str">
            <v>BOGOTA</v>
          </cell>
        </row>
        <row r="476">
          <cell r="C476">
            <v>1073512330</v>
          </cell>
          <cell r="D476" t="str">
            <v>05.05.2023 12:41</v>
          </cell>
          <cell r="E476" t="str">
            <v>05.05.2023 12:48</v>
          </cell>
          <cell r="F476" t="str">
            <v>Participación completa</v>
          </cell>
          <cell r="G476">
            <v>9</v>
          </cell>
          <cell r="H476">
            <v>8</v>
          </cell>
          <cell r="K476">
            <v>4</v>
          </cell>
          <cell r="L476">
            <v>3</v>
          </cell>
          <cell r="M476">
            <v>3</v>
          </cell>
          <cell r="N476">
            <v>4</v>
          </cell>
          <cell r="O476">
            <v>2</v>
          </cell>
          <cell r="P476">
            <v>2</v>
          </cell>
          <cell r="Q476">
            <v>2</v>
          </cell>
          <cell r="R476">
            <v>2</v>
          </cell>
          <cell r="T476">
            <v>3</v>
          </cell>
          <cell r="U476">
            <v>3</v>
          </cell>
          <cell r="V476">
            <v>3</v>
          </cell>
          <cell r="W476">
            <v>3</v>
          </cell>
          <cell r="X476">
            <v>3</v>
          </cell>
          <cell r="Y476">
            <v>3</v>
          </cell>
          <cell r="Z476">
            <v>3</v>
          </cell>
          <cell r="AA476">
            <v>3</v>
          </cell>
          <cell r="AC476">
            <v>3</v>
          </cell>
          <cell r="AD476">
            <v>4</v>
          </cell>
          <cell r="AE476">
            <v>2</v>
          </cell>
          <cell r="AF476">
            <v>3</v>
          </cell>
          <cell r="AG476">
            <v>3</v>
          </cell>
          <cell r="AH476">
            <v>3</v>
          </cell>
          <cell r="AI476">
            <v>3</v>
          </cell>
          <cell r="AJ476">
            <v>3</v>
          </cell>
          <cell r="AL476">
            <v>4</v>
          </cell>
          <cell r="AM476">
            <v>4</v>
          </cell>
          <cell r="AN476">
            <v>3</v>
          </cell>
          <cell r="AO476">
            <v>3</v>
          </cell>
          <cell r="AP476">
            <v>3</v>
          </cell>
          <cell r="AQ476">
            <v>3</v>
          </cell>
          <cell r="AR476">
            <v>4</v>
          </cell>
          <cell r="AS476">
            <v>3</v>
          </cell>
          <cell r="AU476">
            <v>3</v>
          </cell>
          <cell r="AV476">
            <v>2</v>
          </cell>
          <cell r="AW476">
            <v>3</v>
          </cell>
          <cell r="AX476">
            <v>3</v>
          </cell>
          <cell r="AY476">
            <v>3</v>
          </cell>
          <cell r="AZ476">
            <v>3</v>
          </cell>
          <cell r="BA476">
            <v>4</v>
          </cell>
          <cell r="BB476">
            <v>3</v>
          </cell>
          <cell r="BC476" t="str">
            <v>Masculino</v>
          </cell>
          <cell r="BD476" t="str">
            <v>Unión Libre</v>
          </cell>
          <cell r="BE476" t="str">
            <v>Entre 1982 y 1994</v>
          </cell>
          <cell r="BF476" t="str">
            <v>Estudiante universitario</v>
          </cell>
          <cell r="BG476" t="str">
            <v>Propia</v>
          </cell>
          <cell r="BH476">
            <v>1</v>
          </cell>
          <cell r="BI476" t="str">
            <v>De 6 a 12 años</v>
          </cell>
          <cell r="BP476">
            <v>1</v>
          </cell>
          <cell r="BU476" t="str">
            <v>sí</v>
          </cell>
          <cell r="BV476" t="str">
            <v>Amigos o familiares</v>
          </cell>
          <cell r="BX476">
            <v>6</v>
          </cell>
          <cell r="BY476">
            <v>10</v>
          </cell>
          <cell r="BZ476">
            <v>8</v>
          </cell>
          <cell r="CA476">
            <v>10</v>
          </cell>
          <cell r="CB476">
            <v>6</v>
          </cell>
          <cell r="CC476">
            <v>1</v>
          </cell>
          <cell r="CD476">
            <v>8</v>
          </cell>
          <cell r="CF476">
            <v>2</v>
          </cell>
          <cell r="CG476">
            <v>2</v>
          </cell>
          <cell r="CH476">
            <v>3</v>
          </cell>
          <cell r="CJ476">
            <v>2</v>
          </cell>
          <cell r="CK476">
            <v>2</v>
          </cell>
          <cell r="CL476">
            <v>3</v>
          </cell>
          <cell r="CN476" t="str">
            <v>Entre 1 y 5 años</v>
          </cell>
          <cell r="CO476" t="str">
            <v>Contratista</v>
          </cell>
          <cell r="CP476" t="str">
            <v>FUNZA</v>
          </cell>
        </row>
        <row r="477">
          <cell r="C477">
            <v>52821060</v>
          </cell>
          <cell r="D477" t="str">
            <v>05.05.2023 12:41</v>
          </cell>
          <cell r="E477" t="str">
            <v>05.05.2023 12:50</v>
          </cell>
          <cell r="F477" t="str">
            <v>Participación completa</v>
          </cell>
          <cell r="G477">
            <v>9</v>
          </cell>
          <cell r="H477">
            <v>10</v>
          </cell>
          <cell r="K477">
            <v>4</v>
          </cell>
          <cell r="L477">
            <v>4</v>
          </cell>
          <cell r="M477">
            <v>4</v>
          </cell>
          <cell r="N477">
            <v>4</v>
          </cell>
          <cell r="O477">
            <v>4</v>
          </cell>
          <cell r="P477">
            <v>3</v>
          </cell>
          <cell r="Q477">
            <v>3</v>
          </cell>
          <cell r="R477">
            <v>4</v>
          </cell>
          <cell r="T477">
            <v>3</v>
          </cell>
          <cell r="U477">
            <v>4</v>
          </cell>
          <cell r="V477">
            <v>4</v>
          </cell>
          <cell r="W477">
            <v>2</v>
          </cell>
          <cell r="X477">
            <v>2</v>
          </cell>
          <cell r="Y477">
            <v>4</v>
          </cell>
          <cell r="Z477">
            <v>3</v>
          </cell>
          <cell r="AA477">
            <v>4</v>
          </cell>
          <cell r="AC477">
            <v>3</v>
          </cell>
          <cell r="AD477">
            <v>4</v>
          </cell>
          <cell r="AE477">
            <v>4</v>
          </cell>
          <cell r="AF477">
            <v>4</v>
          </cell>
          <cell r="AG477">
            <v>3</v>
          </cell>
          <cell r="AH477">
            <v>4</v>
          </cell>
          <cell r="AI477">
            <v>4</v>
          </cell>
          <cell r="AJ477">
            <v>4</v>
          </cell>
          <cell r="AL477">
            <v>4</v>
          </cell>
          <cell r="AM477">
            <v>4</v>
          </cell>
          <cell r="AN477">
            <v>4</v>
          </cell>
          <cell r="AO477">
            <v>4</v>
          </cell>
          <cell r="AP477">
            <v>4</v>
          </cell>
          <cell r="AQ477">
            <v>4</v>
          </cell>
          <cell r="AR477">
            <v>4</v>
          </cell>
          <cell r="AS477">
            <v>4</v>
          </cell>
          <cell r="AU477">
            <v>2</v>
          </cell>
          <cell r="AV477">
            <v>2</v>
          </cell>
          <cell r="AW477">
            <v>4</v>
          </cell>
          <cell r="AX477">
            <v>4</v>
          </cell>
          <cell r="AY477">
            <v>4</v>
          </cell>
          <cell r="AZ477">
            <v>4</v>
          </cell>
          <cell r="BA477">
            <v>4</v>
          </cell>
          <cell r="BB477">
            <v>4</v>
          </cell>
          <cell r="BC477" t="str">
            <v>Femenino</v>
          </cell>
          <cell r="BD477" t="str">
            <v>Unión Libre</v>
          </cell>
          <cell r="BE477" t="str">
            <v>Entre 1982 y 1994</v>
          </cell>
          <cell r="BF477" t="str">
            <v>Especialización / Maestria</v>
          </cell>
          <cell r="BG477" t="str">
            <v>Propia</v>
          </cell>
          <cell r="BH477">
            <v>2</v>
          </cell>
          <cell r="BI477" t="str">
            <v>De 6 a 12 años</v>
          </cell>
          <cell r="BJ477" t="str">
            <v>Entre 2 y 6 años</v>
          </cell>
          <cell r="BP477">
            <v>1</v>
          </cell>
          <cell r="BU477" t="str">
            <v>no</v>
          </cell>
          <cell r="BV477" t="str">
            <v>Bancos</v>
          </cell>
          <cell r="BX477">
            <v>4</v>
          </cell>
          <cell r="BY477">
            <v>10</v>
          </cell>
          <cell r="BZ477">
            <v>4</v>
          </cell>
          <cell r="CA477">
            <v>1</v>
          </cell>
          <cell r="CB477">
            <v>8</v>
          </cell>
          <cell r="CC477">
            <v>2</v>
          </cell>
          <cell r="CD477">
            <v>2</v>
          </cell>
          <cell r="CF477">
            <v>1</v>
          </cell>
          <cell r="CG477">
            <v>1</v>
          </cell>
          <cell r="CH477">
            <v>1</v>
          </cell>
          <cell r="CJ477">
            <v>3</v>
          </cell>
          <cell r="CK477">
            <v>1</v>
          </cell>
          <cell r="CL477">
            <v>1</v>
          </cell>
          <cell r="CN477" t="str">
            <v>Entre 1 y 5 años</v>
          </cell>
          <cell r="CO477" t="str">
            <v>Carrera Administrativa</v>
          </cell>
          <cell r="CP477" t="str">
            <v>MOSQUERA</v>
          </cell>
        </row>
        <row r="478">
          <cell r="C478">
            <v>80656995</v>
          </cell>
          <cell r="D478" t="str">
            <v>05.05.2023 12:41</v>
          </cell>
          <cell r="E478" t="str">
            <v>05.05.2023 12:52</v>
          </cell>
          <cell r="F478" t="str">
            <v>Participación completa</v>
          </cell>
          <cell r="G478">
            <v>10</v>
          </cell>
          <cell r="H478">
            <v>10</v>
          </cell>
          <cell r="K478">
            <v>3</v>
          </cell>
          <cell r="L478">
            <v>3</v>
          </cell>
          <cell r="M478">
            <v>4</v>
          </cell>
          <cell r="N478">
            <v>4</v>
          </cell>
          <cell r="O478">
            <v>3</v>
          </cell>
          <cell r="P478">
            <v>3</v>
          </cell>
          <cell r="Q478">
            <v>3</v>
          </cell>
          <cell r="R478">
            <v>3</v>
          </cell>
          <cell r="T478">
            <v>3</v>
          </cell>
          <cell r="U478">
            <v>3</v>
          </cell>
          <cell r="V478">
            <v>4</v>
          </cell>
          <cell r="W478">
            <v>2</v>
          </cell>
          <cell r="X478">
            <v>2</v>
          </cell>
          <cell r="Y478">
            <v>2</v>
          </cell>
          <cell r="Z478">
            <v>3</v>
          </cell>
          <cell r="AA478">
            <v>3</v>
          </cell>
          <cell r="AC478">
            <v>3</v>
          </cell>
          <cell r="AD478">
            <v>3</v>
          </cell>
          <cell r="AE478">
            <v>4</v>
          </cell>
          <cell r="AF478">
            <v>4</v>
          </cell>
          <cell r="AG478">
            <v>3</v>
          </cell>
          <cell r="AH478">
            <v>3</v>
          </cell>
          <cell r="AI478">
            <v>3</v>
          </cell>
          <cell r="AJ478">
            <v>3</v>
          </cell>
          <cell r="AL478">
            <v>4</v>
          </cell>
          <cell r="AM478">
            <v>3</v>
          </cell>
          <cell r="AN478">
            <v>4</v>
          </cell>
          <cell r="AO478">
            <v>4</v>
          </cell>
          <cell r="AP478">
            <v>4</v>
          </cell>
          <cell r="AQ478">
            <v>3</v>
          </cell>
          <cell r="AR478">
            <v>4</v>
          </cell>
          <cell r="AS478">
            <v>4</v>
          </cell>
          <cell r="AU478">
            <v>4</v>
          </cell>
          <cell r="AV478">
            <v>3</v>
          </cell>
          <cell r="AW478">
            <v>3</v>
          </cell>
          <cell r="AX478">
            <v>3</v>
          </cell>
          <cell r="AY478">
            <v>3</v>
          </cell>
          <cell r="AZ478">
            <v>3</v>
          </cell>
          <cell r="BA478">
            <v>3</v>
          </cell>
          <cell r="BB478">
            <v>3</v>
          </cell>
          <cell r="BC478" t="str">
            <v>Masculino</v>
          </cell>
          <cell r="BD478" t="str">
            <v>Soltero (a)</v>
          </cell>
          <cell r="BE478" t="str">
            <v>Entre 1982 y 1994</v>
          </cell>
          <cell r="BF478" t="str">
            <v>Técnico / tecnólogo</v>
          </cell>
          <cell r="BG478" t="str">
            <v>Arrendada</v>
          </cell>
          <cell r="BH478" t="str">
            <v>Ninguno (a)</v>
          </cell>
          <cell r="BO478">
            <v>1</v>
          </cell>
          <cell r="BU478" t="str">
            <v>no</v>
          </cell>
          <cell r="BV478" t="str">
            <v>Amigos o familiares</v>
          </cell>
          <cell r="BX478">
            <v>1</v>
          </cell>
          <cell r="BY478">
            <v>10</v>
          </cell>
          <cell r="BZ478">
            <v>10</v>
          </cell>
          <cell r="CA478">
            <v>10</v>
          </cell>
          <cell r="CB478">
            <v>10</v>
          </cell>
          <cell r="CC478">
            <v>5</v>
          </cell>
          <cell r="CD478">
            <v>10</v>
          </cell>
          <cell r="CF478">
            <v>2</v>
          </cell>
          <cell r="CG478">
            <v>3</v>
          </cell>
          <cell r="CH478">
            <v>3</v>
          </cell>
          <cell r="CJ478">
            <v>3</v>
          </cell>
          <cell r="CK478">
            <v>3</v>
          </cell>
          <cell r="CL478">
            <v>3</v>
          </cell>
          <cell r="CN478" t="str">
            <v>Entre 1 y 5 años</v>
          </cell>
          <cell r="CO478" t="str">
            <v>Contratista</v>
          </cell>
          <cell r="CP478" t="str">
            <v>FUNZA</v>
          </cell>
        </row>
        <row r="479">
          <cell r="C479">
            <v>1073504656</v>
          </cell>
          <cell r="D479" t="str">
            <v>05.05.2023 12:42</v>
          </cell>
          <cell r="E479" t="str">
            <v>08.05.2023 11:48</v>
          </cell>
          <cell r="F479" t="str">
            <v>Participación completa</v>
          </cell>
          <cell r="G479">
            <v>8</v>
          </cell>
          <cell r="H479">
            <v>7</v>
          </cell>
          <cell r="K479">
            <v>4</v>
          </cell>
          <cell r="L479">
            <v>3</v>
          </cell>
          <cell r="M479">
            <v>4</v>
          </cell>
          <cell r="N479">
            <v>4</v>
          </cell>
          <cell r="O479">
            <v>2</v>
          </cell>
          <cell r="P479">
            <v>3</v>
          </cell>
          <cell r="Q479">
            <v>4</v>
          </cell>
          <cell r="R479">
            <v>3</v>
          </cell>
          <cell r="T479">
            <v>4</v>
          </cell>
          <cell r="U479">
            <v>4</v>
          </cell>
          <cell r="V479">
            <v>4</v>
          </cell>
          <cell r="W479">
            <v>4</v>
          </cell>
          <cell r="X479">
            <v>4</v>
          </cell>
          <cell r="Y479">
            <v>4</v>
          </cell>
          <cell r="Z479">
            <v>4</v>
          </cell>
          <cell r="AA479">
            <v>4</v>
          </cell>
          <cell r="AC479">
            <v>3</v>
          </cell>
          <cell r="AD479">
            <v>4</v>
          </cell>
          <cell r="AE479">
            <v>3</v>
          </cell>
          <cell r="AF479">
            <v>3</v>
          </cell>
          <cell r="AG479">
            <v>3</v>
          </cell>
          <cell r="AH479">
            <v>2</v>
          </cell>
          <cell r="AI479">
            <v>3</v>
          </cell>
          <cell r="AJ479">
            <v>3</v>
          </cell>
          <cell r="AL479">
            <v>2</v>
          </cell>
          <cell r="AM479">
            <v>3</v>
          </cell>
          <cell r="AN479">
            <v>3</v>
          </cell>
          <cell r="AO479">
            <v>3</v>
          </cell>
          <cell r="AP479">
            <v>4</v>
          </cell>
          <cell r="AQ479">
            <v>4</v>
          </cell>
          <cell r="AR479">
            <v>4</v>
          </cell>
          <cell r="AS479">
            <v>4</v>
          </cell>
          <cell r="AU479">
            <v>2</v>
          </cell>
          <cell r="AV479">
            <v>3</v>
          </cell>
          <cell r="AW479">
            <v>3</v>
          </cell>
          <cell r="AX479">
            <v>3</v>
          </cell>
          <cell r="AY479">
            <v>3</v>
          </cell>
          <cell r="AZ479">
            <v>3</v>
          </cell>
          <cell r="BA479">
            <v>3</v>
          </cell>
          <cell r="BB479">
            <v>4</v>
          </cell>
          <cell r="BC479" t="str">
            <v>Masculino</v>
          </cell>
          <cell r="BD479" t="str">
            <v>Unión Libre</v>
          </cell>
          <cell r="BE479" t="str">
            <v>Entre 1982 y 1994</v>
          </cell>
          <cell r="BF479" t="str">
            <v>Estudiante universitario</v>
          </cell>
          <cell r="BG479" t="str">
            <v>Arrendada</v>
          </cell>
          <cell r="BH479" t="str">
            <v>Ninguno (a)</v>
          </cell>
          <cell r="BP479">
            <v>1</v>
          </cell>
          <cell r="BU479" t="str">
            <v>no</v>
          </cell>
          <cell r="BV479" t="str">
            <v>Bancos</v>
          </cell>
          <cell r="BX479">
            <v>6</v>
          </cell>
          <cell r="BY479">
            <v>10</v>
          </cell>
          <cell r="BZ479">
            <v>7</v>
          </cell>
          <cell r="CA479">
            <v>9</v>
          </cell>
          <cell r="CB479">
            <v>9</v>
          </cell>
          <cell r="CC479">
            <v>2</v>
          </cell>
          <cell r="CD479">
            <v>5</v>
          </cell>
          <cell r="CF479">
            <v>3</v>
          </cell>
          <cell r="CG479">
            <v>4</v>
          </cell>
          <cell r="CH479">
            <v>3</v>
          </cell>
          <cell r="CJ479">
            <v>2</v>
          </cell>
          <cell r="CK479">
            <v>2</v>
          </cell>
          <cell r="CL479">
            <v>3</v>
          </cell>
          <cell r="CN479" t="str">
            <v>Entre 1 y 5 años</v>
          </cell>
          <cell r="CO479" t="str">
            <v>Provisional</v>
          </cell>
          <cell r="CP479" t="str">
            <v>FUNZA</v>
          </cell>
        </row>
        <row r="480">
          <cell r="C480">
            <v>52982321</v>
          </cell>
          <cell r="D480" t="str">
            <v>05.05.2023 12:43</v>
          </cell>
          <cell r="E480" t="str">
            <v>05.05.2023 12:50</v>
          </cell>
          <cell r="F480" t="str">
            <v>Participación completa</v>
          </cell>
          <cell r="G480">
            <v>10</v>
          </cell>
          <cell r="H480">
            <v>10</v>
          </cell>
          <cell r="K480">
            <v>4</v>
          </cell>
          <cell r="L480">
            <v>4</v>
          </cell>
          <cell r="M480">
            <v>4</v>
          </cell>
          <cell r="N480">
            <v>4</v>
          </cell>
          <cell r="O480">
            <v>4</v>
          </cell>
          <cell r="P480">
            <v>3</v>
          </cell>
          <cell r="Q480">
            <v>4</v>
          </cell>
          <cell r="R480">
            <v>4</v>
          </cell>
          <cell r="T480">
            <v>3</v>
          </cell>
          <cell r="U480">
            <v>4</v>
          </cell>
          <cell r="V480">
            <v>3</v>
          </cell>
          <cell r="W480">
            <v>4</v>
          </cell>
          <cell r="X480">
            <v>4</v>
          </cell>
          <cell r="Y480">
            <v>4</v>
          </cell>
          <cell r="Z480">
            <v>4</v>
          </cell>
          <cell r="AA480">
            <v>4</v>
          </cell>
          <cell r="AC480">
            <v>4</v>
          </cell>
          <cell r="AD480">
            <v>4</v>
          </cell>
          <cell r="AE480">
            <v>3</v>
          </cell>
          <cell r="AF480">
            <v>4</v>
          </cell>
          <cell r="AG480">
            <v>4</v>
          </cell>
          <cell r="AH480">
            <v>4</v>
          </cell>
          <cell r="AI480">
            <v>4</v>
          </cell>
          <cell r="AJ480">
            <v>4</v>
          </cell>
          <cell r="AL480">
            <v>4</v>
          </cell>
          <cell r="AM480">
            <v>4</v>
          </cell>
          <cell r="AN480">
            <v>4</v>
          </cell>
          <cell r="AO480">
            <v>4</v>
          </cell>
          <cell r="AP480">
            <v>4</v>
          </cell>
          <cell r="AQ480">
            <v>4</v>
          </cell>
          <cell r="AR480">
            <v>4</v>
          </cell>
          <cell r="AS480">
            <v>4</v>
          </cell>
          <cell r="AU480">
            <v>4</v>
          </cell>
          <cell r="AV480">
            <v>4</v>
          </cell>
          <cell r="AW480">
            <v>4</v>
          </cell>
          <cell r="AX480">
            <v>4</v>
          </cell>
          <cell r="AY480">
            <v>4</v>
          </cell>
          <cell r="AZ480">
            <v>4</v>
          </cell>
          <cell r="BA480">
            <v>4</v>
          </cell>
          <cell r="BB480">
            <v>4</v>
          </cell>
          <cell r="BC480" t="str">
            <v>Femenino</v>
          </cell>
          <cell r="BD480" t="str">
            <v>Soltero (a)</v>
          </cell>
          <cell r="BE480" t="str">
            <v>Entre 1982 y 1994</v>
          </cell>
          <cell r="BF480" t="str">
            <v>Especialización / Maestria</v>
          </cell>
          <cell r="BG480" t="str">
            <v>Propia</v>
          </cell>
          <cell r="BH480" t="str">
            <v>Ninguno (a)</v>
          </cell>
          <cell r="BO480">
            <v>1</v>
          </cell>
          <cell r="BU480" t="str">
            <v>sí</v>
          </cell>
          <cell r="BV480" t="str">
            <v>Bancos</v>
          </cell>
          <cell r="BX480">
            <v>1</v>
          </cell>
          <cell r="BY480">
            <v>8</v>
          </cell>
          <cell r="BZ480">
            <v>10</v>
          </cell>
          <cell r="CA480">
            <v>1</v>
          </cell>
          <cell r="CB480">
            <v>1</v>
          </cell>
          <cell r="CC480">
            <v>1</v>
          </cell>
          <cell r="CD480">
            <v>10</v>
          </cell>
          <cell r="CF480">
            <v>2</v>
          </cell>
          <cell r="CG480">
            <v>1</v>
          </cell>
          <cell r="CH480">
            <v>1</v>
          </cell>
          <cell r="CJ480">
            <v>1</v>
          </cell>
          <cell r="CK480">
            <v>1</v>
          </cell>
          <cell r="CL480">
            <v>1</v>
          </cell>
          <cell r="CN480" t="str">
            <v>Entre 1 y 5 años</v>
          </cell>
          <cell r="CO480" t="str">
            <v>Contratista</v>
          </cell>
          <cell r="CP480" t="str">
            <v>FUNZA</v>
          </cell>
        </row>
        <row r="481">
          <cell r="C481">
            <v>52875755</v>
          </cell>
          <cell r="D481" t="str">
            <v>05.05.2023 12:46</v>
          </cell>
          <cell r="E481" t="str">
            <v>05.05.2023 12:55</v>
          </cell>
          <cell r="F481" t="str">
            <v>Participación completa</v>
          </cell>
          <cell r="G481">
            <v>10</v>
          </cell>
          <cell r="H481">
            <v>9</v>
          </cell>
          <cell r="K481">
            <v>4</v>
          </cell>
          <cell r="L481">
            <v>4</v>
          </cell>
          <cell r="M481">
            <v>4</v>
          </cell>
          <cell r="N481">
            <v>4</v>
          </cell>
          <cell r="O481">
            <v>4</v>
          </cell>
          <cell r="P481">
            <v>4</v>
          </cell>
          <cell r="Q481">
            <v>4</v>
          </cell>
          <cell r="R481">
            <v>4</v>
          </cell>
          <cell r="T481">
            <v>3</v>
          </cell>
          <cell r="U481">
            <v>3</v>
          </cell>
          <cell r="V481">
            <v>3</v>
          </cell>
          <cell r="W481">
            <v>4</v>
          </cell>
          <cell r="X481">
            <v>3</v>
          </cell>
          <cell r="Y481">
            <v>3</v>
          </cell>
          <cell r="Z481">
            <v>3</v>
          </cell>
          <cell r="AA481">
            <v>4</v>
          </cell>
          <cell r="AC481">
            <v>3</v>
          </cell>
          <cell r="AD481">
            <v>3</v>
          </cell>
          <cell r="AE481">
            <v>4</v>
          </cell>
          <cell r="AF481">
            <v>4</v>
          </cell>
          <cell r="AG481">
            <v>4</v>
          </cell>
          <cell r="AH481">
            <v>3</v>
          </cell>
          <cell r="AI481">
            <v>4</v>
          </cell>
          <cell r="AJ481">
            <v>3</v>
          </cell>
          <cell r="AL481">
            <v>4</v>
          </cell>
          <cell r="AM481">
            <v>4</v>
          </cell>
          <cell r="AN481">
            <v>4</v>
          </cell>
          <cell r="AO481">
            <v>4</v>
          </cell>
          <cell r="AP481">
            <v>4</v>
          </cell>
          <cell r="AQ481">
            <v>4</v>
          </cell>
          <cell r="AR481">
            <v>4</v>
          </cell>
          <cell r="AS481">
            <v>4</v>
          </cell>
          <cell r="AU481">
            <v>3</v>
          </cell>
          <cell r="AV481">
            <v>4</v>
          </cell>
          <cell r="AW481">
            <v>4</v>
          </cell>
          <cell r="AX481">
            <v>4</v>
          </cell>
          <cell r="AY481">
            <v>4</v>
          </cell>
          <cell r="AZ481">
            <v>4</v>
          </cell>
          <cell r="BA481">
            <v>4</v>
          </cell>
          <cell r="BB481">
            <v>4</v>
          </cell>
          <cell r="BC481" t="str">
            <v>Femenino</v>
          </cell>
          <cell r="BD481" t="str">
            <v>Casado (a)</v>
          </cell>
          <cell r="BE481" t="str">
            <v>Entre 1982 y 1994</v>
          </cell>
          <cell r="BF481" t="str">
            <v>Profesional</v>
          </cell>
          <cell r="BG481" t="str">
            <v>Propia</v>
          </cell>
          <cell r="BH481">
            <v>1</v>
          </cell>
          <cell r="BI481" t="str">
            <v>Entre 12 y 18 años</v>
          </cell>
          <cell r="BO481">
            <v>1</v>
          </cell>
          <cell r="BU481" t="str">
            <v>sí</v>
          </cell>
          <cell r="BV481" t="str">
            <v>Amigos o familiares</v>
          </cell>
          <cell r="BX481">
            <v>10</v>
          </cell>
          <cell r="BY481">
            <v>10</v>
          </cell>
          <cell r="BZ481">
            <v>10</v>
          </cell>
          <cell r="CA481">
            <v>10</v>
          </cell>
          <cell r="CB481">
            <v>10</v>
          </cell>
          <cell r="CC481">
            <v>6</v>
          </cell>
          <cell r="CD481">
            <v>10</v>
          </cell>
          <cell r="CF481">
            <v>2</v>
          </cell>
          <cell r="CG481">
            <v>3</v>
          </cell>
          <cell r="CH481">
            <v>3</v>
          </cell>
          <cell r="CJ481">
            <v>1</v>
          </cell>
          <cell r="CK481">
            <v>1</v>
          </cell>
          <cell r="CL481">
            <v>1</v>
          </cell>
          <cell r="CN481" t="str">
            <v>Entre 1 y 5 años</v>
          </cell>
          <cell r="CO481" t="str">
            <v>Contratista</v>
          </cell>
          <cell r="CP481" t="str">
            <v>FUNZA</v>
          </cell>
        </row>
        <row r="482">
          <cell r="C482">
            <v>28438302</v>
          </cell>
          <cell r="D482" t="str">
            <v>05.05.2023 12:47</v>
          </cell>
          <cell r="E482" t="str">
            <v>05.05.2023 13:49</v>
          </cell>
          <cell r="F482" t="str">
            <v>Participación completa</v>
          </cell>
          <cell r="G482">
            <v>10</v>
          </cell>
          <cell r="H482">
            <v>8</v>
          </cell>
          <cell r="K482">
            <v>4</v>
          </cell>
          <cell r="L482">
            <v>4</v>
          </cell>
          <cell r="M482">
            <v>4</v>
          </cell>
          <cell r="N482">
            <v>4</v>
          </cell>
          <cell r="O482">
            <v>3</v>
          </cell>
          <cell r="P482">
            <v>2</v>
          </cell>
          <cell r="Q482">
            <v>3</v>
          </cell>
          <cell r="R482">
            <v>4</v>
          </cell>
          <cell r="T482">
            <v>2</v>
          </cell>
          <cell r="U482">
            <v>4</v>
          </cell>
          <cell r="V482">
            <v>3</v>
          </cell>
          <cell r="W482">
            <v>4</v>
          </cell>
          <cell r="X482">
            <v>3</v>
          </cell>
          <cell r="Y482">
            <v>2</v>
          </cell>
          <cell r="Z482">
            <v>3</v>
          </cell>
          <cell r="AA482">
            <v>3</v>
          </cell>
          <cell r="AC482">
            <v>3</v>
          </cell>
          <cell r="AD482">
            <v>4</v>
          </cell>
          <cell r="AE482">
            <v>3</v>
          </cell>
          <cell r="AF482">
            <v>3</v>
          </cell>
          <cell r="AG482">
            <v>3</v>
          </cell>
          <cell r="AH482">
            <v>3</v>
          </cell>
          <cell r="AI482">
            <v>3</v>
          </cell>
          <cell r="AJ482">
            <v>2</v>
          </cell>
          <cell r="AL482">
            <v>3</v>
          </cell>
          <cell r="AM482">
            <v>3</v>
          </cell>
          <cell r="AN482">
            <v>3</v>
          </cell>
          <cell r="AO482">
            <v>2</v>
          </cell>
          <cell r="AP482">
            <v>3</v>
          </cell>
          <cell r="AQ482">
            <v>3</v>
          </cell>
          <cell r="AR482">
            <v>4</v>
          </cell>
          <cell r="AS482">
            <v>4</v>
          </cell>
          <cell r="AU482">
            <v>3</v>
          </cell>
          <cell r="AV482">
            <v>3</v>
          </cell>
          <cell r="AW482">
            <v>3</v>
          </cell>
          <cell r="AX482">
            <v>3</v>
          </cell>
          <cell r="AY482">
            <v>4</v>
          </cell>
          <cell r="AZ482">
            <v>3</v>
          </cell>
          <cell r="BA482">
            <v>4</v>
          </cell>
          <cell r="BB482">
            <v>4</v>
          </cell>
          <cell r="BC482" t="str">
            <v>Femenino</v>
          </cell>
          <cell r="BD482" t="str">
            <v>Soltero (a)</v>
          </cell>
          <cell r="BE482" t="str">
            <v>Entre 1965 y 1981</v>
          </cell>
          <cell r="BF482" t="str">
            <v>Profesional</v>
          </cell>
          <cell r="BG482" t="str">
            <v>Propia</v>
          </cell>
          <cell r="BH482">
            <v>3</v>
          </cell>
          <cell r="BI482" t="str">
            <v>Más de 18 años</v>
          </cell>
          <cell r="BJ482" t="str">
            <v>Más de 18 años</v>
          </cell>
          <cell r="BK482" t="str">
            <v>Entre 12 y 18 años</v>
          </cell>
          <cell r="BO482">
            <v>1</v>
          </cell>
          <cell r="BU482" t="str">
            <v>sí</v>
          </cell>
          <cell r="BV482" t="str">
            <v>Bancos</v>
          </cell>
          <cell r="BX482">
            <v>1</v>
          </cell>
          <cell r="BY482">
            <v>10</v>
          </cell>
          <cell r="BZ482">
            <v>3</v>
          </cell>
          <cell r="CA482">
            <v>10</v>
          </cell>
          <cell r="CB482">
            <v>10</v>
          </cell>
          <cell r="CC482">
            <v>1</v>
          </cell>
          <cell r="CD482">
            <v>1</v>
          </cell>
          <cell r="CF482">
            <v>1</v>
          </cell>
          <cell r="CG482">
            <v>3</v>
          </cell>
          <cell r="CH482">
            <v>3</v>
          </cell>
          <cell r="CJ482">
            <v>2</v>
          </cell>
          <cell r="CK482">
            <v>3</v>
          </cell>
          <cell r="CL482">
            <v>3</v>
          </cell>
          <cell r="CN482" t="str">
            <v>Entre 11 y 20 años</v>
          </cell>
          <cell r="CO482" t="str">
            <v>Contratista</v>
          </cell>
          <cell r="CP482" t="str">
            <v>FUNZA</v>
          </cell>
        </row>
        <row r="483">
          <cell r="C483">
            <v>1030618192</v>
          </cell>
          <cell r="D483" t="str">
            <v>05.05.2023 12:47</v>
          </cell>
          <cell r="E483" t="str">
            <v>05.05.2023 13:06</v>
          </cell>
          <cell r="F483" t="str">
            <v>Participación completa</v>
          </cell>
          <cell r="G483">
            <v>10</v>
          </cell>
          <cell r="H483">
            <v>10</v>
          </cell>
          <cell r="I483" t="str">
            <v>Ninguna</v>
          </cell>
          <cell r="K483">
            <v>4</v>
          </cell>
          <cell r="L483">
            <v>4</v>
          </cell>
          <cell r="M483">
            <v>4</v>
          </cell>
          <cell r="N483">
            <v>4</v>
          </cell>
          <cell r="O483">
            <v>4</v>
          </cell>
          <cell r="P483">
            <v>3</v>
          </cell>
          <cell r="Q483">
            <v>4</v>
          </cell>
          <cell r="R483">
            <v>4</v>
          </cell>
          <cell r="T483">
            <v>4</v>
          </cell>
          <cell r="U483">
            <v>4</v>
          </cell>
          <cell r="V483">
            <v>4</v>
          </cell>
          <cell r="W483">
            <v>4</v>
          </cell>
          <cell r="X483">
            <v>4</v>
          </cell>
          <cell r="Y483">
            <v>3</v>
          </cell>
          <cell r="Z483">
            <v>4</v>
          </cell>
          <cell r="AA483">
            <v>4</v>
          </cell>
          <cell r="AC483">
            <v>4</v>
          </cell>
          <cell r="AD483">
            <v>4</v>
          </cell>
          <cell r="AE483">
            <v>4</v>
          </cell>
          <cell r="AF483">
            <v>4</v>
          </cell>
          <cell r="AG483">
            <v>4</v>
          </cell>
          <cell r="AH483">
            <v>4</v>
          </cell>
          <cell r="AI483">
            <v>4</v>
          </cell>
          <cell r="AJ483">
            <v>4</v>
          </cell>
          <cell r="AL483">
            <v>4</v>
          </cell>
          <cell r="AM483">
            <v>3</v>
          </cell>
          <cell r="AN483">
            <v>4</v>
          </cell>
          <cell r="AO483">
            <v>3</v>
          </cell>
          <cell r="AP483">
            <v>4</v>
          </cell>
          <cell r="AQ483">
            <v>4</v>
          </cell>
          <cell r="AR483">
            <v>4</v>
          </cell>
          <cell r="AS483">
            <v>4</v>
          </cell>
          <cell r="AU483">
            <v>4</v>
          </cell>
          <cell r="AV483">
            <v>4</v>
          </cell>
          <cell r="AW483">
            <v>4</v>
          </cell>
          <cell r="AX483">
            <v>4</v>
          </cell>
          <cell r="AY483">
            <v>4</v>
          </cell>
          <cell r="AZ483">
            <v>4</v>
          </cell>
          <cell r="BA483">
            <v>4</v>
          </cell>
          <cell r="BB483">
            <v>4</v>
          </cell>
          <cell r="BC483" t="str">
            <v>Femenino</v>
          </cell>
          <cell r="BD483" t="str">
            <v>Unión Libre</v>
          </cell>
          <cell r="BE483" t="str">
            <v>Entre 1982 y 1994</v>
          </cell>
          <cell r="BF483" t="str">
            <v>Profesional</v>
          </cell>
          <cell r="BG483" t="str">
            <v>Propia</v>
          </cell>
          <cell r="BH483">
            <v>2</v>
          </cell>
          <cell r="BI483" t="str">
            <v>De 6 a 12 años</v>
          </cell>
          <cell r="BJ483" t="str">
            <v>Entre 2 y 6 años</v>
          </cell>
          <cell r="BO483">
            <v>1</v>
          </cell>
          <cell r="BP483">
            <v>1</v>
          </cell>
          <cell r="BU483" t="str">
            <v>sí</v>
          </cell>
          <cell r="BV483" t="str">
            <v>Bancos</v>
          </cell>
          <cell r="BX483">
            <v>2</v>
          </cell>
          <cell r="BY483">
            <v>10</v>
          </cell>
          <cell r="BZ483">
            <v>10</v>
          </cell>
          <cell r="CA483">
            <v>8</v>
          </cell>
          <cell r="CB483">
            <v>10</v>
          </cell>
          <cell r="CC483">
            <v>8</v>
          </cell>
          <cell r="CD483">
            <v>9</v>
          </cell>
          <cell r="CF483">
            <v>2</v>
          </cell>
          <cell r="CG483">
            <v>2</v>
          </cell>
          <cell r="CH483">
            <v>2</v>
          </cell>
          <cell r="CJ483">
            <v>2</v>
          </cell>
          <cell r="CK483">
            <v>3</v>
          </cell>
          <cell r="CL483">
            <v>2</v>
          </cell>
          <cell r="CN483" t="str">
            <v>Entre 1 y 5 años</v>
          </cell>
          <cell r="CO483" t="str">
            <v>Contratista</v>
          </cell>
          <cell r="CP483" t="str">
            <v>FUNZA</v>
          </cell>
        </row>
        <row r="484">
          <cell r="C484">
            <v>52664540</v>
          </cell>
          <cell r="D484" t="str">
            <v>05.05.2023 12:51</v>
          </cell>
          <cell r="E484" t="str">
            <v>05.05.2023 13:03</v>
          </cell>
          <cell r="F484" t="str">
            <v>Participación completa</v>
          </cell>
          <cell r="G484">
            <v>10</v>
          </cell>
          <cell r="H484">
            <v>9</v>
          </cell>
          <cell r="I484" t="str">
            <v>Ninguno</v>
          </cell>
          <cell r="K484">
            <v>4</v>
          </cell>
          <cell r="L484">
            <v>4</v>
          </cell>
          <cell r="M484">
            <v>4</v>
          </cell>
          <cell r="N484">
            <v>4</v>
          </cell>
          <cell r="O484">
            <v>3</v>
          </cell>
          <cell r="P484">
            <v>3</v>
          </cell>
          <cell r="Q484">
            <v>4</v>
          </cell>
          <cell r="R484">
            <v>4</v>
          </cell>
          <cell r="T484">
            <v>3</v>
          </cell>
          <cell r="U484">
            <v>3</v>
          </cell>
          <cell r="V484">
            <v>4</v>
          </cell>
          <cell r="W484">
            <v>4</v>
          </cell>
          <cell r="X484">
            <v>4</v>
          </cell>
          <cell r="Y484">
            <v>2</v>
          </cell>
          <cell r="Z484">
            <v>3</v>
          </cell>
          <cell r="AA484">
            <v>4</v>
          </cell>
          <cell r="AC484">
            <v>3</v>
          </cell>
          <cell r="AD484">
            <v>4</v>
          </cell>
          <cell r="AE484">
            <v>3</v>
          </cell>
          <cell r="AF484">
            <v>4</v>
          </cell>
          <cell r="AG484">
            <v>3</v>
          </cell>
          <cell r="AH484">
            <v>3</v>
          </cell>
          <cell r="AI484">
            <v>4</v>
          </cell>
          <cell r="AJ484">
            <v>3</v>
          </cell>
          <cell r="AL484">
            <v>3</v>
          </cell>
          <cell r="AM484">
            <v>3</v>
          </cell>
          <cell r="AN484">
            <v>3</v>
          </cell>
          <cell r="AO484">
            <v>3</v>
          </cell>
          <cell r="AP484">
            <v>4</v>
          </cell>
          <cell r="AQ484">
            <v>1</v>
          </cell>
          <cell r="AR484">
            <v>4</v>
          </cell>
          <cell r="AS484">
            <v>4</v>
          </cell>
          <cell r="AU484">
            <v>3</v>
          </cell>
          <cell r="AV484">
            <v>3</v>
          </cell>
          <cell r="AW484">
            <v>4</v>
          </cell>
          <cell r="AX484">
            <v>3</v>
          </cell>
          <cell r="AY484">
            <v>4</v>
          </cell>
          <cell r="AZ484">
            <v>3</v>
          </cell>
          <cell r="BA484">
            <v>4</v>
          </cell>
          <cell r="BB484">
            <v>4</v>
          </cell>
          <cell r="BC484" t="str">
            <v>Femenino</v>
          </cell>
          <cell r="BD484" t="str">
            <v>Unión Libre</v>
          </cell>
          <cell r="BE484" t="str">
            <v>Entre 1982 y 1994</v>
          </cell>
          <cell r="BF484" t="str">
            <v>Profesional</v>
          </cell>
          <cell r="BG484" t="str">
            <v>Arrendada</v>
          </cell>
          <cell r="BH484">
            <v>3</v>
          </cell>
          <cell r="BI484" t="str">
            <v>De 6 a 12 años</v>
          </cell>
          <cell r="BJ484" t="str">
            <v>De 6 a 12 años</v>
          </cell>
          <cell r="BK484" t="str">
            <v>Entre 2 y 6 años</v>
          </cell>
          <cell r="BP484">
            <v>1</v>
          </cell>
          <cell r="BU484" t="str">
            <v>sí</v>
          </cell>
          <cell r="BV484" t="str">
            <v>Bancos</v>
          </cell>
          <cell r="BX484">
            <v>7</v>
          </cell>
          <cell r="BY484">
            <v>10</v>
          </cell>
          <cell r="BZ484">
            <v>10</v>
          </cell>
          <cell r="CA484">
            <v>10</v>
          </cell>
          <cell r="CB484">
            <v>10</v>
          </cell>
          <cell r="CC484">
            <v>8</v>
          </cell>
          <cell r="CD484">
            <v>10</v>
          </cell>
          <cell r="CF484">
            <v>2</v>
          </cell>
          <cell r="CG484">
            <v>3</v>
          </cell>
          <cell r="CH484">
            <v>3</v>
          </cell>
          <cell r="CJ484">
            <v>2</v>
          </cell>
          <cell r="CK484">
            <v>3</v>
          </cell>
          <cell r="CL484">
            <v>3</v>
          </cell>
          <cell r="CN484" t="str">
            <v>Entre 1 y 5 años</v>
          </cell>
          <cell r="CO484" t="str">
            <v>Contratista</v>
          </cell>
          <cell r="CP484" t="str">
            <v>FUNZA</v>
          </cell>
        </row>
        <row r="485">
          <cell r="C485">
            <v>1019033333</v>
          </cell>
          <cell r="D485" t="str">
            <v>05.05.2023 12:51</v>
          </cell>
          <cell r="E485" t="str">
            <v>05.05.2023 13:04</v>
          </cell>
          <cell r="F485" t="str">
            <v>Participación completa</v>
          </cell>
          <cell r="G485">
            <v>9</v>
          </cell>
          <cell r="H485">
            <v>9</v>
          </cell>
          <cell r="K485">
            <v>4</v>
          </cell>
          <cell r="L485">
            <v>4</v>
          </cell>
          <cell r="M485">
            <v>4</v>
          </cell>
          <cell r="N485">
            <v>4</v>
          </cell>
          <cell r="O485">
            <v>3</v>
          </cell>
          <cell r="P485">
            <v>3</v>
          </cell>
          <cell r="Q485">
            <v>3</v>
          </cell>
          <cell r="R485">
            <v>3</v>
          </cell>
          <cell r="T485">
            <v>3</v>
          </cell>
          <cell r="U485">
            <v>4</v>
          </cell>
          <cell r="V485">
            <v>3</v>
          </cell>
          <cell r="W485">
            <v>3</v>
          </cell>
          <cell r="X485">
            <v>3</v>
          </cell>
          <cell r="Y485">
            <v>2</v>
          </cell>
          <cell r="Z485">
            <v>3</v>
          </cell>
          <cell r="AA485">
            <v>4</v>
          </cell>
          <cell r="AC485">
            <v>3</v>
          </cell>
          <cell r="AD485">
            <v>4</v>
          </cell>
          <cell r="AE485">
            <v>3</v>
          </cell>
          <cell r="AF485">
            <v>4</v>
          </cell>
          <cell r="AG485">
            <v>3</v>
          </cell>
          <cell r="AH485">
            <v>3</v>
          </cell>
          <cell r="AI485">
            <v>4</v>
          </cell>
          <cell r="AJ485">
            <v>3</v>
          </cell>
          <cell r="AL485">
            <v>4</v>
          </cell>
          <cell r="AM485">
            <v>4</v>
          </cell>
          <cell r="AN485">
            <v>3</v>
          </cell>
          <cell r="AO485">
            <v>4</v>
          </cell>
          <cell r="AP485">
            <v>4</v>
          </cell>
          <cell r="AQ485">
            <v>4</v>
          </cell>
          <cell r="AR485">
            <v>4</v>
          </cell>
          <cell r="AS485">
            <v>4</v>
          </cell>
          <cell r="AU485">
            <v>2</v>
          </cell>
          <cell r="AV485">
            <v>4</v>
          </cell>
          <cell r="AW485">
            <v>3</v>
          </cell>
          <cell r="AX485">
            <v>3</v>
          </cell>
          <cell r="AY485">
            <v>3</v>
          </cell>
          <cell r="AZ485">
            <v>3</v>
          </cell>
          <cell r="BA485">
            <v>4</v>
          </cell>
          <cell r="BB485">
            <v>3</v>
          </cell>
          <cell r="BC485" t="str">
            <v>Femenino</v>
          </cell>
          <cell r="BD485" t="str">
            <v>Casado (a)</v>
          </cell>
          <cell r="BE485" t="str">
            <v>Entre 1982 y 1994</v>
          </cell>
          <cell r="BF485" t="str">
            <v>Especialización / Maestria</v>
          </cell>
          <cell r="BG485" t="str">
            <v>Propia</v>
          </cell>
          <cell r="BH485">
            <v>2</v>
          </cell>
          <cell r="BI485" t="str">
            <v>Entre 2 y 6 años</v>
          </cell>
          <cell r="BJ485" t="str">
            <v>Entre 0 a 2 años</v>
          </cell>
          <cell r="BP485">
            <v>1</v>
          </cell>
          <cell r="BU485" t="str">
            <v>sí</v>
          </cell>
          <cell r="BV485" t="str">
            <v>Bancos</v>
          </cell>
          <cell r="BX485">
            <v>5</v>
          </cell>
          <cell r="BY485">
            <v>10</v>
          </cell>
          <cell r="BZ485">
            <v>10</v>
          </cell>
          <cell r="CA485">
            <v>10</v>
          </cell>
          <cell r="CB485">
            <v>10</v>
          </cell>
          <cell r="CC485">
            <v>2</v>
          </cell>
          <cell r="CD485">
            <v>8</v>
          </cell>
          <cell r="CF485">
            <v>1</v>
          </cell>
          <cell r="CG485">
            <v>1</v>
          </cell>
          <cell r="CH485">
            <v>2</v>
          </cell>
          <cell r="CJ485">
            <v>1</v>
          </cell>
          <cell r="CK485">
            <v>1</v>
          </cell>
          <cell r="CL485">
            <v>1</v>
          </cell>
          <cell r="CN485" t="str">
            <v>Entre 6 y 10 años</v>
          </cell>
          <cell r="CO485" t="str">
            <v>Contratista</v>
          </cell>
          <cell r="CP485" t="str">
            <v>FUNZA</v>
          </cell>
        </row>
        <row r="486">
          <cell r="C486">
            <v>80656772</v>
          </cell>
          <cell r="D486" t="str">
            <v>05.05.2023 12:54</v>
          </cell>
          <cell r="E486" t="str">
            <v>05.05.2023 12:58</v>
          </cell>
          <cell r="F486" t="str">
            <v>Participación completa</v>
          </cell>
          <cell r="G486">
            <v>10</v>
          </cell>
          <cell r="H486">
            <v>10</v>
          </cell>
          <cell r="K486">
            <v>4</v>
          </cell>
          <cell r="L486">
            <v>4</v>
          </cell>
          <cell r="M486">
            <v>4</v>
          </cell>
          <cell r="N486">
            <v>3</v>
          </cell>
          <cell r="O486">
            <v>4</v>
          </cell>
          <cell r="P486">
            <v>4</v>
          </cell>
          <cell r="Q486">
            <v>4</v>
          </cell>
          <cell r="R486">
            <v>4</v>
          </cell>
          <cell r="T486">
            <v>4</v>
          </cell>
          <cell r="U486">
            <v>4</v>
          </cell>
          <cell r="V486">
            <v>4</v>
          </cell>
          <cell r="W486">
            <v>4</v>
          </cell>
          <cell r="X486">
            <v>4</v>
          </cell>
          <cell r="Y486">
            <v>4</v>
          </cell>
          <cell r="Z486">
            <v>4</v>
          </cell>
          <cell r="AA486">
            <v>4</v>
          </cell>
          <cell r="AC486">
            <v>3</v>
          </cell>
          <cell r="AD486">
            <v>4</v>
          </cell>
          <cell r="AE486">
            <v>4</v>
          </cell>
          <cell r="AF486">
            <v>4</v>
          </cell>
          <cell r="AG486">
            <v>3</v>
          </cell>
          <cell r="AH486">
            <v>4</v>
          </cell>
          <cell r="AI486">
            <v>4</v>
          </cell>
          <cell r="AJ486">
            <v>4</v>
          </cell>
          <cell r="AL486">
            <v>4</v>
          </cell>
          <cell r="AM486">
            <v>4</v>
          </cell>
          <cell r="AN486">
            <v>4</v>
          </cell>
          <cell r="AO486">
            <v>4</v>
          </cell>
          <cell r="AP486">
            <v>4</v>
          </cell>
          <cell r="AQ486">
            <v>4</v>
          </cell>
          <cell r="AR486">
            <v>3</v>
          </cell>
          <cell r="AS486">
            <v>4</v>
          </cell>
          <cell r="AU486">
            <v>4</v>
          </cell>
          <cell r="AV486">
            <v>4</v>
          </cell>
          <cell r="AW486">
            <v>3</v>
          </cell>
          <cell r="AX486">
            <v>4</v>
          </cell>
          <cell r="AY486">
            <v>3</v>
          </cell>
          <cell r="AZ486">
            <v>4</v>
          </cell>
          <cell r="BA486">
            <v>4</v>
          </cell>
          <cell r="BB486">
            <v>4</v>
          </cell>
          <cell r="BC486" t="str">
            <v>Masculino</v>
          </cell>
          <cell r="BD486" t="str">
            <v>Casado (a)</v>
          </cell>
          <cell r="BE486" t="str">
            <v>Entre 1982 y 1994</v>
          </cell>
          <cell r="BF486" t="str">
            <v>Especialización / Maestria</v>
          </cell>
          <cell r="BG486" t="str">
            <v>Propia</v>
          </cell>
          <cell r="BH486">
            <v>1</v>
          </cell>
          <cell r="BI486" t="str">
            <v>Entre 0 a 2 años</v>
          </cell>
          <cell r="BP486">
            <v>1</v>
          </cell>
          <cell r="BU486" t="str">
            <v>sí</v>
          </cell>
          <cell r="BV486" t="str">
            <v>Bancos</v>
          </cell>
          <cell r="BX486">
            <v>10</v>
          </cell>
          <cell r="BY486">
            <v>9</v>
          </cell>
          <cell r="BZ486">
            <v>10</v>
          </cell>
          <cell r="CA486">
            <v>6</v>
          </cell>
          <cell r="CB486">
            <v>9</v>
          </cell>
          <cell r="CC486">
            <v>3</v>
          </cell>
          <cell r="CD486">
            <v>10</v>
          </cell>
          <cell r="CF486">
            <v>2</v>
          </cell>
          <cell r="CG486">
            <v>2</v>
          </cell>
          <cell r="CH486">
            <v>3</v>
          </cell>
          <cell r="CJ486">
            <v>3</v>
          </cell>
          <cell r="CK486">
            <v>2</v>
          </cell>
          <cell r="CL486">
            <v>3</v>
          </cell>
          <cell r="CN486" t="str">
            <v>Entre 1 y 5 años</v>
          </cell>
          <cell r="CO486" t="str">
            <v>Contratista</v>
          </cell>
          <cell r="CP486" t="str">
            <v>FUNZA</v>
          </cell>
        </row>
        <row r="487">
          <cell r="C487">
            <v>1000935849</v>
          </cell>
          <cell r="D487" t="str">
            <v>05.05.2023 12:56</v>
          </cell>
          <cell r="E487" t="str">
            <v>05.05.2023 13:08</v>
          </cell>
          <cell r="F487" t="str">
            <v>Participación completa</v>
          </cell>
          <cell r="G487">
            <v>10</v>
          </cell>
          <cell r="H487">
            <v>10</v>
          </cell>
          <cell r="I487" t="str">
            <v>Estoy muy satisfecha con la entidad ya que es una buena alcaldía y la dependencia que pertenezco me a ido bien</v>
          </cell>
          <cell r="K487">
            <v>4</v>
          </cell>
          <cell r="L487">
            <v>4</v>
          </cell>
          <cell r="M487">
            <v>4</v>
          </cell>
          <cell r="N487">
            <v>4</v>
          </cell>
          <cell r="O487">
            <v>2</v>
          </cell>
          <cell r="P487">
            <v>3</v>
          </cell>
          <cell r="Q487">
            <v>4</v>
          </cell>
          <cell r="R487">
            <v>4</v>
          </cell>
          <cell r="T487">
            <v>4</v>
          </cell>
          <cell r="U487">
            <v>4</v>
          </cell>
          <cell r="V487">
            <v>4</v>
          </cell>
          <cell r="W487">
            <v>4</v>
          </cell>
          <cell r="X487">
            <v>4</v>
          </cell>
          <cell r="Y487">
            <v>4</v>
          </cell>
          <cell r="Z487">
            <v>4</v>
          </cell>
          <cell r="AA487">
            <v>4</v>
          </cell>
          <cell r="AC487">
            <v>4</v>
          </cell>
          <cell r="AD487">
            <v>4</v>
          </cell>
          <cell r="AE487">
            <v>4</v>
          </cell>
          <cell r="AF487">
            <v>4</v>
          </cell>
          <cell r="AG487">
            <v>4</v>
          </cell>
          <cell r="AH487">
            <v>4</v>
          </cell>
          <cell r="AI487">
            <v>4</v>
          </cell>
          <cell r="AJ487">
            <v>4</v>
          </cell>
          <cell r="AL487">
            <v>4</v>
          </cell>
          <cell r="AM487">
            <v>4</v>
          </cell>
          <cell r="AN487">
            <v>4</v>
          </cell>
          <cell r="AO487">
            <v>4</v>
          </cell>
          <cell r="AP487">
            <v>4</v>
          </cell>
          <cell r="AQ487">
            <v>4</v>
          </cell>
          <cell r="AR487">
            <v>4</v>
          </cell>
          <cell r="AS487">
            <v>4</v>
          </cell>
          <cell r="AU487">
            <v>4</v>
          </cell>
          <cell r="AV487">
            <v>4</v>
          </cell>
          <cell r="AW487">
            <v>4</v>
          </cell>
          <cell r="AX487">
            <v>4</v>
          </cell>
          <cell r="AY487">
            <v>4</v>
          </cell>
          <cell r="AZ487">
            <v>4</v>
          </cell>
          <cell r="BA487">
            <v>4</v>
          </cell>
          <cell r="BB487">
            <v>4</v>
          </cell>
          <cell r="BC487" t="str">
            <v>Femenino</v>
          </cell>
          <cell r="BD487" t="str">
            <v>Soltero (a)</v>
          </cell>
          <cell r="BE487" t="str">
            <v>Después de 1995</v>
          </cell>
          <cell r="BF487" t="str">
            <v>Técnico / tecnólogo</v>
          </cell>
          <cell r="BG487" t="str">
            <v>Propia</v>
          </cell>
          <cell r="BH487" t="str">
            <v>Ninguno (a)</v>
          </cell>
          <cell r="BR487">
            <v>1</v>
          </cell>
          <cell r="BU487" t="str">
            <v>sí</v>
          </cell>
          <cell r="BV487" t="str">
            <v>Bancos</v>
          </cell>
          <cell r="BX487">
            <v>10</v>
          </cell>
          <cell r="BY487">
            <v>10</v>
          </cell>
          <cell r="BZ487">
            <v>10</v>
          </cell>
          <cell r="CA487">
            <v>10</v>
          </cell>
          <cell r="CB487">
            <v>10</v>
          </cell>
          <cell r="CC487">
            <v>10</v>
          </cell>
          <cell r="CD487">
            <v>10</v>
          </cell>
          <cell r="CF487">
            <v>4</v>
          </cell>
          <cell r="CG487">
            <v>2</v>
          </cell>
          <cell r="CH487">
            <v>3</v>
          </cell>
          <cell r="CJ487">
            <v>3</v>
          </cell>
          <cell r="CK487">
            <v>1</v>
          </cell>
          <cell r="CL487">
            <v>3</v>
          </cell>
          <cell r="CN487" t="str">
            <v>Entre 1 y 5 años</v>
          </cell>
          <cell r="CO487" t="str">
            <v>Contratista</v>
          </cell>
          <cell r="CP487" t="str">
            <v>FUNZA</v>
          </cell>
        </row>
        <row r="488">
          <cell r="C488">
            <v>26427209</v>
          </cell>
          <cell r="D488" t="str">
            <v>05.05.2023 12:31</v>
          </cell>
          <cell r="E488" t="str">
            <v>09.05.2023 11:22</v>
          </cell>
          <cell r="F488" t="str">
            <v>Participación completa</v>
          </cell>
          <cell r="G488">
            <v>9</v>
          </cell>
          <cell r="H488">
            <v>8</v>
          </cell>
          <cell r="K488">
            <v>4</v>
          </cell>
          <cell r="L488">
            <v>3</v>
          </cell>
          <cell r="M488">
            <v>3</v>
          </cell>
          <cell r="N488">
            <v>4</v>
          </cell>
          <cell r="O488">
            <v>1</v>
          </cell>
          <cell r="P488">
            <v>2</v>
          </cell>
          <cell r="Q488">
            <v>4</v>
          </cell>
          <cell r="R488">
            <v>3</v>
          </cell>
          <cell r="T488">
            <v>4</v>
          </cell>
          <cell r="U488">
            <v>4</v>
          </cell>
          <cell r="V488">
            <v>4</v>
          </cell>
          <cell r="W488">
            <v>3</v>
          </cell>
          <cell r="X488">
            <v>4</v>
          </cell>
          <cell r="Y488">
            <v>4</v>
          </cell>
          <cell r="Z488">
            <v>3</v>
          </cell>
          <cell r="AA488">
            <v>3</v>
          </cell>
          <cell r="AC488">
            <v>4</v>
          </cell>
          <cell r="AD488">
            <v>4</v>
          </cell>
          <cell r="AE488">
            <v>4</v>
          </cell>
          <cell r="AF488">
            <v>3</v>
          </cell>
          <cell r="AG488">
            <v>2</v>
          </cell>
          <cell r="AH488">
            <v>3</v>
          </cell>
          <cell r="AI488">
            <v>3</v>
          </cell>
          <cell r="AJ488">
            <v>4</v>
          </cell>
          <cell r="AL488">
            <v>3</v>
          </cell>
          <cell r="AM488">
            <v>3</v>
          </cell>
          <cell r="AN488">
            <v>2</v>
          </cell>
          <cell r="AO488">
            <v>4</v>
          </cell>
          <cell r="AP488">
            <v>4</v>
          </cell>
          <cell r="AQ488">
            <v>4</v>
          </cell>
          <cell r="AR488">
            <v>4</v>
          </cell>
          <cell r="AS488">
            <v>4</v>
          </cell>
          <cell r="AU488">
            <v>3</v>
          </cell>
          <cell r="AV488">
            <v>4</v>
          </cell>
          <cell r="AW488">
            <v>3</v>
          </cell>
          <cell r="AX488">
            <v>3</v>
          </cell>
          <cell r="AY488">
            <v>4</v>
          </cell>
          <cell r="AZ488">
            <v>4</v>
          </cell>
          <cell r="BA488">
            <v>4</v>
          </cell>
          <cell r="BB488">
            <v>4</v>
          </cell>
          <cell r="BC488" t="str">
            <v>Femenino</v>
          </cell>
          <cell r="BD488" t="str">
            <v>Casado (a)</v>
          </cell>
          <cell r="BE488" t="str">
            <v>Entre 1982 y 1994</v>
          </cell>
          <cell r="BF488" t="str">
            <v>Especialización / Maestria</v>
          </cell>
          <cell r="BG488" t="str">
            <v>Propia</v>
          </cell>
          <cell r="BH488">
            <v>1</v>
          </cell>
          <cell r="BI488" t="str">
            <v>De 6 a 12 años</v>
          </cell>
          <cell r="BP488">
            <v>1</v>
          </cell>
          <cell r="BU488" t="str">
            <v>sí</v>
          </cell>
          <cell r="BV488" t="str">
            <v>Bancos</v>
          </cell>
          <cell r="BX488">
            <v>3</v>
          </cell>
          <cell r="BY488">
            <v>9</v>
          </cell>
          <cell r="BZ488">
            <v>9</v>
          </cell>
          <cell r="CA488">
            <v>7</v>
          </cell>
          <cell r="CB488">
            <v>8</v>
          </cell>
          <cell r="CC488">
            <v>9</v>
          </cell>
          <cell r="CD488">
            <v>10</v>
          </cell>
          <cell r="CF488">
            <v>1</v>
          </cell>
          <cell r="CG488">
            <v>1</v>
          </cell>
          <cell r="CH488">
            <v>1</v>
          </cell>
          <cell r="CJ488">
            <v>1</v>
          </cell>
          <cell r="CK488">
            <v>2</v>
          </cell>
          <cell r="CL488">
            <v>1</v>
          </cell>
          <cell r="CN488" t="str">
            <v>Menos de 1 año</v>
          </cell>
          <cell r="CO488" t="str">
            <v>Carrera Administrativa</v>
          </cell>
          <cell r="CP488" t="str">
            <v>FUNZA</v>
          </cell>
        </row>
        <row r="489">
          <cell r="C489">
            <v>1073505824</v>
          </cell>
          <cell r="D489" t="str">
            <v>05.05.2023 12:57</v>
          </cell>
          <cell r="E489" t="str">
            <v>05.05.2023 13:09</v>
          </cell>
          <cell r="F489" t="str">
            <v>Participación completa</v>
          </cell>
          <cell r="G489">
            <v>10</v>
          </cell>
          <cell r="H489">
            <v>10</v>
          </cell>
          <cell r="I489" t="str">
            <v>N/A</v>
          </cell>
          <cell r="K489">
            <v>4</v>
          </cell>
          <cell r="L489">
            <v>4</v>
          </cell>
          <cell r="M489">
            <v>3</v>
          </cell>
          <cell r="N489">
            <v>4</v>
          </cell>
          <cell r="O489">
            <v>4</v>
          </cell>
          <cell r="P489">
            <v>3</v>
          </cell>
          <cell r="Q489">
            <v>4</v>
          </cell>
          <cell r="R489">
            <v>1</v>
          </cell>
          <cell r="T489">
            <v>2</v>
          </cell>
          <cell r="U489">
            <v>3</v>
          </cell>
          <cell r="V489">
            <v>2</v>
          </cell>
          <cell r="W489">
            <v>2</v>
          </cell>
          <cell r="X489">
            <v>2</v>
          </cell>
          <cell r="Y489">
            <v>1</v>
          </cell>
          <cell r="Z489">
            <v>4</v>
          </cell>
          <cell r="AA489">
            <v>4</v>
          </cell>
          <cell r="AC489">
            <v>2</v>
          </cell>
          <cell r="AD489">
            <v>4</v>
          </cell>
          <cell r="AE489">
            <v>2</v>
          </cell>
          <cell r="AF489">
            <v>4</v>
          </cell>
          <cell r="AG489">
            <v>3</v>
          </cell>
          <cell r="AH489">
            <v>2</v>
          </cell>
          <cell r="AI489">
            <v>4</v>
          </cell>
          <cell r="AJ489">
            <v>2</v>
          </cell>
          <cell r="AL489">
            <v>4</v>
          </cell>
          <cell r="AM489">
            <v>2</v>
          </cell>
          <cell r="AN489">
            <v>4</v>
          </cell>
          <cell r="AO489">
            <v>4</v>
          </cell>
          <cell r="AP489">
            <v>4</v>
          </cell>
          <cell r="AQ489">
            <v>2</v>
          </cell>
          <cell r="AR489">
            <v>4</v>
          </cell>
          <cell r="AS489">
            <v>4</v>
          </cell>
          <cell r="AU489">
            <v>4</v>
          </cell>
          <cell r="AV489">
            <v>4</v>
          </cell>
          <cell r="AW489">
            <v>3</v>
          </cell>
          <cell r="AX489">
            <v>4</v>
          </cell>
          <cell r="AY489">
            <v>4</v>
          </cell>
          <cell r="AZ489">
            <v>4</v>
          </cell>
          <cell r="BA489">
            <v>2</v>
          </cell>
          <cell r="BB489">
            <v>3</v>
          </cell>
          <cell r="BC489" t="str">
            <v>Femenino</v>
          </cell>
          <cell r="BD489" t="str">
            <v>Soltero (a)</v>
          </cell>
          <cell r="BE489" t="str">
            <v>Entre 1982 y 1994</v>
          </cell>
          <cell r="BF489" t="str">
            <v>Profesional</v>
          </cell>
          <cell r="BG489" t="str">
            <v>Propia</v>
          </cell>
          <cell r="BH489" t="str">
            <v>Ninguno (a)</v>
          </cell>
          <cell r="BO489">
            <v>1</v>
          </cell>
          <cell r="BR489">
            <v>1</v>
          </cell>
          <cell r="BS489">
            <v>1</v>
          </cell>
          <cell r="BU489" t="str">
            <v>sí</v>
          </cell>
          <cell r="BV489" t="str">
            <v>Bancos</v>
          </cell>
          <cell r="BX489">
            <v>10</v>
          </cell>
          <cell r="BY489">
            <v>10</v>
          </cell>
          <cell r="BZ489">
            <v>10</v>
          </cell>
          <cell r="CA489">
            <v>10</v>
          </cell>
          <cell r="CB489">
            <v>10</v>
          </cell>
          <cell r="CC489">
            <v>1</v>
          </cell>
          <cell r="CD489">
            <v>1</v>
          </cell>
          <cell r="CF489">
            <v>1</v>
          </cell>
          <cell r="CG489">
            <v>1</v>
          </cell>
          <cell r="CH489">
            <v>1</v>
          </cell>
          <cell r="CJ489">
            <v>1</v>
          </cell>
          <cell r="CK489">
            <v>1</v>
          </cell>
          <cell r="CL489">
            <v>1</v>
          </cell>
          <cell r="CN489" t="str">
            <v>Más de 20 años</v>
          </cell>
          <cell r="CO489" t="str">
            <v>Contratista</v>
          </cell>
          <cell r="CP489" t="str">
            <v>FUNZA</v>
          </cell>
        </row>
        <row r="490">
          <cell r="C490">
            <v>1073503623</v>
          </cell>
          <cell r="D490" t="str">
            <v>05.05.2023 12:59</v>
          </cell>
          <cell r="E490" t="str">
            <v>05.05.2023 13:25</v>
          </cell>
          <cell r="F490" t="str">
            <v>Participación completa</v>
          </cell>
          <cell r="G490">
            <v>9</v>
          </cell>
          <cell r="H490">
            <v>9</v>
          </cell>
          <cell r="I490" t="str">
            <v>Considero no es directamente relacionado con la entidad sino con el ambiente laboral, no todos los miembros del equipo de trabajo maneja el.mivel de entrega y compromiso que requiere la.labor.q ejercemos, nos enfocamos en los errores de los demás y no vemos lo mucho q afecta nuestra propia actitud</v>
          </cell>
          <cell r="K490">
            <v>4</v>
          </cell>
          <cell r="L490">
            <v>3</v>
          </cell>
          <cell r="M490">
            <v>4</v>
          </cell>
          <cell r="N490">
            <v>4</v>
          </cell>
          <cell r="O490">
            <v>3</v>
          </cell>
          <cell r="P490">
            <v>4</v>
          </cell>
          <cell r="Q490">
            <v>3</v>
          </cell>
          <cell r="R490">
            <v>3</v>
          </cell>
          <cell r="T490">
            <v>4</v>
          </cell>
          <cell r="U490">
            <v>3</v>
          </cell>
          <cell r="V490">
            <v>3</v>
          </cell>
          <cell r="W490">
            <v>3</v>
          </cell>
          <cell r="X490">
            <v>2</v>
          </cell>
          <cell r="Y490">
            <v>2</v>
          </cell>
          <cell r="Z490">
            <v>3</v>
          </cell>
          <cell r="AA490">
            <v>3</v>
          </cell>
          <cell r="AC490">
            <v>2</v>
          </cell>
          <cell r="AD490">
            <v>3</v>
          </cell>
          <cell r="AE490">
            <v>3</v>
          </cell>
          <cell r="AF490">
            <v>3</v>
          </cell>
          <cell r="AG490">
            <v>3</v>
          </cell>
          <cell r="AH490">
            <v>3</v>
          </cell>
          <cell r="AI490">
            <v>3</v>
          </cell>
          <cell r="AJ490">
            <v>3</v>
          </cell>
          <cell r="AL490">
            <v>3</v>
          </cell>
          <cell r="AM490">
            <v>2</v>
          </cell>
          <cell r="AN490">
            <v>3</v>
          </cell>
          <cell r="AO490">
            <v>2</v>
          </cell>
          <cell r="AP490">
            <v>4</v>
          </cell>
          <cell r="AQ490">
            <v>2</v>
          </cell>
          <cell r="AR490">
            <v>4</v>
          </cell>
          <cell r="AS490">
            <v>3</v>
          </cell>
          <cell r="AU490">
            <v>3</v>
          </cell>
          <cell r="AV490">
            <v>2</v>
          </cell>
          <cell r="AW490">
            <v>3</v>
          </cell>
          <cell r="AX490">
            <v>3</v>
          </cell>
          <cell r="AY490">
            <v>4</v>
          </cell>
          <cell r="AZ490">
            <v>4</v>
          </cell>
          <cell r="BA490">
            <v>3</v>
          </cell>
          <cell r="BB490">
            <v>3</v>
          </cell>
          <cell r="BC490" t="str">
            <v>Femenino</v>
          </cell>
          <cell r="BD490" t="str">
            <v>Soltero (a)</v>
          </cell>
          <cell r="BE490" t="str">
            <v>Entre 1982 y 1994</v>
          </cell>
          <cell r="BF490" t="str">
            <v>Técnico / tecnólogo</v>
          </cell>
          <cell r="BG490" t="str">
            <v>Arrendada</v>
          </cell>
          <cell r="BH490">
            <v>1</v>
          </cell>
          <cell r="BI490" t="str">
            <v>Entre 2 y 6 años</v>
          </cell>
          <cell r="BO490">
            <v>1</v>
          </cell>
          <cell r="BU490" t="str">
            <v>no</v>
          </cell>
          <cell r="BV490" t="str">
            <v>Bancos</v>
          </cell>
          <cell r="BX490">
            <v>10</v>
          </cell>
          <cell r="BY490">
            <v>10</v>
          </cell>
          <cell r="BZ490">
            <v>10</v>
          </cell>
          <cell r="CA490">
            <v>10</v>
          </cell>
          <cell r="CB490">
            <v>10</v>
          </cell>
          <cell r="CC490">
            <v>10</v>
          </cell>
          <cell r="CD490">
            <v>9</v>
          </cell>
          <cell r="CF490">
            <v>2</v>
          </cell>
          <cell r="CG490">
            <v>2</v>
          </cell>
          <cell r="CH490">
            <v>3</v>
          </cell>
          <cell r="CJ490">
            <v>3</v>
          </cell>
          <cell r="CK490">
            <v>2</v>
          </cell>
          <cell r="CL490">
            <v>2</v>
          </cell>
          <cell r="CN490" t="str">
            <v>Menos de 1 año</v>
          </cell>
          <cell r="CO490" t="str">
            <v>Carrera Administrativa</v>
          </cell>
          <cell r="CP490" t="str">
            <v>FUNZA</v>
          </cell>
        </row>
        <row r="491">
          <cell r="C491">
            <v>39735495</v>
          </cell>
          <cell r="D491" t="str">
            <v>05.05.2023 12:59</v>
          </cell>
          <cell r="E491" t="str">
            <v>05.05.2023 13:18</v>
          </cell>
          <cell r="F491" t="str">
            <v>Participación completa</v>
          </cell>
          <cell r="G491">
            <v>10</v>
          </cell>
          <cell r="H491">
            <v>9</v>
          </cell>
          <cell r="I491" t="str">
            <v>Ninguno</v>
          </cell>
          <cell r="K491">
            <v>4</v>
          </cell>
          <cell r="L491">
            <v>3</v>
          </cell>
          <cell r="M491">
            <v>4</v>
          </cell>
          <cell r="N491">
            <v>4</v>
          </cell>
          <cell r="O491">
            <v>3</v>
          </cell>
          <cell r="P491">
            <v>3</v>
          </cell>
          <cell r="Q491">
            <v>3</v>
          </cell>
          <cell r="R491">
            <v>4</v>
          </cell>
          <cell r="T491">
            <v>3</v>
          </cell>
          <cell r="U491">
            <v>3</v>
          </cell>
          <cell r="V491">
            <v>3</v>
          </cell>
          <cell r="W491">
            <v>3</v>
          </cell>
          <cell r="X491">
            <v>3</v>
          </cell>
          <cell r="Y491">
            <v>3</v>
          </cell>
          <cell r="Z491">
            <v>3</v>
          </cell>
          <cell r="AA491">
            <v>3</v>
          </cell>
          <cell r="AC491">
            <v>3</v>
          </cell>
          <cell r="AD491">
            <v>3</v>
          </cell>
          <cell r="AE491">
            <v>3</v>
          </cell>
          <cell r="AF491">
            <v>3</v>
          </cell>
          <cell r="AG491">
            <v>3</v>
          </cell>
          <cell r="AH491">
            <v>3</v>
          </cell>
          <cell r="AI491">
            <v>3</v>
          </cell>
          <cell r="AJ491">
            <v>3</v>
          </cell>
          <cell r="AL491">
            <v>3</v>
          </cell>
          <cell r="AM491">
            <v>3</v>
          </cell>
          <cell r="AN491">
            <v>3</v>
          </cell>
          <cell r="AO491">
            <v>3</v>
          </cell>
          <cell r="AP491">
            <v>3</v>
          </cell>
          <cell r="AQ491">
            <v>4</v>
          </cell>
          <cell r="AR491">
            <v>3</v>
          </cell>
          <cell r="AS491">
            <v>3</v>
          </cell>
          <cell r="AU491">
            <v>3</v>
          </cell>
          <cell r="AV491">
            <v>3</v>
          </cell>
          <cell r="AW491">
            <v>3</v>
          </cell>
          <cell r="AX491">
            <v>3</v>
          </cell>
          <cell r="AY491">
            <v>3</v>
          </cell>
          <cell r="AZ491">
            <v>3</v>
          </cell>
          <cell r="BA491">
            <v>3</v>
          </cell>
          <cell r="BB491">
            <v>3</v>
          </cell>
          <cell r="BC491" t="str">
            <v>Femenino</v>
          </cell>
          <cell r="BD491" t="str">
            <v>Casado (a)</v>
          </cell>
          <cell r="BE491" t="str">
            <v>Entre 1965 y 1981</v>
          </cell>
          <cell r="BF491" t="str">
            <v>Profesional</v>
          </cell>
          <cell r="BG491" t="str">
            <v>Propia</v>
          </cell>
          <cell r="BH491">
            <v>1</v>
          </cell>
          <cell r="BI491" t="str">
            <v>Más de 18 años</v>
          </cell>
          <cell r="BP491">
            <v>1</v>
          </cell>
          <cell r="BQ491">
            <v>1</v>
          </cell>
          <cell r="BR491">
            <v>1</v>
          </cell>
          <cell r="BU491" t="str">
            <v>sí</v>
          </cell>
          <cell r="BV491" t="str">
            <v>Bancos</v>
          </cell>
          <cell r="BX491">
            <v>8</v>
          </cell>
          <cell r="BY491">
            <v>5</v>
          </cell>
          <cell r="BZ491">
            <v>2</v>
          </cell>
          <cell r="CA491">
            <v>8</v>
          </cell>
          <cell r="CB491">
            <v>7</v>
          </cell>
          <cell r="CC491">
            <v>2</v>
          </cell>
          <cell r="CD491">
            <v>9</v>
          </cell>
          <cell r="CF491">
            <v>1</v>
          </cell>
          <cell r="CG491">
            <v>1</v>
          </cell>
          <cell r="CH491">
            <v>3</v>
          </cell>
          <cell r="CJ491">
            <v>1</v>
          </cell>
          <cell r="CK491">
            <v>1</v>
          </cell>
          <cell r="CL491">
            <v>3</v>
          </cell>
          <cell r="CN491" t="str">
            <v>Más de 20 años</v>
          </cell>
          <cell r="CO491" t="str">
            <v>Contratista</v>
          </cell>
          <cell r="CP491" t="str">
            <v>FUNZA</v>
          </cell>
        </row>
        <row r="492">
          <cell r="C492">
            <v>52433380</v>
          </cell>
          <cell r="D492" t="str">
            <v>05.05.2023 13:04</v>
          </cell>
          <cell r="E492" t="str">
            <v>11.05.2023 12:08</v>
          </cell>
          <cell r="F492" t="str">
            <v>Participación completa</v>
          </cell>
          <cell r="G492">
            <v>8</v>
          </cell>
          <cell r="H492">
            <v>10</v>
          </cell>
          <cell r="I492" t="str">
            <v>No</v>
          </cell>
          <cell r="K492">
            <v>4</v>
          </cell>
          <cell r="L492">
            <v>4</v>
          </cell>
          <cell r="M492">
            <v>4</v>
          </cell>
          <cell r="N492">
            <v>4</v>
          </cell>
          <cell r="O492">
            <v>3</v>
          </cell>
          <cell r="P492">
            <v>3</v>
          </cell>
          <cell r="Q492">
            <v>3</v>
          </cell>
          <cell r="R492">
            <v>2</v>
          </cell>
          <cell r="T492">
            <v>3</v>
          </cell>
          <cell r="U492">
            <v>3</v>
          </cell>
          <cell r="V492">
            <v>3</v>
          </cell>
          <cell r="W492">
            <v>2</v>
          </cell>
          <cell r="X492">
            <v>2</v>
          </cell>
          <cell r="Y492">
            <v>1</v>
          </cell>
          <cell r="Z492">
            <v>4</v>
          </cell>
          <cell r="AA492">
            <v>2</v>
          </cell>
          <cell r="AC492">
            <v>2</v>
          </cell>
          <cell r="AD492">
            <v>4</v>
          </cell>
          <cell r="AE492">
            <v>3</v>
          </cell>
          <cell r="AF492">
            <v>3</v>
          </cell>
          <cell r="AG492">
            <v>2</v>
          </cell>
          <cell r="AH492">
            <v>3</v>
          </cell>
          <cell r="AI492">
            <v>3</v>
          </cell>
          <cell r="AJ492">
            <v>3</v>
          </cell>
          <cell r="AL492">
            <v>3</v>
          </cell>
          <cell r="AM492">
            <v>3</v>
          </cell>
          <cell r="AN492">
            <v>3</v>
          </cell>
          <cell r="AO492">
            <v>3</v>
          </cell>
          <cell r="AP492">
            <v>3</v>
          </cell>
          <cell r="AQ492">
            <v>2</v>
          </cell>
          <cell r="AR492">
            <v>4</v>
          </cell>
          <cell r="AS492">
            <v>4</v>
          </cell>
          <cell r="AU492">
            <v>3</v>
          </cell>
          <cell r="AV492">
            <v>3</v>
          </cell>
          <cell r="AW492">
            <v>3</v>
          </cell>
          <cell r="AX492">
            <v>3</v>
          </cell>
          <cell r="AY492">
            <v>3</v>
          </cell>
          <cell r="AZ492">
            <v>3</v>
          </cell>
          <cell r="BA492">
            <v>3</v>
          </cell>
          <cell r="BB492">
            <v>3</v>
          </cell>
          <cell r="BC492" t="str">
            <v>Femenino</v>
          </cell>
          <cell r="BD492" t="str">
            <v>Soltero (a)</v>
          </cell>
          <cell r="BE492" t="str">
            <v>Entre 1965 y 1981</v>
          </cell>
          <cell r="BF492" t="str">
            <v>Especialización / Maestria</v>
          </cell>
          <cell r="BG492" t="str">
            <v>Arrendada</v>
          </cell>
          <cell r="BH492">
            <v>2</v>
          </cell>
          <cell r="BI492" t="str">
            <v>Más de 18 años</v>
          </cell>
          <cell r="BJ492" t="str">
            <v>Más de 18 años</v>
          </cell>
          <cell r="BO492">
            <v>1</v>
          </cell>
          <cell r="BU492" t="str">
            <v>no</v>
          </cell>
          <cell r="BV492" t="str">
            <v>Bancos</v>
          </cell>
          <cell r="BX492">
            <v>1</v>
          </cell>
          <cell r="BY492">
            <v>10</v>
          </cell>
          <cell r="BZ492">
            <v>10</v>
          </cell>
          <cell r="CA492">
            <v>10</v>
          </cell>
          <cell r="CB492">
            <v>10</v>
          </cell>
          <cell r="CC492">
            <v>5</v>
          </cell>
          <cell r="CD492">
            <v>10</v>
          </cell>
          <cell r="CF492">
            <v>2</v>
          </cell>
          <cell r="CG492">
            <v>3</v>
          </cell>
          <cell r="CH492">
            <v>3</v>
          </cell>
          <cell r="CJ492">
            <v>2</v>
          </cell>
          <cell r="CK492">
            <v>3</v>
          </cell>
          <cell r="CL492">
            <v>3</v>
          </cell>
          <cell r="CN492" t="str">
            <v>Entre 11 y 20 años</v>
          </cell>
          <cell r="CO492" t="str">
            <v>Contratista</v>
          </cell>
          <cell r="CP492" t="str">
            <v>FUNZA</v>
          </cell>
        </row>
        <row r="493">
          <cell r="C493">
            <v>52664316</v>
          </cell>
          <cell r="D493" t="str">
            <v>05.05.2023 13:09</v>
          </cell>
          <cell r="E493" t="str">
            <v>05.05.2023 13:20</v>
          </cell>
          <cell r="F493" t="str">
            <v>Participación completa</v>
          </cell>
          <cell r="G493">
            <v>8</v>
          </cell>
          <cell r="H493">
            <v>8</v>
          </cell>
          <cell r="I493" t="str">
            <v>Ninguna</v>
          </cell>
          <cell r="K493">
            <v>4</v>
          </cell>
          <cell r="L493">
            <v>4</v>
          </cell>
          <cell r="M493">
            <v>3</v>
          </cell>
          <cell r="N493">
            <v>4</v>
          </cell>
          <cell r="O493">
            <v>3</v>
          </cell>
          <cell r="P493">
            <v>3</v>
          </cell>
          <cell r="Q493">
            <v>3</v>
          </cell>
          <cell r="R493">
            <v>3</v>
          </cell>
          <cell r="T493">
            <v>3</v>
          </cell>
          <cell r="U493">
            <v>3</v>
          </cell>
          <cell r="V493">
            <v>3</v>
          </cell>
          <cell r="W493">
            <v>3</v>
          </cell>
          <cell r="X493">
            <v>3</v>
          </cell>
          <cell r="Y493">
            <v>3</v>
          </cell>
          <cell r="Z493">
            <v>3</v>
          </cell>
          <cell r="AA493">
            <v>3</v>
          </cell>
          <cell r="AC493">
            <v>2</v>
          </cell>
          <cell r="AD493">
            <v>3</v>
          </cell>
          <cell r="AE493">
            <v>3</v>
          </cell>
          <cell r="AF493">
            <v>3</v>
          </cell>
          <cell r="AG493">
            <v>3</v>
          </cell>
          <cell r="AH493">
            <v>3</v>
          </cell>
          <cell r="AI493">
            <v>3</v>
          </cell>
          <cell r="AJ493">
            <v>3</v>
          </cell>
          <cell r="AL493">
            <v>3</v>
          </cell>
          <cell r="AM493">
            <v>3</v>
          </cell>
          <cell r="AN493">
            <v>3</v>
          </cell>
          <cell r="AO493">
            <v>3</v>
          </cell>
          <cell r="AP493">
            <v>4</v>
          </cell>
          <cell r="AQ493">
            <v>3</v>
          </cell>
          <cell r="AR493">
            <v>4</v>
          </cell>
          <cell r="AS493">
            <v>4</v>
          </cell>
          <cell r="AU493">
            <v>3</v>
          </cell>
          <cell r="AV493">
            <v>2</v>
          </cell>
          <cell r="AW493">
            <v>3</v>
          </cell>
          <cell r="AX493">
            <v>3</v>
          </cell>
          <cell r="AY493">
            <v>3</v>
          </cell>
          <cell r="AZ493">
            <v>3</v>
          </cell>
          <cell r="BA493">
            <v>3</v>
          </cell>
          <cell r="BB493">
            <v>3</v>
          </cell>
          <cell r="BC493" t="str">
            <v>Femenino</v>
          </cell>
          <cell r="BD493" t="str">
            <v>Soltero (a)</v>
          </cell>
          <cell r="BE493" t="str">
            <v>Entre 1982 y 1994</v>
          </cell>
          <cell r="BF493" t="str">
            <v>Profesional</v>
          </cell>
          <cell r="BG493" t="str">
            <v>Arrendada</v>
          </cell>
          <cell r="BH493">
            <v>1</v>
          </cell>
          <cell r="BI493" t="str">
            <v>Entre 12 y 18 años</v>
          </cell>
          <cell r="BO493">
            <v>1</v>
          </cell>
          <cell r="BU493" t="str">
            <v>sí</v>
          </cell>
          <cell r="BV493" t="str">
            <v>Bancos</v>
          </cell>
          <cell r="BX493">
            <v>10</v>
          </cell>
          <cell r="BY493">
            <v>10</v>
          </cell>
          <cell r="BZ493">
            <v>10</v>
          </cell>
          <cell r="CA493">
            <v>10</v>
          </cell>
          <cell r="CB493">
            <v>10</v>
          </cell>
          <cell r="CC493">
            <v>6</v>
          </cell>
          <cell r="CD493">
            <v>10</v>
          </cell>
          <cell r="CF493">
            <v>2</v>
          </cell>
          <cell r="CG493">
            <v>2</v>
          </cell>
          <cell r="CH493">
            <v>2</v>
          </cell>
          <cell r="CJ493">
            <v>2</v>
          </cell>
          <cell r="CK493">
            <v>1</v>
          </cell>
          <cell r="CL493">
            <v>1</v>
          </cell>
          <cell r="CN493" t="str">
            <v>Entre 11 y 20 años</v>
          </cell>
          <cell r="CO493" t="str">
            <v>Contratista</v>
          </cell>
          <cell r="CP493" t="str">
            <v>FUNZA</v>
          </cell>
        </row>
        <row r="494">
          <cell r="C494">
            <v>34947029</v>
          </cell>
          <cell r="D494" t="str">
            <v>05.05.2023 13:13</v>
          </cell>
          <cell r="E494" t="str">
            <v>05.05.2023 13:19</v>
          </cell>
          <cell r="F494" t="str">
            <v>Participación completa</v>
          </cell>
          <cell r="G494">
            <v>10</v>
          </cell>
          <cell r="H494">
            <v>10</v>
          </cell>
          <cell r="I494" t="str">
            <v>ninguno</v>
          </cell>
          <cell r="K494">
            <v>4</v>
          </cell>
          <cell r="L494">
            <v>4</v>
          </cell>
          <cell r="M494">
            <v>4</v>
          </cell>
          <cell r="N494">
            <v>2</v>
          </cell>
          <cell r="O494">
            <v>2</v>
          </cell>
          <cell r="P494">
            <v>2</v>
          </cell>
          <cell r="Q494">
            <v>2</v>
          </cell>
          <cell r="R494">
            <v>2</v>
          </cell>
          <cell r="T494">
            <v>2</v>
          </cell>
          <cell r="U494">
            <v>2</v>
          </cell>
          <cell r="V494">
            <v>2</v>
          </cell>
          <cell r="W494">
            <v>2</v>
          </cell>
          <cell r="X494">
            <v>2</v>
          </cell>
          <cell r="Y494">
            <v>2</v>
          </cell>
          <cell r="Z494">
            <v>2</v>
          </cell>
          <cell r="AA494">
            <v>2</v>
          </cell>
          <cell r="AC494">
            <v>2</v>
          </cell>
          <cell r="AD494">
            <v>2</v>
          </cell>
          <cell r="AE494">
            <v>2</v>
          </cell>
          <cell r="AF494">
            <v>2</v>
          </cell>
          <cell r="AG494">
            <v>2</v>
          </cell>
          <cell r="AH494">
            <v>2</v>
          </cell>
          <cell r="AI494">
            <v>2</v>
          </cell>
          <cell r="AJ494">
            <v>2</v>
          </cell>
          <cell r="AL494">
            <v>2</v>
          </cell>
          <cell r="AM494">
            <v>2</v>
          </cell>
          <cell r="AN494">
            <v>2</v>
          </cell>
          <cell r="AO494">
            <v>2</v>
          </cell>
          <cell r="AP494">
            <v>2</v>
          </cell>
          <cell r="AQ494">
            <v>2</v>
          </cell>
          <cell r="AR494">
            <v>2</v>
          </cell>
          <cell r="AS494">
            <v>2</v>
          </cell>
          <cell r="AU494">
            <v>2</v>
          </cell>
          <cell r="AV494">
            <v>2</v>
          </cell>
          <cell r="AW494">
            <v>2</v>
          </cell>
          <cell r="AX494">
            <v>2</v>
          </cell>
          <cell r="AY494">
            <v>2</v>
          </cell>
          <cell r="AZ494">
            <v>2</v>
          </cell>
          <cell r="BA494">
            <v>2</v>
          </cell>
          <cell r="BB494">
            <v>2</v>
          </cell>
          <cell r="BC494" t="str">
            <v>Femenino</v>
          </cell>
          <cell r="BD494" t="str">
            <v>Separado (a) / Divorciado (a)</v>
          </cell>
          <cell r="BE494" t="str">
            <v>Entre 1965 y 1981</v>
          </cell>
          <cell r="BF494" t="str">
            <v>Especialización / Maestria</v>
          </cell>
          <cell r="BG494" t="str">
            <v>Propia</v>
          </cell>
          <cell r="BH494">
            <v>2</v>
          </cell>
          <cell r="BI494" t="str">
            <v>Más de 18 años</v>
          </cell>
          <cell r="BJ494" t="str">
            <v>Más de 18 años</v>
          </cell>
          <cell r="BO494">
            <v>1</v>
          </cell>
          <cell r="BU494" t="str">
            <v>sí</v>
          </cell>
          <cell r="BV494" t="str">
            <v>Bancos</v>
          </cell>
          <cell r="BX494">
            <v>2</v>
          </cell>
          <cell r="BY494">
            <v>3</v>
          </cell>
          <cell r="BZ494">
            <v>3</v>
          </cell>
          <cell r="CA494">
            <v>3</v>
          </cell>
          <cell r="CB494">
            <v>3</v>
          </cell>
          <cell r="CC494">
            <v>3</v>
          </cell>
          <cell r="CD494">
            <v>3</v>
          </cell>
          <cell r="CF494">
            <v>1</v>
          </cell>
          <cell r="CG494">
            <v>1</v>
          </cell>
          <cell r="CH494">
            <v>1</v>
          </cell>
          <cell r="CJ494">
            <v>1</v>
          </cell>
          <cell r="CK494">
            <v>1</v>
          </cell>
          <cell r="CL494">
            <v>1</v>
          </cell>
          <cell r="CN494" t="str">
            <v>Entre 11 y 20 años</v>
          </cell>
          <cell r="CO494" t="str">
            <v>Contratista</v>
          </cell>
          <cell r="CP494" t="str">
            <v>FUNZA</v>
          </cell>
        </row>
        <row r="495">
          <cell r="C495">
            <v>20759518</v>
          </cell>
          <cell r="D495" t="str">
            <v>05.05.2023 13:14</v>
          </cell>
          <cell r="E495" t="str">
            <v>11.05.2023 20:55</v>
          </cell>
          <cell r="F495" t="str">
            <v>Participación completa</v>
          </cell>
          <cell r="G495">
            <v>9</v>
          </cell>
          <cell r="H495">
            <v>10</v>
          </cell>
          <cell r="I495" t="str">
            <v>Nop</v>
          </cell>
          <cell r="K495">
            <v>4</v>
          </cell>
          <cell r="L495">
            <v>4</v>
          </cell>
          <cell r="M495">
            <v>3</v>
          </cell>
          <cell r="N495">
            <v>4</v>
          </cell>
          <cell r="O495">
            <v>3</v>
          </cell>
          <cell r="P495">
            <v>4</v>
          </cell>
          <cell r="Q495">
            <v>4</v>
          </cell>
          <cell r="R495">
            <v>3</v>
          </cell>
          <cell r="T495">
            <v>4</v>
          </cell>
          <cell r="U495">
            <v>4</v>
          </cell>
          <cell r="V495">
            <v>4</v>
          </cell>
          <cell r="W495">
            <v>3</v>
          </cell>
          <cell r="X495">
            <v>4</v>
          </cell>
          <cell r="Y495">
            <v>3</v>
          </cell>
          <cell r="Z495">
            <v>3</v>
          </cell>
          <cell r="AA495">
            <v>4</v>
          </cell>
          <cell r="AC495">
            <v>3</v>
          </cell>
          <cell r="AD495">
            <v>4</v>
          </cell>
          <cell r="AE495">
            <v>3</v>
          </cell>
          <cell r="AF495">
            <v>4</v>
          </cell>
          <cell r="AG495">
            <v>4</v>
          </cell>
          <cell r="AH495">
            <v>3</v>
          </cell>
          <cell r="AI495">
            <v>3</v>
          </cell>
          <cell r="AJ495">
            <v>4</v>
          </cell>
          <cell r="AL495">
            <v>4</v>
          </cell>
          <cell r="AM495">
            <v>3</v>
          </cell>
          <cell r="AN495">
            <v>3</v>
          </cell>
          <cell r="AO495">
            <v>4</v>
          </cell>
          <cell r="AP495">
            <v>4</v>
          </cell>
          <cell r="AQ495">
            <v>3</v>
          </cell>
          <cell r="AR495">
            <v>4</v>
          </cell>
          <cell r="AS495">
            <v>4</v>
          </cell>
          <cell r="AU495">
            <v>4</v>
          </cell>
          <cell r="AV495">
            <v>4</v>
          </cell>
          <cell r="AW495">
            <v>3</v>
          </cell>
          <cell r="AX495">
            <v>4</v>
          </cell>
          <cell r="AY495">
            <v>3</v>
          </cell>
          <cell r="AZ495">
            <v>4</v>
          </cell>
          <cell r="BA495">
            <v>4</v>
          </cell>
          <cell r="BB495">
            <v>4</v>
          </cell>
          <cell r="BC495" t="str">
            <v>Femenino</v>
          </cell>
          <cell r="BD495" t="str">
            <v>Unión Libre</v>
          </cell>
          <cell r="BE495" t="str">
            <v>Entre 1965 y 1981</v>
          </cell>
          <cell r="BF495" t="str">
            <v>Secundaria</v>
          </cell>
          <cell r="BG495" t="str">
            <v>Arrendada</v>
          </cell>
          <cell r="BH495">
            <v>3</v>
          </cell>
          <cell r="BI495" t="str">
            <v>Más de 18 años</v>
          </cell>
          <cell r="BJ495" t="str">
            <v>Más de 18 años</v>
          </cell>
          <cell r="BK495" t="str">
            <v>Entre 12 y 18 años</v>
          </cell>
          <cell r="BP495">
            <v>1</v>
          </cell>
          <cell r="BU495" t="str">
            <v>sí</v>
          </cell>
          <cell r="BV495" t="str">
            <v>Amigos o familiares</v>
          </cell>
          <cell r="BX495">
            <v>10</v>
          </cell>
          <cell r="BY495">
            <v>10</v>
          </cell>
          <cell r="BZ495">
            <v>9</v>
          </cell>
          <cell r="CA495">
            <v>9</v>
          </cell>
          <cell r="CB495">
            <v>9</v>
          </cell>
          <cell r="CC495">
            <v>6</v>
          </cell>
          <cell r="CD495">
            <v>9</v>
          </cell>
          <cell r="CF495">
            <v>1</v>
          </cell>
          <cell r="CG495">
            <v>1</v>
          </cell>
          <cell r="CH495">
            <v>1</v>
          </cell>
          <cell r="CJ495">
            <v>1</v>
          </cell>
          <cell r="CK495">
            <v>1</v>
          </cell>
          <cell r="CL495">
            <v>1</v>
          </cell>
          <cell r="CN495" t="str">
            <v>Entre 11 y 20 años</v>
          </cell>
          <cell r="CO495" t="str">
            <v>Contratista</v>
          </cell>
          <cell r="CP495" t="str">
            <v>FUNZA</v>
          </cell>
        </row>
        <row r="496">
          <cell r="C496">
            <v>80658014</v>
          </cell>
          <cell r="D496" t="str">
            <v>05.05.2023 13:15</v>
          </cell>
          <cell r="E496" t="str">
            <v>05.05.2023 13:25</v>
          </cell>
          <cell r="F496" t="str">
            <v>Participación completa</v>
          </cell>
          <cell r="G496">
            <v>6</v>
          </cell>
          <cell r="H496">
            <v>6</v>
          </cell>
          <cell r="K496">
            <v>3</v>
          </cell>
          <cell r="L496">
            <v>2</v>
          </cell>
          <cell r="M496">
            <v>3</v>
          </cell>
          <cell r="N496">
            <v>4</v>
          </cell>
          <cell r="O496">
            <v>2</v>
          </cell>
          <cell r="P496">
            <v>2</v>
          </cell>
          <cell r="Q496">
            <v>3</v>
          </cell>
          <cell r="R496">
            <v>3</v>
          </cell>
          <cell r="T496">
            <v>4</v>
          </cell>
          <cell r="U496">
            <v>3</v>
          </cell>
          <cell r="V496">
            <v>2</v>
          </cell>
          <cell r="W496">
            <v>3</v>
          </cell>
          <cell r="X496">
            <v>3</v>
          </cell>
          <cell r="Y496">
            <v>2</v>
          </cell>
          <cell r="Z496">
            <v>2</v>
          </cell>
          <cell r="AA496">
            <v>3</v>
          </cell>
          <cell r="AC496">
            <v>3</v>
          </cell>
          <cell r="AD496">
            <v>3</v>
          </cell>
          <cell r="AE496">
            <v>3</v>
          </cell>
          <cell r="AF496">
            <v>2</v>
          </cell>
          <cell r="AG496">
            <v>3</v>
          </cell>
          <cell r="AH496">
            <v>3</v>
          </cell>
          <cell r="AI496">
            <v>2</v>
          </cell>
          <cell r="AJ496">
            <v>2</v>
          </cell>
          <cell r="AL496">
            <v>3</v>
          </cell>
          <cell r="AM496">
            <v>2</v>
          </cell>
          <cell r="AN496">
            <v>3</v>
          </cell>
          <cell r="AO496">
            <v>2</v>
          </cell>
          <cell r="AP496">
            <v>4</v>
          </cell>
          <cell r="AQ496">
            <v>3</v>
          </cell>
          <cell r="AR496">
            <v>4</v>
          </cell>
          <cell r="AS496">
            <v>3</v>
          </cell>
          <cell r="AU496">
            <v>3</v>
          </cell>
          <cell r="AV496">
            <v>3</v>
          </cell>
          <cell r="AW496">
            <v>3</v>
          </cell>
          <cell r="AX496">
            <v>3</v>
          </cell>
          <cell r="AY496">
            <v>3</v>
          </cell>
          <cell r="AZ496">
            <v>2</v>
          </cell>
          <cell r="BA496">
            <v>3</v>
          </cell>
          <cell r="BB496">
            <v>3</v>
          </cell>
          <cell r="BC496" t="str">
            <v>Masculino</v>
          </cell>
          <cell r="BD496" t="str">
            <v>Soltero (a)</v>
          </cell>
          <cell r="BE496" t="str">
            <v>Entre 1982 y 1994</v>
          </cell>
          <cell r="BF496" t="str">
            <v>Especialización / Maestria</v>
          </cell>
          <cell r="BG496" t="str">
            <v>Propia</v>
          </cell>
          <cell r="BH496">
            <v>2</v>
          </cell>
          <cell r="BI496" t="str">
            <v>De 6 a 12 años</v>
          </cell>
          <cell r="BJ496" t="str">
            <v>De 6 a 12 años</v>
          </cell>
          <cell r="BO496">
            <v>1</v>
          </cell>
          <cell r="BU496" t="str">
            <v>sí</v>
          </cell>
          <cell r="BV496" t="str">
            <v>Amigos o familiares</v>
          </cell>
          <cell r="BX496">
            <v>6</v>
          </cell>
          <cell r="BY496">
            <v>1</v>
          </cell>
          <cell r="BZ496">
            <v>10</v>
          </cell>
          <cell r="CA496">
            <v>10</v>
          </cell>
          <cell r="CB496">
            <v>10</v>
          </cell>
          <cell r="CC496">
            <v>5</v>
          </cell>
          <cell r="CD496">
            <v>5</v>
          </cell>
          <cell r="CF496">
            <v>2</v>
          </cell>
          <cell r="CG496">
            <v>3</v>
          </cell>
          <cell r="CH496">
            <v>3</v>
          </cell>
          <cell r="CJ496">
            <v>2</v>
          </cell>
          <cell r="CK496">
            <v>3</v>
          </cell>
          <cell r="CL496">
            <v>3</v>
          </cell>
          <cell r="CN496" t="str">
            <v>Entre 6 y 10 años</v>
          </cell>
          <cell r="CO496" t="str">
            <v>Contratista</v>
          </cell>
          <cell r="CP496" t="str">
            <v>MOSQUERA</v>
          </cell>
        </row>
        <row r="497">
          <cell r="C497">
            <v>1073526831</v>
          </cell>
          <cell r="D497" t="str">
            <v>05.05.2023 13:16</v>
          </cell>
          <cell r="E497" t="str">
            <v>05.05.2023 13:23</v>
          </cell>
          <cell r="F497" t="str">
            <v>Participación completa</v>
          </cell>
          <cell r="G497">
            <v>10</v>
          </cell>
          <cell r="H497">
            <v>10</v>
          </cell>
          <cell r="K497">
            <v>4</v>
          </cell>
          <cell r="L497">
            <v>4</v>
          </cell>
          <cell r="M497">
            <v>4</v>
          </cell>
          <cell r="N497">
            <v>4</v>
          </cell>
          <cell r="O497">
            <v>1</v>
          </cell>
          <cell r="P497">
            <v>2</v>
          </cell>
          <cell r="Q497">
            <v>4</v>
          </cell>
          <cell r="R497">
            <v>4</v>
          </cell>
          <cell r="T497">
            <v>4</v>
          </cell>
          <cell r="U497">
            <v>4</v>
          </cell>
          <cell r="V497">
            <v>4</v>
          </cell>
          <cell r="W497">
            <v>4</v>
          </cell>
          <cell r="X497">
            <v>4</v>
          </cell>
          <cell r="Y497">
            <v>4</v>
          </cell>
          <cell r="Z497">
            <v>4</v>
          </cell>
          <cell r="AA497">
            <v>4</v>
          </cell>
          <cell r="AC497">
            <v>3</v>
          </cell>
          <cell r="AD497">
            <v>4</v>
          </cell>
          <cell r="AE497">
            <v>4</v>
          </cell>
          <cell r="AF497">
            <v>4</v>
          </cell>
          <cell r="AG497">
            <v>4</v>
          </cell>
          <cell r="AH497">
            <v>4</v>
          </cell>
          <cell r="AI497">
            <v>4</v>
          </cell>
          <cell r="AJ497">
            <v>4</v>
          </cell>
          <cell r="AL497">
            <v>4</v>
          </cell>
          <cell r="AM497">
            <v>4</v>
          </cell>
          <cell r="AN497">
            <v>4</v>
          </cell>
          <cell r="AO497">
            <v>4</v>
          </cell>
          <cell r="AP497">
            <v>4</v>
          </cell>
          <cell r="AQ497">
            <v>4</v>
          </cell>
          <cell r="AR497">
            <v>4</v>
          </cell>
          <cell r="AS497">
            <v>4</v>
          </cell>
          <cell r="AU497">
            <v>4</v>
          </cell>
          <cell r="AV497">
            <v>4</v>
          </cell>
          <cell r="AW497">
            <v>4</v>
          </cell>
          <cell r="AX497">
            <v>4</v>
          </cell>
          <cell r="AY497">
            <v>4</v>
          </cell>
          <cell r="AZ497">
            <v>4</v>
          </cell>
          <cell r="BA497">
            <v>4</v>
          </cell>
          <cell r="BB497">
            <v>4</v>
          </cell>
          <cell r="BC497" t="str">
            <v>Masculino</v>
          </cell>
          <cell r="BD497" t="str">
            <v>Soltero (a)</v>
          </cell>
          <cell r="BE497" t="str">
            <v>Después de 1995</v>
          </cell>
          <cell r="BF497" t="str">
            <v>Especialización / Maestria</v>
          </cell>
          <cell r="BG497" t="str">
            <v>Propia</v>
          </cell>
          <cell r="BH497" t="str">
            <v>Ninguno (a)</v>
          </cell>
          <cell r="BR497">
            <v>1</v>
          </cell>
          <cell r="BU497" t="str">
            <v>no</v>
          </cell>
          <cell r="BV497" t="str">
            <v>Amigos o familiares</v>
          </cell>
          <cell r="BX497">
            <v>10</v>
          </cell>
          <cell r="BY497">
            <v>10</v>
          </cell>
          <cell r="BZ497">
            <v>10</v>
          </cell>
          <cell r="CA497">
            <v>10</v>
          </cell>
          <cell r="CB497">
            <v>10</v>
          </cell>
          <cell r="CC497">
            <v>10</v>
          </cell>
          <cell r="CD497">
            <v>10</v>
          </cell>
          <cell r="CF497">
            <v>1</v>
          </cell>
          <cell r="CG497">
            <v>1</v>
          </cell>
          <cell r="CH497">
            <v>1</v>
          </cell>
          <cell r="CJ497">
            <v>1</v>
          </cell>
          <cell r="CK497">
            <v>1</v>
          </cell>
          <cell r="CL497">
            <v>1</v>
          </cell>
          <cell r="CN497" t="str">
            <v>Entre 1 y 5 años</v>
          </cell>
          <cell r="CO497" t="str">
            <v>Contratista</v>
          </cell>
          <cell r="CP497" t="str">
            <v>FUNZA</v>
          </cell>
        </row>
        <row r="498">
          <cell r="C498">
            <v>79847922</v>
          </cell>
          <cell r="D498" t="str">
            <v>05.05.2023 13:17</v>
          </cell>
          <cell r="E498" t="str">
            <v>05.05.2023 13:28</v>
          </cell>
          <cell r="F498" t="str">
            <v>Participación completa</v>
          </cell>
          <cell r="G498">
            <v>10</v>
          </cell>
          <cell r="H498">
            <v>9</v>
          </cell>
          <cell r="K498">
            <v>4</v>
          </cell>
          <cell r="L498">
            <v>4</v>
          </cell>
          <cell r="M498">
            <v>3</v>
          </cell>
          <cell r="N498">
            <v>4</v>
          </cell>
          <cell r="O498">
            <v>3</v>
          </cell>
          <cell r="P498">
            <v>3</v>
          </cell>
          <cell r="Q498">
            <v>4</v>
          </cell>
          <cell r="R498">
            <v>3</v>
          </cell>
          <cell r="T498">
            <v>3</v>
          </cell>
          <cell r="U498">
            <v>3</v>
          </cell>
          <cell r="V498">
            <v>4</v>
          </cell>
          <cell r="W498">
            <v>3</v>
          </cell>
          <cell r="X498">
            <v>3</v>
          </cell>
          <cell r="Y498">
            <v>3</v>
          </cell>
          <cell r="Z498">
            <v>3</v>
          </cell>
          <cell r="AA498">
            <v>2</v>
          </cell>
          <cell r="AC498">
            <v>2</v>
          </cell>
          <cell r="AD498">
            <v>4</v>
          </cell>
          <cell r="AE498">
            <v>3</v>
          </cell>
          <cell r="AF498">
            <v>3</v>
          </cell>
          <cell r="AG498">
            <v>2</v>
          </cell>
          <cell r="AH498">
            <v>3</v>
          </cell>
          <cell r="AI498">
            <v>2</v>
          </cell>
          <cell r="AJ498">
            <v>3</v>
          </cell>
          <cell r="AL498">
            <v>3</v>
          </cell>
          <cell r="AM498">
            <v>3</v>
          </cell>
          <cell r="AN498">
            <v>3</v>
          </cell>
          <cell r="AO498">
            <v>3</v>
          </cell>
          <cell r="AP498">
            <v>3</v>
          </cell>
          <cell r="AQ498">
            <v>2</v>
          </cell>
          <cell r="AR498">
            <v>4</v>
          </cell>
          <cell r="AS498">
            <v>4</v>
          </cell>
          <cell r="AU498">
            <v>3</v>
          </cell>
          <cell r="AV498">
            <v>3</v>
          </cell>
          <cell r="AW498">
            <v>3</v>
          </cell>
          <cell r="AX498">
            <v>3</v>
          </cell>
          <cell r="AY498">
            <v>3</v>
          </cell>
          <cell r="AZ498">
            <v>3</v>
          </cell>
          <cell r="BA498">
            <v>2</v>
          </cell>
          <cell r="BB498">
            <v>3</v>
          </cell>
          <cell r="BC498" t="str">
            <v>Masculino</v>
          </cell>
          <cell r="BD498" t="str">
            <v>Casado (a)</v>
          </cell>
          <cell r="BE498" t="str">
            <v>Entre 1965 y 1981</v>
          </cell>
          <cell r="BF498" t="str">
            <v>Técnico / tecnólogo</v>
          </cell>
          <cell r="BG498" t="str">
            <v>Propia</v>
          </cell>
          <cell r="BH498">
            <v>2</v>
          </cell>
          <cell r="BI498" t="str">
            <v>Más de 18 años</v>
          </cell>
          <cell r="BJ498" t="str">
            <v>Más de 18 años</v>
          </cell>
          <cell r="BP498">
            <v>1</v>
          </cell>
          <cell r="BU498" t="str">
            <v>no</v>
          </cell>
          <cell r="BV498" t="str">
            <v>Amigos o familiares</v>
          </cell>
          <cell r="BX498">
            <v>8</v>
          </cell>
          <cell r="BY498">
            <v>9</v>
          </cell>
          <cell r="BZ498">
            <v>9</v>
          </cell>
          <cell r="CA498">
            <v>8</v>
          </cell>
          <cell r="CB498">
            <v>8</v>
          </cell>
          <cell r="CC498">
            <v>7</v>
          </cell>
          <cell r="CD498">
            <v>9</v>
          </cell>
          <cell r="CF498">
            <v>2</v>
          </cell>
          <cell r="CG498">
            <v>2</v>
          </cell>
          <cell r="CH498">
            <v>2</v>
          </cell>
          <cell r="CJ498">
            <v>2</v>
          </cell>
          <cell r="CK498">
            <v>3</v>
          </cell>
          <cell r="CL498">
            <v>2</v>
          </cell>
          <cell r="CN498" t="str">
            <v>Entre 1 y 5 años</v>
          </cell>
          <cell r="CO498" t="str">
            <v>Contratista</v>
          </cell>
          <cell r="CP498" t="str">
            <v>MOSQUERA</v>
          </cell>
        </row>
        <row r="499">
          <cell r="C499">
            <v>79749013</v>
          </cell>
          <cell r="D499" t="str">
            <v>05.05.2023 13:17</v>
          </cell>
          <cell r="E499" t="str">
            <v>05.05.2023 13:43</v>
          </cell>
          <cell r="F499" t="str">
            <v>Participación completa</v>
          </cell>
          <cell r="G499">
            <v>10</v>
          </cell>
          <cell r="H499">
            <v>10</v>
          </cell>
          <cell r="K499">
            <v>4</v>
          </cell>
          <cell r="L499">
            <v>4</v>
          </cell>
          <cell r="M499">
            <v>4</v>
          </cell>
          <cell r="N499">
            <v>4</v>
          </cell>
          <cell r="O499">
            <v>4</v>
          </cell>
          <cell r="P499">
            <v>4</v>
          </cell>
          <cell r="Q499">
            <v>4</v>
          </cell>
          <cell r="R499">
            <v>4</v>
          </cell>
          <cell r="T499">
            <v>4</v>
          </cell>
          <cell r="U499">
            <v>4</v>
          </cell>
          <cell r="V499">
            <v>4</v>
          </cell>
          <cell r="W499">
            <v>4</v>
          </cell>
          <cell r="X499">
            <v>4</v>
          </cell>
          <cell r="Y499">
            <v>4</v>
          </cell>
          <cell r="Z499">
            <v>4</v>
          </cell>
          <cell r="AA499">
            <v>4</v>
          </cell>
          <cell r="AC499">
            <v>4</v>
          </cell>
          <cell r="AD499">
            <v>4</v>
          </cell>
          <cell r="AE499">
            <v>4</v>
          </cell>
          <cell r="AF499">
            <v>4</v>
          </cell>
          <cell r="AG499">
            <v>4</v>
          </cell>
          <cell r="AH499">
            <v>4</v>
          </cell>
          <cell r="AI499">
            <v>4</v>
          </cell>
          <cell r="AJ499">
            <v>4</v>
          </cell>
          <cell r="AL499">
            <v>4</v>
          </cell>
          <cell r="AM499">
            <v>4</v>
          </cell>
          <cell r="AN499">
            <v>4</v>
          </cell>
          <cell r="AO499">
            <v>4</v>
          </cell>
          <cell r="AP499">
            <v>4</v>
          </cell>
          <cell r="AQ499">
            <v>4</v>
          </cell>
          <cell r="AR499">
            <v>4</v>
          </cell>
          <cell r="AS499">
            <v>4</v>
          </cell>
          <cell r="AU499">
            <v>4</v>
          </cell>
          <cell r="AV499">
            <v>4</v>
          </cell>
          <cell r="AW499">
            <v>4</v>
          </cell>
          <cell r="AX499">
            <v>4</v>
          </cell>
          <cell r="AY499">
            <v>4</v>
          </cell>
          <cell r="AZ499">
            <v>4</v>
          </cell>
          <cell r="BA499">
            <v>4</v>
          </cell>
          <cell r="BB499">
            <v>4</v>
          </cell>
          <cell r="BC499" t="str">
            <v>Masculino</v>
          </cell>
          <cell r="BD499" t="str">
            <v>Soltero (a)</v>
          </cell>
          <cell r="BE499" t="str">
            <v>Entre 1965 y 1981</v>
          </cell>
          <cell r="BF499" t="str">
            <v>Técnico / tecnólogo</v>
          </cell>
          <cell r="BG499" t="str">
            <v>Arrendada</v>
          </cell>
          <cell r="BH499">
            <v>1</v>
          </cell>
          <cell r="BI499" t="str">
            <v>Más de 18 años</v>
          </cell>
          <cell r="BO499">
            <v>1</v>
          </cell>
          <cell r="BU499" t="str">
            <v>no</v>
          </cell>
          <cell r="BV499" t="str">
            <v>Bancos</v>
          </cell>
          <cell r="BX499">
            <v>10</v>
          </cell>
          <cell r="BY499">
            <v>10</v>
          </cell>
          <cell r="BZ499">
            <v>10</v>
          </cell>
          <cell r="CA499">
            <v>10</v>
          </cell>
          <cell r="CB499">
            <v>10</v>
          </cell>
          <cell r="CC499">
            <v>10</v>
          </cell>
          <cell r="CD499">
            <v>3</v>
          </cell>
          <cell r="CF499">
            <v>1</v>
          </cell>
          <cell r="CG499">
            <v>1</v>
          </cell>
          <cell r="CH499">
            <v>1</v>
          </cell>
          <cell r="CJ499">
            <v>1</v>
          </cell>
          <cell r="CK499">
            <v>1</v>
          </cell>
          <cell r="CL499">
            <v>1</v>
          </cell>
          <cell r="CN499" t="str">
            <v>Entre 1 y 5 años</v>
          </cell>
          <cell r="CO499" t="str">
            <v>Carrera Administrativa</v>
          </cell>
          <cell r="CP499" t="str">
            <v>FUNZA</v>
          </cell>
        </row>
        <row r="500">
          <cell r="C500">
            <v>1005712186</v>
          </cell>
          <cell r="D500" t="str">
            <v>05.05.2023 13:18</v>
          </cell>
          <cell r="E500" t="str">
            <v>05.05.2023 13:29</v>
          </cell>
          <cell r="F500" t="str">
            <v>Participación completa</v>
          </cell>
          <cell r="G500">
            <v>8</v>
          </cell>
          <cell r="H500">
            <v>8</v>
          </cell>
          <cell r="K500">
            <v>4</v>
          </cell>
          <cell r="L500">
            <v>3</v>
          </cell>
          <cell r="M500">
            <v>4</v>
          </cell>
          <cell r="N500">
            <v>3</v>
          </cell>
          <cell r="O500">
            <v>2</v>
          </cell>
          <cell r="P500">
            <v>3</v>
          </cell>
          <cell r="Q500">
            <v>3</v>
          </cell>
          <cell r="R500">
            <v>3</v>
          </cell>
          <cell r="T500">
            <v>3</v>
          </cell>
          <cell r="U500">
            <v>3</v>
          </cell>
          <cell r="V500">
            <v>2</v>
          </cell>
          <cell r="W500">
            <v>2</v>
          </cell>
          <cell r="X500">
            <v>2</v>
          </cell>
          <cell r="Y500">
            <v>2</v>
          </cell>
          <cell r="Z500">
            <v>3</v>
          </cell>
          <cell r="AA500">
            <v>3</v>
          </cell>
          <cell r="AC500">
            <v>2</v>
          </cell>
          <cell r="AD500">
            <v>3</v>
          </cell>
          <cell r="AE500">
            <v>2</v>
          </cell>
          <cell r="AF500">
            <v>2</v>
          </cell>
          <cell r="AG500">
            <v>4</v>
          </cell>
          <cell r="AH500">
            <v>3</v>
          </cell>
          <cell r="AI500">
            <v>3</v>
          </cell>
          <cell r="AJ500">
            <v>3</v>
          </cell>
          <cell r="AL500">
            <v>4</v>
          </cell>
          <cell r="AM500">
            <v>3</v>
          </cell>
          <cell r="AN500">
            <v>3</v>
          </cell>
          <cell r="AO500">
            <v>3</v>
          </cell>
          <cell r="AP500">
            <v>3</v>
          </cell>
          <cell r="AQ500">
            <v>4</v>
          </cell>
          <cell r="AR500">
            <v>4</v>
          </cell>
          <cell r="AS500">
            <v>3</v>
          </cell>
          <cell r="AU500">
            <v>3</v>
          </cell>
          <cell r="AV500">
            <v>3</v>
          </cell>
          <cell r="AW500">
            <v>3</v>
          </cell>
          <cell r="AX500">
            <v>3</v>
          </cell>
          <cell r="AY500">
            <v>3</v>
          </cell>
          <cell r="AZ500">
            <v>3</v>
          </cell>
          <cell r="BA500">
            <v>3</v>
          </cell>
          <cell r="BB500">
            <v>3</v>
          </cell>
          <cell r="BC500" t="str">
            <v>Femenino</v>
          </cell>
          <cell r="BD500" t="str">
            <v>Soltero (a)</v>
          </cell>
          <cell r="BE500" t="str">
            <v>Después de 1995</v>
          </cell>
          <cell r="BF500" t="str">
            <v>Estudiante universitario</v>
          </cell>
          <cell r="BG500" t="str">
            <v>Propia</v>
          </cell>
          <cell r="BH500" t="str">
            <v>Ninguno (a)</v>
          </cell>
          <cell r="BR500">
            <v>1</v>
          </cell>
          <cell r="BU500" t="str">
            <v>no</v>
          </cell>
          <cell r="BV500" t="str">
            <v>Compañías de financiamiento</v>
          </cell>
          <cell r="BX500">
            <v>5</v>
          </cell>
          <cell r="BY500">
            <v>10</v>
          </cell>
          <cell r="BZ500">
            <v>10</v>
          </cell>
          <cell r="CA500">
            <v>10</v>
          </cell>
          <cell r="CB500">
            <v>10</v>
          </cell>
          <cell r="CC500">
            <v>10</v>
          </cell>
          <cell r="CD500">
            <v>8</v>
          </cell>
          <cell r="CF500">
            <v>2</v>
          </cell>
          <cell r="CG500">
            <v>2</v>
          </cell>
          <cell r="CH500">
            <v>3</v>
          </cell>
          <cell r="CJ500">
            <v>3</v>
          </cell>
          <cell r="CK500">
            <v>3</v>
          </cell>
          <cell r="CL500">
            <v>3</v>
          </cell>
          <cell r="CN500" t="str">
            <v>Entre 1 y 5 años</v>
          </cell>
          <cell r="CO500" t="str">
            <v>Contratista</v>
          </cell>
          <cell r="CP500" t="str">
            <v>FUNZA</v>
          </cell>
        </row>
        <row r="501">
          <cell r="C501">
            <v>1022971390</v>
          </cell>
          <cell r="D501" t="str">
            <v>05.05.2023 13:18</v>
          </cell>
          <cell r="E501" t="str">
            <v>05.05.2023 14:18</v>
          </cell>
          <cell r="F501" t="str">
            <v>Participación completa</v>
          </cell>
          <cell r="G501">
            <v>10</v>
          </cell>
          <cell r="H501">
            <v>10</v>
          </cell>
          <cell r="K501">
            <v>4</v>
          </cell>
          <cell r="L501">
            <v>4</v>
          </cell>
          <cell r="M501">
            <v>4</v>
          </cell>
          <cell r="N501">
            <v>3</v>
          </cell>
          <cell r="O501">
            <v>2</v>
          </cell>
          <cell r="P501">
            <v>2</v>
          </cell>
          <cell r="Q501">
            <v>3</v>
          </cell>
          <cell r="R501">
            <v>3</v>
          </cell>
          <cell r="T501">
            <v>3</v>
          </cell>
          <cell r="U501">
            <v>3</v>
          </cell>
          <cell r="V501">
            <v>3</v>
          </cell>
          <cell r="W501">
            <v>3</v>
          </cell>
          <cell r="X501">
            <v>3</v>
          </cell>
          <cell r="Y501">
            <v>3</v>
          </cell>
          <cell r="Z501">
            <v>3</v>
          </cell>
          <cell r="AA501">
            <v>3</v>
          </cell>
          <cell r="AC501">
            <v>2</v>
          </cell>
          <cell r="AD501">
            <v>3</v>
          </cell>
          <cell r="AE501">
            <v>3</v>
          </cell>
          <cell r="AF501">
            <v>3</v>
          </cell>
          <cell r="AG501">
            <v>3</v>
          </cell>
          <cell r="AH501">
            <v>3</v>
          </cell>
          <cell r="AI501">
            <v>3</v>
          </cell>
          <cell r="AJ501">
            <v>3</v>
          </cell>
          <cell r="AL501">
            <v>3</v>
          </cell>
          <cell r="AM501">
            <v>3</v>
          </cell>
          <cell r="AN501">
            <v>3</v>
          </cell>
          <cell r="AO501">
            <v>3</v>
          </cell>
          <cell r="AP501">
            <v>4</v>
          </cell>
          <cell r="AQ501">
            <v>4</v>
          </cell>
          <cell r="AR501">
            <v>4</v>
          </cell>
          <cell r="AS501">
            <v>3</v>
          </cell>
          <cell r="AU501">
            <v>3</v>
          </cell>
          <cell r="AV501">
            <v>3</v>
          </cell>
          <cell r="AW501">
            <v>2</v>
          </cell>
          <cell r="AX501">
            <v>2</v>
          </cell>
          <cell r="AY501">
            <v>3</v>
          </cell>
          <cell r="AZ501">
            <v>3</v>
          </cell>
          <cell r="BA501">
            <v>4</v>
          </cell>
          <cell r="BB501">
            <v>3</v>
          </cell>
          <cell r="BC501" t="str">
            <v>Masculino</v>
          </cell>
          <cell r="BD501" t="str">
            <v>Soltero (a)</v>
          </cell>
          <cell r="BE501" t="str">
            <v>Entre 1982 y 1994</v>
          </cell>
          <cell r="BF501" t="str">
            <v>Especialización / Maestria</v>
          </cell>
          <cell r="BG501" t="str">
            <v>Arrendada</v>
          </cell>
          <cell r="BH501" t="str">
            <v>Ninguno (a)</v>
          </cell>
          <cell r="BO501">
            <v>1</v>
          </cell>
          <cell r="BU501" t="str">
            <v>sí</v>
          </cell>
          <cell r="BV501" t="str">
            <v>Bancos</v>
          </cell>
          <cell r="BX501">
            <v>10</v>
          </cell>
          <cell r="BY501">
            <v>10</v>
          </cell>
          <cell r="BZ501">
            <v>10</v>
          </cell>
          <cell r="CA501">
            <v>10</v>
          </cell>
          <cell r="CB501">
            <v>10</v>
          </cell>
          <cell r="CC501">
            <v>10</v>
          </cell>
          <cell r="CD501">
            <v>10</v>
          </cell>
          <cell r="CF501">
            <v>3</v>
          </cell>
          <cell r="CG501">
            <v>3</v>
          </cell>
          <cell r="CH501">
            <v>4</v>
          </cell>
          <cell r="CJ501">
            <v>3</v>
          </cell>
          <cell r="CK501">
            <v>3</v>
          </cell>
          <cell r="CL501">
            <v>3</v>
          </cell>
          <cell r="CN501" t="str">
            <v>Entre 1 y 5 años</v>
          </cell>
          <cell r="CO501" t="str">
            <v>Contratista</v>
          </cell>
          <cell r="CP501" t="str">
            <v>FUNZA</v>
          </cell>
        </row>
        <row r="502">
          <cell r="C502">
            <v>52664768</v>
          </cell>
          <cell r="D502" t="str">
            <v>05.05.2023 13:20</v>
          </cell>
          <cell r="E502" t="str">
            <v>05.05.2023 13:28</v>
          </cell>
          <cell r="F502" t="str">
            <v>Participación completa</v>
          </cell>
          <cell r="G502">
            <v>8</v>
          </cell>
          <cell r="H502">
            <v>8</v>
          </cell>
          <cell r="I502" t="str">
            <v>No ninguna</v>
          </cell>
          <cell r="K502">
            <v>4</v>
          </cell>
          <cell r="L502">
            <v>4</v>
          </cell>
          <cell r="M502">
            <v>4</v>
          </cell>
          <cell r="N502">
            <v>3</v>
          </cell>
          <cell r="O502">
            <v>4</v>
          </cell>
          <cell r="P502">
            <v>4</v>
          </cell>
          <cell r="Q502">
            <v>3</v>
          </cell>
          <cell r="R502">
            <v>4</v>
          </cell>
          <cell r="T502">
            <v>4</v>
          </cell>
          <cell r="U502">
            <v>4</v>
          </cell>
          <cell r="V502">
            <v>4</v>
          </cell>
          <cell r="W502">
            <v>4</v>
          </cell>
          <cell r="X502">
            <v>4</v>
          </cell>
          <cell r="Y502">
            <v>4</v>
          </cell>
          <cell r="Z502">
            <v>4</v>
          </cell>
          <cell r="AA502">
            <v>4</v>
          </cell>
          <cell r="AC502">
            <v>4</v>
          </cell>
          <cell r="AD502">
            <v>4</v>
          </cell>
          <cell r="AE502">
            <v>4</v>
          </cell>
          <cell r="AF502">
            <v>4</v>
          </cell>
          <cell r="AG502">
            <v>4</v>
          </cell>
          <cell r="AH502">
            <v>4</v>
          </cell>
          <cell r="AI502">
            <v>4</v>
          </cell>
          <cell r="AJ502">
            <v>4</v>
          </cell>
          <cell r="AL502">
            <v>4</v>
          </cell>
          <cell r="AM502">
            <v>3</v>
          </cell>
          <cell r="AN502">
            <v>4</v>
          </cell>
          <cell r="AO502">
            <v>4</v>
          </cell>
          <cell r="AP502">
            <v>4</v>
          </cell>
          <cell r="AQ502">
            <v>4</v>
          </cell>
          <cell r="AR502">
            <v>4</v>
          </cell>
          <cell r="AS502">
            <v>4</v>
          </cell>
          <cell r="AU502">
            <v>4</v>
          </cell>
          <cell r="AV502">
            <v>4</v>
          </cell>
          <cell r="AW502">
            <v>4</v>
          </cell>
          <cell r="AX502">
            <v>4</v>
          </cell>
          <cell r="AY502">
            <v>4</v>
          </cell>
          <cell r="AZ502">
            <v>4</v>
          </cell>
          <cell r="BA502">
            <v>4</v>
          </cell>
          <cell r="BB502">
            <v>4</v>
          </cell>
          <cell r="BC502" t="str">
            <v>Femenino</v>
          </cell>
          <cell r="BD502" t="str">
            <v>Soltero (a)</v>
          </cell>
          <cell r="BE502" t="str">
            <v>Entre 1982 y 1994</v>
          </cell>
          <cell r="BF502" t="str">
            <v>Secundaria</v>
          </cell>
          <cell r="BG502" t="str">
            <v>Arrendada</v>
          </cell>
          <cell r="BH502">
            <v>2</v>
          </cell>
          <cell r="BI502" t="str">
            <v>Más de 18 años</v>
          </cell>
          <cell r="BJ502" t="str">
            <v>Entre 2 y 6 años</v>
          </cell>
          <cell r="BO502">
            <v>1</v>
          </cell>
          <cell r="BU502" t="str">
            <v>sí</v>
          </cell>
          <cell r="BV502" t="str">
            <v>Bancos</v>
          </cell>
          <cell r="BX502">
            <v>10</v>
          </cell>
          <cell r="BY502">
            <v>10</v>
          </cell>
          <cell r="BZ502">
            <v>10</v>
          </cell>
          <cell r="CA502">
            <v>10</v>
          </cell>
          <cell r="CB502">
            <v>10</v>
          </cell>
          <cell r="CC502">
            <v>10</v>
          </cell>
          <cell r="CD502">
            <v>10</v>
          </cell>
          <cell r="CF502">
            <v>1</v>
          </cell>
          <cell r="CG502">
            <v>2</v>
          </cell>
          <cell r="CH502">
            <v>1</v>
          </cell>
          <cell r="CJ502">
            <v>1</v>
          </cell>
          <cell r="CK502">
            <v>2</v>
          </cell>
          <cell r="CL502">
            <v>1</v>
          </cell>
          <cell r="CN502" t="str">
            <v>Menos de 1 año</v>
          </cell>
          <cell r="CO502" t="str">
            <v>Contratista</v>
          </cell>
          <cell r="CP502" t="str">
            <v>FUNZA</v>
          </cell>
        </row>
        <row r="503">
          <cell r="C503">
            <v>1026553818</v>
          </cell>
          <cell r="D503" t="str">
            <v>05.05.2023 13:21</v>
          </cell>
          <cell r="E503" t="str">
            <v>05.05.2023 13:26</v>
          </cell>
          <cell r="F503" t="str">
            <v>Participación completa</v>
          </cell>
          <cell r="G503">
            <v>9</v>
          </cell>
          <cell r="H503">
            <v>7</v>
          </cell>
          <cell r="I503" t="str">
            <v>Ninguna</v>
          </cell>
          <cell r="K503">
            <v>3</v>
          </cell>
          <cell r="L503">
            <v>3</v>
          </cell>
          <cell r="M503">
            <v>3</v>
          </cell>
          <cell r="N503">
            <v>3</v>
          </cell>
          <cell r="O503">
            <v>2</v>
          </cell>
          <cell r="P503">
            <v>2</v>
          </cell>
          <cell r="Q503">
            <v>3</v>
          </cell>
          <cell r="R503">
            <v>2</v>
          </cell>
          <cell r="T503">
            <v>3</v>
          </cell>
          <cell r="U503">
            <v>3</v>
          </cell>
          <cell r="V503">
            <v>3</v>
          </cell>
          <cell r="W503">
            <v>3</v>
          </cell>
          <cell r="X503">
            <v>3</v>
          </cell>
          <cell r="Y503">
            <v>3</v>
          </cell>
          <cell r="Z503">
            <v>3</v>
          </cell>
          <cell r="AA503">
            <v>3</v>
          </cell>
          <cell r="AC503">
            <v>3</v>
          </cell>
          <cell r="AD503">
            <v>3</v>
          </cell>
          <cell r="AE503">
            <v>3</v>
          </cell>
          <cell r="AF503">
            <v>3</v>
          </cell>
          <cell r="AG503">
            <v>3</v>
          </cell>
          <cell r="AH503">
            <v>3</v>
          </cell>
          <cell r="AI503">
            <v>3</v>
          </cell>
          <cell r="AJ503">
            <v>3</v>
          </cell>
          <cell r="AL503">
            <v>3</v>
          </cell>
          <cell r="AM503">
            <v>3</v>
          </cell>
          <cell r="AN503">
            <v>3</v>
          </cell>
          <cell r="AO503">
            <v>3</v>
          </cell>
          <cell r="AP503">
            <v>3</v>
          </cell>
          <cell r="AQ503">
            <v>3</v>
          </cell>
          <cell r="AR503">
            <v>3</v>
          </cell>
          <cell r="AS503">
            <v>3</v>
          </cell>
          <cell r="AU503">
            <v>3</v>
          </cell>
          <cell r="AV503">
            <v>3</v>
          </cell>
          <cell r="AW503">
            <v>3</v>
          </cell>
          <cell r="AX503">
            <v>3</v>
          </cell>
          <cell r="AY503">
            <v>3</v>
          </cell>
          <cell r="AZ503">
            <v>3</v>
          </cell>
          <cell r="BA503">
            <v>3</v>
          </cell>
          <cell r="BB503">
            <v>3</v>
          </cell>
          <cell r="BC503" t="str">
            <v>Femenino</v>
          </cell>
          <cell r="BD503" t="str">
            <v>Unión Libre</v>
          </cell>
          <cell r="BE503" t="str">
            <v>Entre 1982 y 1994</v>
          </cell>
          <cell r="BF503" t="str">
            <v>Técnico / tecnólogo</v>
          </cell>
          <cell r="BG503" t="str">
            <v>Arrendada</v>
          </cell>
          <cell r="BH503">
            <v>2</v>
          </cell>
          <cell r="BI503" t="str">
            <v>De 6 a 12 años</v>
          </cell>
          <cell r="BJ503" t="str">
            <v>De 6 a 12 años</v>
          </cell>
          <cell r="BP503">
            <v>1</v>
          </cell>
          <cell r="BU503" t="str">
            <v>no</v>
          </cell>
          <cell r="BV503" t="str">
            <v>Amigos o familiares</v>
          </cell>
          <cell r="BX503">
            <v>10</v>
          </cell>
          <cell r="BY503">
            <v>10</v>
          </cell>
          <cell r="BZ503">
            <v>10</v>
          </cell>
          <cell r="CA503">
            <v>10</v>
          </cell>
          <cell r="CB503">
            <v>10</v>
          </cell>
          <cell r="CC503">
            <v>10</v>
          </cell>
          <cell r="CD503">
            <v>10</v>
          </cell>
          <cell r="CF503">
            <v>2</v>
          </cell>
          <cell r="CG503">
            <v>3</v>
          </cell>
          <cell r="CH503">
            <v>4</v>
          </cell>
          <cell r="CJ503">
            <v>4</v>
          </cell>
          <cell r="CK503">
            <v>2</v>
          </cell>
          <cell r="CL503">
            <v>3</v>
          </cell>
          <cell r="CN503" t="str">
            <v>Menos de 1 año</v>
          </cell>
          <cell r="CO503" t="str">
            <v>Contratista</v>
          </cell>
          <cell r="CP503" t="str">
            <v>FUNZA</v>
          </cell>
        </row>
        <row r="504">
          <cell r="C504">
            <v>1073508162</v>
          </cell>
          <cell r="D504" t="str">
            <v>05.05.2023 13:19</v>
          </cell>
          <cell r="E504" t="str">
            <v>10.05.2023 09:44</v>
          </cell>
          <cell r="F504" t="str">
            <v>Participación completa</v>
          </cell>
          <cell r="G504">
            <v>10</v>
          </cell>
          <cell r="H504">
            <v>10</v>
          </cell>
          <cell r="K504">
            <v>4</v>
          </cell>
          <cell r="L504">
            <v>4</v>
          </cell>
          <cell r="M504">
            <v>4</v>
          </cell>
          <cell r="N504">
            <v>2</v>
          </cell>
          <cell r="O504">
            <v>1</v>
          </cell>
          <cell r="P504">
            <v>4</v>
          </cell>
          <cell r="Q504">
            <v>4</v>
          </cell>
          <cell r="R504">
            <v>3</v>
          </cell>
          <cell r="T504">
            <v>1</v>
          </cell>
          <cell r="U504">
            <v>1</v>
          </cell>
          <cell r="V504">
            <v>2</v>
          </cell>
          <cell r="W504">
            <v>3</v>
          </cell>
          <cell r="X504">
            <v>3</v>
          </cell>
          <cell r="Y504">
            <v>4</v>
          </cell>
          <cell r="Z504">
            <v>1</v>
          </cell>
          <cell r="AA504">
            <v>3</v>
          </cell>
          <cell r="AC504">
            <v>2</v>
          </cell>
          <cell r="AD504">
            <v>3</v>
          </cell>
          <cell r="AE504">
            <v>4</v>
          </cell>
          <cell r="AF504">
            <v>4</v>
          </cell>
          <cell r="AG504">
            <v>2</v>
          </cell>
          <cell r="AH504">
            <v>4</v>
          </cell>
          <cell r="AI504">
            <v>4</v>
          </cell>
          <cell r="AJ504">
            <v>4</v>
          </cell>
          <cell r="AL504">
            <v>4</v>
          </cell>
          <cell r="AM504">
            <v>4</v>
          </cell>
          <cell r="AN504">
            <v>4</v>
          </cell>
          <cell r="AO504">
            <v>4</v>
          </cell>
          <cell r="AP504">
            <v>4</v>
          </cell>
          <cell r="AQ504">
            <v>4</v>
          </cell>
          <cell r="AR504">
            <v>4</v>
          </cell>
          <cell r="AS504">
            <v>4</v>
          </cell>
          <cell r="AU504">
            <v>4</v>
          </cell>
          <cell r="AV504">
            <v>3</v>
          </cell>
          <cell r="AW504">
            <v>4</v>
          </cell>
          <cell r="AX504">
            <v>4</v>
          </cell>
          <cell r="AY504">
            <v>4</v>
          </cell>
          <cell r="AZ504">
            <v>4</v>
          </cell>
          <cell r="BA504">
            <v>4</v>
          </cell>
          <cell r="BB504">
            <v>4</v>
          </cell>
          <cell r="BC504" t="str">
            <v>Masculino</v>
          </cell>
          <cell r="BD504" t="str">
            <v>Casado (a)</v>
          </cell>
          <cell r="BE504" t="str">
            <v>Entre 1982 y 1994</v>
          </cell>
          <cell r="BF504" t="str">
            <v>Profesional</v>
          </cell>
          <cell r="BG504" t="str">
            <v>Propia</v>
          </cell>
          <cell r="BH504">
            <v>1</v>
          </cell>
          <cell r="BI504" t="str">
            <v>De 6 a 12 años</v>
          </cell>
          <cell r="BO504">
            <v>1</v>
          </cell>
          <cell r="BU504" t="str">
            <v>no</v>
          </cell>
          <cell r="BV504" t="str">
            <v>Amigos o familiares</v>
          </cell>
          <cell r="BX504">
            <v>3</v>
          </cell>
          <cell r="BY504">
            <v>10</v>
          </cell>
          <cell r="BZ504">
            <v>5</v>
          </cell>
          <cell r="CA504">
            <v>1</v>
          </cell>
          <cell r="CB504">
            <v>10</v>
          </cell>
          <cell r="CC504">
            <v>9</v>
          </cell>
          <cell r="CD504">
            <v>10</v>
          </cell>
          <cell r="CF504">
            <v>1</v>
          </cell>
          <cell r="CG504">
            <v>2</v>
          </cell>
          <cell r="CH504">
            <v>2</v>
          </cell>
          <cell r="CJ504">
            <v>2</v>
          </cell>
          <cell r="CK504">
            <v>2</v>
          </cell>
          <cell r="CL504">
            <v>2</v>
          </cell>
          <cell r="CN504" t="str">
            <v>Entre 1 y 5 años</v>
          </cell>
          <cell r="CO504" t="str">
            <v>Contratista</v>
          </cell>
          <cell r="CP504" t="str">
            <v>MOSQUERA</v>
          </cell>
        </row>
        <row r="505">
          <cell r="C505">
            <v>80006747</v>
          </cell>
          <cell r="D505" t="str">
            <v>05.05.2023 13:24</v>
          </cell>
          <cell r="E505" t="str">
            <v>08.05.2023 11:10</v>
          </cell>
          <cell r="F505" t="str">
            <v>Participación completa</v>
          </cell>
          <cell r="G505">
            <v>10</v>
          </cell>
          <cell r="H505">
            <v>8</v>
          </cell>
          <cell r="K505">
            <v>4</v>
          </cell>
          <cell r="L505">
            <v>4</v>
          </cell>
          <cell r="M505">
            <v>4</v>
          </cell>
          <cell r="N505">
            <v>3</v>
          </cell>
          <cell r="O505">
            <v>1</v>
          </cell>
          <cell r="P505">
            <v>2</v>
          </cell>
          <cell r="Q505">
            <v>3</v>
          </cell>
          <cell r="R505">
            <v>3</v>
          </cell>
          <cell r="T505">
            <v>3</v>
          </cell>
          <cell r="U505">
            <v>4</v>
          </cell>
          <cell r="V505">
            <v>2</v>
          </cell>
          <cell r="W505">
            <v>3</v>
          </cell>
          <cell r="X505">
            <v>2</v>
          </cell>
          <cell r="Y505">
            <v>1</v>
          </cell>
          <cell r="Z505">
            <v>3</v>
          </cell>
          <cell r="AA505">
            <v>4</v>
          </cell>
          <cell r="AC505">
            <v>3</v>
          </cell>
          <cell r="AD505">
            <v>3</v>
          </cell>
          <cell r="AE505">
            <v>4</v>
          </cell>
          <cell r="AF505">
            <v>3</v>
          </cell>
          <cell r="AG505">
            <v>2</v>
          </cell>
          <cell r="AH505">
            <v>3</v>
          </cell>
          <cell r="AI505">
            <v>3</v>
          </cell>
          <cell r="AJ505">
            <v>3</v>
          </cell>
          <cell r="AL505">
            <v>3</v>
          </cell>
          <cell r="AM505">
            <v>3</v>
          </cell>
          <cell r="AN505">
            <v>3</v>
          </cell>
          <cell r="AO505">
            <v>3</v>
          </cell>
          <cell r="AP505">
            <v>3</v>
          </cell>
          <cell r="AQ505">
            <v>3</v>
          </cell>
          <cell r="AR505">
            <v>4</v>
          </cell>
          <cell r="AS505">
            <v>4</v>
          </cell>
          <cell r="AU505">
            <v>3</v>
          </cell>
          <cell r="AV505">
            <v>3</v>
          </cell>
          <cell r="AW505">
            <v>3</v>
          </cell>
          <cell r="AX505">
            <v>3</v>
          </cell>
          <cell r="AY505">
            <v>3</v>
          </cell>
          <cell r="AZ505">
            <v>3</v>
          </cell>
          <cell r="BA505">
            <v>3</v>
          </cell>
          <cell r="BB505">
            <v>3</v>
          </cell>
          <cell r="BC505" t="str">
            <v>Masculino</v>
          </cell>
          <cell r="BD505" t="str">
            <v>Soltero (a)</v>
          </cell>
          <cell r="BE505" t="str">
            <v>Entre 1965 y 1981</v>
          </cell>
          <cell r="BF505" t="str">
            <v>Secundaria</v>
          </cell>
          <cell r="BG505" t="str">
            <v>Arrendada</v>
          </cell>
          <cell r="BH505">
            <v>2</v>
          </cell>
          <cell r="BI505" t="str">
            <v>Más de 18 años</v>
          </cell>
          <cell r="BJ505" t="str">
            <v>De 6 a 12 años</v>
          </cell>
          <cell r="BO505">
            <v>1</v>
          </cell>
          <cell r="BU505" t="str">
            <v>no</v>
          </cell>
          <cell r="BV505" t="str">
            <v>Fondo de empleados</v>
          </cell>
          <cell r="BX505">
            <v>5</v>
          </cell>
          <cell r="BY505">
            <v>1</v>
          </cell>
          <cell r="BZ505">
            <v>1</v>
          </cell>
          <cell r="CA505">
            <v>5</v>
          </cell>
          <cell r="CB505">
            <v>5</v>
          </cell>
          <cell r="CC505">
            <v>1</v>
          </cell>
          <cell r="CD505">
            <v>1</v>
          </cell>
          <cell r="CF505">
            <v>2</v>
          </cell>
          <cell r="CG505">
            <v>2</v>
          </cell>
          <cell r="CH505">
            <v>2</v>
          </cell>
          <cell r="CJ505">
            <v>2</v>
          </cell>
          <cell r="CK505">
            <v>2</v>
          </cell>
          <cell r="CL505">
            <v>2</v>
          </cell>
          <cell r="CN505" t="str">
            <v>Entre 1 y 5 años</v>
          </cell>
          <cell r="CO505" t="str">
            <v>Carrera Administrativa</v>
          </cell>
          <cell r="CP505" t="str">
            <v>BOGOTA</v>
          </cell>
        </row>
        <row r="506">
          <cell r="C506">
            <v>52660364</v>
          </cell>
          <cell r="D506" t="str">
            <v>05.05.2023 13:25</v>
          </cell>
          <cell r="E506" t="str">
            <v>05.05.2023 13:47</v>
          </cell>
          <cell r="F506" t="str">
            <v>Participación completa</v>
          </cell>
          <cell r="G506">
            <v>9</v>
          </cell>
          <cell r="H506">
            <v>8</v>
          </cell>
          <cell r="I506" t="str">
            <v>Deberían implementar un instrumento de medición donde se evalúe a los coordinadores por parte de los equipos de trabajo ya que estos son de cierta manera los que lideran los procesos</v>
          </cell>
          <cell r="K506">
            <v>4</v>
          </cell>
          <cell r="L506">
            <v>3</v>
          </cell>
          <cell r="M506">
            <v>4</v>
          </cell>
          <cell r="N506">
            <v>4</v>
          </cell>
          <cell r="O506">
            <v>3</v>
          </cell>
          <cell r="P506">
            <v>2</v>
          </cell>
          <cell r="Q506">
            <v>3</v>
          </cell>
          <cell r="R506">
            <v>2</v>
          </cell>
          <cell r="T506">
            <v>2</v>
          </cell>
          <cell r="U506">
            <v>3</v>
          </cell>
          <cell r="V506">
            <v>2</v>
          </cell>
          <cell r="W506">
            <v>2</v>
          </cell>
          <cell r="X506">
            <v>2</v>
          </cell>
          <cell r="Y506">
            <v>2</v>
          </cell>
          <cell r="Z506">
            <v>2</v>
          </cell>
          <cell r="AA506">
            <v>3</v>
          </cell>
          <cell r="AC506">
            <v>2</v>
          </cell>
          <cell r="AD506">
            <v>3</v>
          </cell>
          <cell r="AE506">
            <v>3</v>
          </cell>
          <cell r="AF506">
            <v>2</v>
          </cell>
          <cell r="AG506">
            <v>3</v>
          </cell>
          <cell r="AH506">
            <v>3</v>
          </cell>
          <cell r="AI506">
            <v>2</v>
          </cell>
          <cell r="AJ506">
            <v>2</v>
          </cell>
          <cell r="AL506">
            <v>4</v>
          </cell>
          <cell r="AM506">
            <v>3</v>
          </cell>
          <cell r="AN506">
            <v>3</v>
          </cell>
          <cell r="AO506">
            <v>3</v>
          </cell>
          <cell r="AP506">
            <v>4</v>
          </cell>
          <cell r="AQ506">
            <v>3</v>
          </cell>
          <cell r="AR506">
            <v>4</v>
          </cell>
          <cell r="AS506">
            <v>4</v>
          </cell>
          <cell r="AU506">
            <v>4</v>
          </cell>
          <cell r="AV506">
            <v>3</v>
          </cell>
          <cell r="AW506">
            <v>4</v>
          </cell>
          <cell r="AX506">
            <v>3</v>
          </cell>
          <cell r="AY506">
            <v>3</v>
          </cell>
          <cell r="AZ506">
            <v>2</v>
          </cell>
          <cell r="BA506">
            <v>4</v>
          </cell>
          <cell r="BB506">
            <v>3</v>
          </cell>
          <cell r="BC506" t="str">
            <v>Femenino</v>
          </cell>
          <cell r="BD506" t="str">
            <v>Soltero (a)</v>
          </cell>
          <cell r="BE506" t="str">
            <v>Entre 1965 y 1981</v>
          </cell>
          <cell r="BF506" t="str">
            <v>Especialización / Maestria</v>
          </cell>
          <cell r="BG506" t="str">
            <v>Arrendada</v>
          </cell>
          <cell r="BH506" t="str">
            <v>Ninguno (a)</v>
          </cell>
          <cell r="BR506">
            <v>1</v>
          </cell>
          <cell r="BU506" t="str">
            <v>no</v>
          </cell>
          <cell r="BV506" t="str">
            <v>Bancos</v>
          </cell>
          <cell r="BX506">
            <v>8</v>
          </cell>
          <cell r="BY506">
            <v>10</v>
          </cell>
          <cell r="BZ506">
            <v>4</v>
          </cell>
          <cell r="CA506">
            <v>8</v>
          </cell>
          <cell r="CB506">
            <v>6</v>
          </cell>
          <cell r="CC506">
            <v>7</v>
          </cell>
          <cell r="CD506">
            <v>7</v>
          </cell>
          <cell r="CF506">
            <v>2</v>
          </cell>
          <cell r="CG506">
            <v>4</v>
          </cell>
          <cell r="CH506">
            <v>3</v>
          </cell>
          <cell r="CJ506">
            <v>2</v>
          </cell>
          <cell r="CK506">
            <v>3</v>
          </cell>
          <cell r="CL506">
            <v>3</v>
          </cell>
          <cell r="CN506" t="str">
            <v>Entre 11 y 20 años</v>
          </cell>
          <cell r="CO506" t="str">
            <v>Contratista</v>
          </cell>
          <cell r="CP506" t="str">
            <v>FUNZA</v>
          </cell>
        </row>
        <row r="507">
          <cell r="C507">
            <v>79753593</v>
          </cell>
          <cell r="D507" t="str">
            <v>05.05.2023 13:25</v>
          </cell>
          <cell r="E507" t="str">
            <v>05.05.2023 13:52</v>
          </cell>
          <cell r="F507" t="str">
            <v>Participación completa</v>
          </cell>
          <cell r="G507">
            <v>10</v>
          </cell>
          <cell r="H507">
            <v>10</v>
          </cell>
          <cell r="I507" t="str">
            <v>Ninguna</v>
          </cell>
          <cell r="K507">
            <v>4</v>
          </cell>
          <cell r="L507">
            <v>4</v>
          </cell>
          <cell r="M507">
            <v>4</v>
          </cell>
          <cell r="N507">
            <v>4</v>
          </cell>
          <cell r="O507">
            <v>4</v>
          </cell>
          <cell r="P507">
            <v>4</v>
          </cell>
          <cell r="Q507">
            <v>4</v>
          </cell>
          <cell r="R507">
            <v>4</v>
          </cell>
          <cell r="T507">
            <v>4</v>
          </cell>
          <cell r="U507">
            <v>4</v>
          </cell>
          <cell r="V507">
            <v>4</v>
          </cell>
          <cell r="W507">
            <v>4</v>
          </cell>
          <cell r="X507">
            <v>4</v>
          </cell>
          <cell r="Y507">
            <v>4</v>
          </cell>
          <cell r="Z507">
            <v>4</v>
          </cell>
          <cell r="AA507">
            <v>3</v>
          </cell>
          <cell r="AC507">
            <v>3</v>
          </cell>
          <cell r="AD507">
            <v>4</v>
          </cell>
          <cell r="AE507">
            <v>4</v>
          </cell>
          <cell r="AF507">
            <v>4</v>
          </cell>
          <cell r="AG507">
            <v>4</v>
          </cell>
          <cell r="AH507">
            <v>4</v>
          </cell>
          <cell r="AI507">
            <v>4</v>
          </cell>
          <cell r="AJ507">
            <v>3</v>
          </cell>
          <cell r="AL507">
            <v>4</v>
          </cell>
          <cell r="AM507">
            <v>4</v>
          </cell>
          <cell r="AN507">
            <v>4</v>
          </cell>
          <cell r="AO507">
            <v>3</v>
          </cell>
          <cell r="AP507">
            <v>4</v>
          </cell>
          <cell r="AQ507">
            <v>4</v>
          </cell>
          <cell r="AR507">
            <v>4</v>
          </cell>
          <cell r="AS507">
            <v>4</v>
          </cell>
          <cell r="AU507">
            <v>4</v>
          </cell>
          <cell r="AV507">
            <v>4</v>
          </cell>
          <cell r="AW507">
            <v>4</v>
          </cell>
          <cell r="AX507">
            <v>4</v>
          </cell>
          <cell r="AY507">
            <v>4</v>
          </cell>
          <cell r="AZ507">
            <v>4</v>
          </cell>
          <cell r="BA507">
            <v>4</v>
          </cell>
          <cell r="BB507">
            <v>4</v>
          </cell>
          <cell r="BC507" t="str">
            <v>Masculino</v>
          </cell>
          <cell r="BD507" t="str">
            <v>Separado (a) / Divorciado (a)</v>
          </cell>
          <cell r="BE507" t="str">
            <v>Entre 1965 y 1981</v>
          </cell>
          <cell r="BF507" t="str">
            <v>Profesional</v>
          </cell>
          <cell r="BG507" t="str">
            <v>Arrendada</v>
          </cell>
          <cell r="BH507">
            <v>4</v>
          </cell>
          <cell r="BI507" t="str">
            <v>Más de 18 años</v>
          </cell>
          <cell r="BJ507" t="str">
            <v>Entre 12 y 18 años</v>
          </cell>
          <cell r="BK507" t="str">
            <v>Más de 18 años</v>
          </cell>
          <cell r="BL507" t="str">
            <v>Más de 18 años</v>
          </cell>
          <cell r="BQ507">
            <v>1</v>
          </cell>
          <cell r="BU507" t="str">
            <v>sí</v>
          </cell>
          <cell r="BV507" t="str">
            <v>Fondo de empleados</v>
          </cell>
          <cell r="BX507">
            <v>5</v>
          </cell>
          <cell r="BY507">
            <v>9</v>
          </cell>
          <cell r="BZ507">
            <v>10</v>
          </cell>
          <cell r="CA507">
            <v>8</v>
          </cell>
          <cell r="CB507">
            <v>10</v>
          </cell>
          <cell r="CC507">
            <v>5</v>
          </cell>
          <cell r="CD507">
            <v>8</v>
          </cell>
          <cell r="CF507">
            <v>1</v>
          </cell>
          <cell r="CG507">
            <v>2</v>
          </cell>
          <cell r="CH507">
            <v>3</v>
          </cell>
          <cell r="CJ507">
            <v>1</v>
          </cell>
          <cell r="CK507">
            <v>2</v>
          </cell>
          <cell r="CL507">
            <v>2</v>
          </cell>
          <cell r="CN507" t="str">
            <v>Entre 1 y 5 años</v>
          </cell>
          <cell r="CO507" t="str">
            <v>Contratista</v>
          </cell>
          <cell r="CP507" t="str">
            <v>FUNZA</v>
          </cell>
        </row>
        <row r="508">
          <cell r="C508">
            <v>1030525170</v>
          </cell>
          <cell r="D508" t="str">
            <v>05.05.2023 13:26</v>
          </cell>
          <cell r="E508" t="str">
            <v>05.05.2023 13:32</v>
          </cell>
          <cell r="F508" t="str">
            <v>Participación completa</v>
          </cell>
          <cell r="G508">
            <v>8</v>
          </cell>
          <cell r="H508">
            <v>8</v>
          </cell>
          <cell r="I508" t="str">
            <v>Más comunicación interna, más proceso ágiles, más papeleo virtual y no impreso</v>
          </cell>
          <cell r="K508">
            <v>3</v>
          </cell>
          <cell r="L508">
            <v>3</v>
          </cell>
          <cell r="M508">
            <v>3</v>
          </cell>
          <cell r="N508">
            <v>3</v>
          </cell>
          <cell r="O508">
            <v>3</v>
          </cell>
          <cell r="P508">
            <v>3</v>
          </cell>
          <cell r="Q508">
            <v>3</v>
          </cell>
          <cell r="R508">
            <v>3</v>
          </cell>
          <cell r="T508">
            <v>3</v>
          </cell>
          <cell r="U508">
            <v>3</v>
          </cell>
          <cell r="V508">
            <v>3</v>
          </cell>
          <cell r="W508">
            <v>3</v>
          </cell>
          <cell r="X508">
            <v>3</v>
          </cell>
          <cell r="Y508">
            <v>3</v>
          </cell>
          <cell r="Z508">
            <v>3</v>
          </cell>
          <cell r="AA508">
            <v>3</v>
          </cell>
          <cell r="AC508">
            <v>3</v>
          </cell>
          <cell r="AD508">
            <v>3</v>
          </cell>
          <cell r="AE508">
            <v>3</v>
          </cell>
          <cell r="AF508">
            <v>3</v>
          </cell>
          <cell r="AG508">
            <v>3</v>
          </cell>
          <cell r="AH508">
            <v>3</v>
          </cell>
          <cell r="AI508">
            <v>3</v>
          </cell>
          <cell r="AJ508">
            <v>3</v>
          </cell>
          <cell r="AL508">
            <v>3</v>
          </cell>
          <cell r="AM508">
            <v>3</v>
          </cell>
          <cell r="AN508">
            <v>3</v>
          </cell>
          <cell r="AO508">
            <v>3</v>
          </cell>
          <cell r="AP508">
            <v>3</v>
          </cell>
          <cell r="AQ508">
            <v>3</v>
          </cell>
          <cell r="AR508">
            <v>3</v>
          </cell>
          <cell r="AS508">
            <v>3</v>
          </cell>
          <cell r="AU508">
            <v>3</v>
          </cell>
          <cell r="AV508">
            <v>3</v>
          </cell>
          <cell r="AW508">
            <v>3</v>
          </cell>
          <cell r="AX508">
            <v>3</v>
          </cell>
          <cell r="AY508">
            <v>3</v>
          </cell>
          <cell r="AZ508">
            <v>3</v>
          </cell>
          <cell r="BA508">
            <v>3</v>
          </cell>
          <cell r="BB508">
            <v>3</v>
          </cell>
          <cell r="BC508" t="str">
            <v>Masculino</v>
          </cell>
          <cell r="BD508" t="str">
            <v>Casado (a)</v>
          </cell>
          <cell r="BE508" t="str">
            <v>Entre 1982 y 1994</v>
          </cell>
          <cell r="BF508" t="str">
            <v>Especialización / Maestria</v>
          </cell>
          <cell r="BG508" t="str">
            <v>Propia</v>
          </cell>
          <cell r="BH508" t="str">
            <v>Ninguno (a)</v>
          </cell>
          <cell r="BP508">
            <v>1</v>
          </cell>
          <cell r="BU508" t="str">
            <v>sí</v>
          </cell>
          <cell r="BV508" t="str">
            <v>Compañías de financiamiento</v>
          </cell>
          <cell r="BX508">
            <v>1</v>
          </cell>
          <cell r="BY508">
            <v>1</v>
          </cell>
          <cell r="BZ508">
            <v>9</v>
          </cell>
          <cell r="CA508">
            <v>1</v>
          </cell>
          <cell r="CB508">
            <v>9</v>
          </cell>
          <cell r="CC508">
            <v>1</v>
          </cell>
          <cell r="CD508">
            <v>9</v>
          </cell>
          <cell r="CF508">
            <v>3</v>
          </cell>
          <cell r="CG508">
            <v>2</v>
          </cell>
          <cell r="CH508">
            <v>3</v>
          </cell>
          <cell r="CJ508">
            <v>2</v>
          </cell>
          <cell r="CK508">
            <v>2</v>
          </cell>
          <cell r="CL508">
            <v>3</v>
          </cell>
          <cell r="CN508" t="str">
            <v>Entre 1 y 5 años</v>
          </cell>
          <cell r="CO508" t="str">
            <v>Contratista</v>
          </cell>
          <cell r="CP508" t="str">
            <v>FUNZA</v>
          </cell>
        </row>
        <row r="509">
          <cell r="C509">
            <v>80655113</v>
          </cell>
          <cell r="D509" t="str">
            <v>05.05.2023 13:26</v>
          </cell>
          <cell r="E509" t="str">
            <v>05.05.2023 13:47</v>
          </cell>
          <cell r="F509" t="str">
            <v>Participación completa</v>
          </cell>
          <cell r="G509">
            <v>7</v>
          </cell>
          <cell r="H509">
            <v>6</v>
          </cell>
          <cell r="I509" t="str">
            <v>No</v>
          </cell>
          <cell r="K509">
            <v>4</v>
          </cell>
          <cell r="L509">
            <v>4</v>
          </cell>
          <cell r="M509">
            <v>4</v>
          </cell>
          <cell r="N509">
            <v>4</v>
          </cell>
          <cell r="O509">
            <v>3</v>
          </cell>
          <cell r="P509">
            <v>3</v>
          </cell>
          <cell r="Q509">
            <v>4</v>
          </cell>
          <cell r="R509">
            <v>4</v>
          </cell>
          <cell r="T509">
            <v>3</v>
          </cell>
          <cell r="U509">
            <v>3</v>
          </cell>
          <cell r="V509">
            <v>4</v>
          </cell>
          <cell r="W509">
            <v>3</v>
          </cell>
          <cell r="X509">
            <v>4</v>
          </cell>
          <cell r="Y509">
            <v>4</v>
          </cell>
          <cell r="Z509">
            <v>4</v>
          </cell>
          <cell r="AA509">
            <v>4</v>
          </cell>
          <cell r="AC509">
            <v>3</v>
          </cell>
          <cell r="AD509">
            <v>4</v>
          </cell>
          <cell r="AE509">
            <v>4</v>
          </cell>
          <cell r="AF509">
            <v>4</v>
          </cell>
          <cell r="AG509">
            <v>4</v>
          </cell>
          <cell r="AH509">
            <v>4</v>
          </cell>
          <cell r="AI509">
            <v>4</v>
          </cell>
          <cell r="AJ509">
            <v>4</v>
          </cell>
          <cell r="AL509">
            <v>4</v>
          </cell>
          <cell r="AM509">
            <v>3</v>
          </cell>
          <cell r="AN509">
            <v>4</v>
          </cell>
          <cell r="AO509">
            <v>4</v>
          </cell>
          <cell r="AP509">
            <v>4</v>
          </cell>
          <cell r="AQ509">
            <v>4</v>
          </cell>
          <cell r="AR509">
            <v>4</v>
          </cell>
          <cell r="AS509">
            <v>4</v>
          </cell>
          <cell r="AU509">
            <v>4</v>
          </cell>
          <cell r="AV509">
            <v>4</v>
          </cell>
          <cell r="AW509">
            <v>4</v>
          </cell>
          <cell r="AX509">
            <v>4</v>
          </cell>
          <cell r="AY509">
            <v>4</v>
          </cell>
          <cell r="AZ509">
            <v>4</v>
          </cell>
          <cell r="BA509">
            <v>4</v>
          </cell>
          <cell r="BB509">
            <v>4</v>
          </cell>
          <cell r="BC509" t="str">
            <v>Masculino</v>
          </cell>
          <cell r="BD509" t="str">
            <v>Soltero (a)</v>
          </cell>
          <cell r="BE509" t="str">
            <v>Entre 1965 y 1981</v>
          </cell>
          <cell r="BF509" t="str">
            <v>Técnico / tecnólogo</v>
          </cell>
          <cell r="BG509" t="str">
            <v>Arrendada</v>
          </cell>
          <cell r="BH509">
            <v>2</v>
          </cell>
          <cell r="BI509" t="str">
            <v>De 6 a 12 años</v>
          </cell>
          <cell r="BJ509" t="str">
            <v>Entre 12 y 18 años</v>
          </cell>
          <cell r="BO509">
            <v>1</v>
          </cell>
          <cell r="BU509" t="str">
            <v>sí</v>
          </cell>
          <cell r="BV509" t="str">
            <v>Bancos</v>
          </cell>
          <cell r="BX509">
            <v>10</v>
          </cell>
          <cell r="BY509">
            <v>8</v>
          </cell>
          <cell r="BZ509">
            <v>6</v>
          </cell>
          <cell r="CA509">
            <v>8</v>
          </cell>
          <cell r="CB509">
            <v>10</v>
          </cell>
          <cell r="CC509">
            <v>8</v>
          </cell>
          <cell r="CD509">
            <v>10</v>
          </cell>
          <cell r="CF509">
            <v>1</v>
          </cell>
          <cell r="CG509">
            <v>2</v>
          </cell>
          <cell r="CH509">
            <v>2</v>
          </cell>
          <cell r="CJ509">
            <v>1</v>
          </cell>
          <cell r="CK509">
            <v>2</v>
          </cell>
          <cell r="CL509">
            <v>2</v>
          </cell>
          <cell r="CN509" t="str">
            <v>Entre 1 y 5 años</v>
          </cell>
          <cell r="CO509" t="str">
            <v>Carrera Administrativa</v>
          </cell>
          <cell r="CP509" t="str">
            <v>FUNZA</v>
          </cell>
        </row>
        <row r="510">
          <cell r="C510">
            <v>1073526572</v>
          </cell>
          <cell r="D510" t="str">
            <v>05.05.2023 13:26</v>
          </cell>
          <cell r="E510" t="str">
            <v>09.05.2023 11:37</v>
          </cell>
          <cell r="F510" t="str">
            <v>Participación completa</v>
          </cell>
          <cell r="G510">
            <v>10</v>
          </cell>
          <cell r="H510">
            <v>10</v>
          </cell>
          <cell r="I510" t="str">
            <v>No</v>
          </cell>
          <cell r="K510">
            <v>4</v>
          </cell>
          <cell r="L510">
            <v>4</v>
          </cell>
          <cell r="M510">
            <v>4</v>
          </cell>
          <cell r="N510">
            <v>3</v>
          </cell>
          <cell r="O510">
            <v>4</v>
          </cell>
          <cell r="P510">
            <v>4</v>
          </cell>
          <cell r="Q510">
            <v>4</v>
          </cell>
          <cell r="R510">
            <v>4</v>
          </cell>
          <cell r="T510">
            <v>4</v>
          </cell>
          <cell r="U510">
            <v>3</v>
          </cell>
          <cell r="V510">
            <v>3</v>
          </cell>
          <cell r="W510">
            <v>3</v>
          </cell>
          <cell r="X510">
            <v>4</v>
          </cell>
          <cell r="Y510">
            <v>4</v>
          </cell>
          <cell r="Z510">
            <v>3</v>
          </cell>
          <cell r="AA510">
            <v>3</v>
          </cell>
          <cell r="AC510">
            <v>3</v>
          </cell>
          <cell r="AD510">
            <v>3</v>
          </cell>
          <cell r="AE510">
            <v>3</v>
          </cell>
          <cell r="AF510">
            <v>3</v>
          </cell>
          <cell r="AG510">
            <v>3</v>
          </cell>
          <cell r="AH510">
            <v>3</v>
          </cell>
          <cell r="AI510">
            <v>3</v>
          </cell>
          <cell r="AJ510">
            <v>3</v>
          </cell>
          <cell r="AL510">
            <v>4</v>
          </cell>
          <cell r="AM510">
            <v>4</v>
          </cell>
          <cell r="AN510">
            <v>4</v>
          </cell>
          <cell r="AO510">
            <v>4</v>
          </cell>
          <cell r="AP510">
            <v>4</v>
          </cell>
          <cell r="AQ510">
            <v>4</v>
          </cell>
          <cell r="AR510">
            <v>4</v>
          </cell>
          <cell r="AS510">
            <v>4</v>
          </cell>
          <cell r="AU510">
            <v>3</v>
          </cell>
          <cell r="AV510">
            <v>4</v>
          </cell>
          <cell r="AW510">
            <v>4</v>
          </cell>
          <cell r="AX510">
            <v>4</v>
          </cell>
          <cell r="AY510">
            <v>3</v>
          </cell>
          <cell r="AZ510">
            <v>4</v>
          </cell>
          <cell r="BA510">
            <v>3</v>
          </cell>
          <cell r="BB510">
            <v>3</v>
          </cell>
          <cell r="BC510" t="str">
            <v>Femenino</v>
          </cell>
          <cell r="BD510" t="str">
            <v>Soltero (a)</v>
          </cell>
          <cell r="BE510" t="str">
            <v>Después de 1995</v>
          </cell>
          <cell r="BF510" t="str">
            <v>Técnico / tecnólogo</v>
          </cell>
          <cell r="BG510" t="str">
            <v>Propia</v>
          </cell>
          <cell r="BH510" t="str">
            <v>Ninguno (a)</v>
          </cell>
          <cell r="BO510">
            <v>1</v>
          </cell>
          <cell r="BU510" t="str">
            <v>sí</v>
          </cell>
          <cell r="BV510" t="str">
            <v>Bancos</v>
          </cell>
          <cell r="BX510">
            <v>9</v>
          </cell>
          <cell r="BY510">
            <v>9</v>
          </cell>
          <cell r="BZ510">
            <v>9</v>
          </cell>
          <cell r="CA510">
            <v>9</v>
          </cell>
          <cell r="CB510">
            <v>9</v>
          </cell>
          <cell r="CC510">
            <v>9</v>
          </cell>
          <cell r="CD510">
            <v>9</v>
          </cell>
          <cell r="CF510">
            <v>2</v>
          </cell>
          <cell r="CG510">
            <v>2</v>
          </cell>
          <cell r="CH510">
            <v>2</v>
          </cell>
          <cell r="CJ510">
            <v>2</v>
          </cell>
          <cell r="CK510">
            <v>2</v>
          </cell>
          <cell r="CL510">
            <v>2</v>
          </cell>
          <cell r="CN510" t="str">
            <v>Menos de 1 año</v>
          </cell>
          <cell r="CO510" t="str">
            <v>Contratista</v>
          </cell>
          <cell r="CP510" t="str">
            <v>FUNZA</v>
          </cell>
        </row>
        <row r="511">
          <cell r="C511">
            <v>1001199547</v>
          </cell>
          <cell r="D511" t="str">
            <v>05.05.2023 13:27</v>
          </cell>
          <cell r="E511" t="str">
            <v>05.05.2023 13:34</v>
          </cell>
          <cell r="F511" t="str">
            <v>Participación completa</v>
          </cell>
          <cell r="G511">
            <v>10</v>
          </cell>
          <cell r="H511">
            <v>10</v>
          </cell>
          <cell r="K511">
            <v>4</v>
          </cell>
          <cell r="L511">
            <v>4</v>
          </cell>
          <cell r="M511">
            <v>4</v>
          </cell>
          <cell r="N511">
            <v>4</v>
          </cell>
          <cell r="O511">
            <v>3</v>
          </cell>
          <cell r="P511">
            <v>4</v>
          </cell>
          <cell r="Q511">
            <v>3</v>
          </cell>
          <cell r="R511">
            <v>3</v>
          </cell>
          <cell r="T511">
            <v>4</v>
          </cell>
          <cell r="U511">
            <v>3</v>
          </cell>
          <cell r="V511">
            <v>4</v>
          </cell>
          <cell r="W511">
            <v>4</v>
          </cell>
          <cell r="X511">
            <v>4</v>
          </cell>
          <cell r="Y511">
            <v>3</v>
          </cell>
          <cell r="Z511">
            <v>4</v>
          </cell>
          <cell r="AA511">
            <v>4</v>
          </cell>
          <cell r="AC511">
            <v>4</v>
          </cell>
          <cell r="AD511">
            <v>4</v>
          </cell>
          <cell r="AE511">
            <v>3</v>
          </cell>
          <cell r="AF511">
            <v>4</v>
          </cell>
          <cell r="AG511">
            <v>3</v>
          </cell>
          <cell r="AH511">
            <v>4</v>
          </cell>
          <cell r="AI511">
            <v>4</v>
          </cell>
          <cell r="AJ511">
            <v>4</v>
          </cell>
          <cell r="AL511">
            <v>4</v>
          </cell>
          <cell r="AM511">
            <v>4</v>
          </cell>
          <cell r="AN511">
            <v>4</v>
          </cell>
          <cell r="AO511">
            <v>3</v>
          </cell>
          <cell r="AP511">
            <v>4</v>
          </cell>
          <cell r="AQ511">
            <v>3</v>
          </cell>
          <cell r="AR511">
            <v>4</v>
          </cell>
          <cell r="AS511">
            <v>4</v>
          </cell>
          <cell r="AU511">
            <v>4</v>
          </cell>
          <cell r="AV511">
            <v>3</v>
          </cell>
          <cell r="AW511">
            <v>3</v>
          </cell>
          <cell r="AX511">
            <v>4</v>
          </cell>
          <cell r="AY511">
            <v>2</v>
          </cell>
          <cell r="AZ511">
            <v>2</v>
          </cell>
          <cell r="BA511">
            <v>4</v>
          </cell>
          <cell r="BB511">
            <v>4</v>
          </cell>
          <cell r="BC511" t="str">
            <v>Masculino</v>
          </cell>
          <cell r="BD511" t="str">
            <v>Soltero (a)</v>
          </cell>
          <cell r="BE511" t="str">
            <v>Después de 1995</v>
          </cell>
          <cell r="BF511" t="str">
            <v>Técnico / tecnólogo</v>
          </cell>
          <cell r="BG511" t="str">
            <v>Propia</v>
          </cell>
          <cell r="BH511" t="str">
            <v>Ninguno (a)</v>
          </cell>
          <cell r="BR511">
            <v>1</v>
          </cell>
          <cell r="BU511" t="str">
            <v>no</v>
          </cell>
          <cell r="BV511" t="str">
            <v>Fondo de empleados</v>
          </cell>
          <cell r="BX511">
            <v>10</v>
          </cell>
          <cell r="BY511">
            <v>10</v>
          </cell>
          <cell r="BZ511">
            <v>1</v>
          </cell>
          <cell r="CA511">
            <v>8</v>
          </cell>
          <cell r="CB511">
            <v>10</v>
          </cell>
          <cell r="CC511">
            <v>1</v>
          </cell>
          <cell r="CD511">
            <v>8</v>
          </cell>
          <cell r="CF511">
            <v>1</v>
          </cell>
          <cell r="CG511">
            <v>1</v>
          </cell>
          <cell r="CH511">
            <v>1</v>
          </cell>
          <cell r="CJ511">
            <v>1</v>
          </cell>
          <cell r="CK511">
            <v>1</v>
          </cell>
          <cell r="CL511">
            <v>1</v>
          </cell>
          <cell r="CN511" t="str">
            <v>Menos de 1 año</v>
          </cell>
          <cell r="CO511" t="str">
            <v>Provisional</v>
          </cell>
          <cell r="CP511" t="str">
            <v>FUNZA</v>
          </cell>
        </row>
        <row r="512">
          <cell r="C512">
            <v>1018434278</v>
          </cell>
          <cell r="D512" t="str">
            <v>05.05.2023 13:31</v>
          </cell>
          <cell r="E512" t="str">
            <v>11.05.2023 12:23</v>
          </cell>
          <cell r="F512" t="str">
            <v>Participación completa</v>
          </cell>
          <cell r="G512">
            <v>5</v>
          </cell>
          <cell r="H512">
            <v>5</v>
          </cell>
          <cell r="I512" t="str">
            <v>No</v>
          </cell>
          <cell r="K512">
            <v>4</v>
          </cell>
          <cell r="L512">
            <v>3</v>
          </cell>
          <cell r="M512">
            <v>3</v>
          </cell>
          <cell r="N512">
            <v>4</v>
          </cell>
          <cell r="O512">
            <v>1</v>
          </cell>
          <cell r="P512">
            <v>4</v>
          </cell>
          <cell r="Q512">
            <v>2</v>
          </cell>
          <cell r="R512">
            <v>2</v>
          </cell>
          <cell r="T512">
            <v>2</v>
          </cell>
          <cell r="U512">
            <v>2</v>
          </cell>
          <cell r="V512">
            <v>2</v>
          </cell>
          <cell r="W512">
            <v>2</v>
          </cell>
          <cell r="X512">
            <v>2</v>
          </cell>
          <cell r="Y512">
            <v>2</v>
          </cell>
          <cell r="Z512">
            <v>2</v>
          </cell>
          <cell r="AA512">
            <v>2</v>
          </cell>
          <cell r="AC512">
            <v>2</v>
          </cell>
          <cell r="AD512">
            <v>2</v>
          </cell>
          <cell r="AE512">
            <v>2</v>
          </cell>
          <cell r="AF512">
            <v>2</v>
          </cell>
          <cell r="AG512">
            <v>2</v>
          </cell>
          <cell r="AH512">
            <v>2</v>
          </cell>
          <cell r="AI512">
            <v>2</v>
          </cell>
          <cell r="AJ512">
            <v>2</v>
          </cell>
          <cell r="AL512">
            <v>2</v>
          </cell>
          <cell r="AM512">
            <v>2</v>
          </cell>
          <cell r="AN512">
            <v>2</v>
          </cell>
          <cell r="AO512">
            <v>2</v>
          </cell>
          <cell r="AP512">
            <v>2</v>
          </cell>
          <cell r="AQ512">
            <v>2</v>
          </cell>
          <cell r="AR512">
            <v>2</v>
          </cell>
          <cell r="AS512">
            <v>2</v>
          </cell>
          <cell r="AU512">
            <v>2</v>
          </cell>
          <cell r="AV512">
            <v>2</v>
          </cell>
          <cell r="AW512">
            <v>2</v>
          </cell>
          <cell r="AX512">
            <v>2</v>
          </cell>
          <cell r="AY512">
            <v>2</v>
          </cell>
          <cell r="AZ512">
            <v>2</v>
          </cell>
          <cell r="BA512">
            <v>2</v>
          </cell>
          <cell r="BB512">
            <v>2</v>
          </cell>
          <cell r="BC512" t="str">
            <v>Femenino</v>
          </cell>
          <cell r="BD512" t="str">
            <v>Soltero (a)</v>
          </cell>
          <cell r="BE512" t="str">
            <v>Después de 1995</v>
          </cell>
          <cell r="BF512" t="str">
            <v>Profesional</v>
          </cell>
          <cell r="BG512" t="str">
            <v>Arrendada</v>
          </cell>
          <cell r="BH512" t="str">
            <v>Ninguno (a)</v>
          </cell>
          <cell r="BO512">
            <v>1</v>
          </cell>
          <cell r="BU512" t="str">
            <v>sí</v>
          </cell>
          <cell r="BV512" t="str">
            <v>Bancos</v>
          </cell>
          <cell r="BX512">
            <v>10</v>
          </cell>
          <cell r="BY512">
            <v>10</v>
          </cell>
          <cell r="BZ512">
            <v>10</v>
          </cell>
          <cell r="CA512">
            <v>10</v>
          </cell>
          <cell r="CB512">
            <v>10</v>
          </cell>
          <cell r="CC512">
            <v>10</v>
          </cell>
          <cell r="CD512">
            <v>10</v>
          </cell>
          <cell r="CF512">
            <v>1</v>
          </cell>
          <cell r="CG512">
            <v>1</v>
          </cell>
          <cell r="CH512">
            <v>1</v>
          </cell>
          <cell r="CJ512">
            <v>1</v>
          </cell>
          <cell r="CK512">
            <v>1</v>
          </cell>
          <cell r="CL512">
            <v>1</v>
          </cell>
          <cell r="CN512" t="str">
            <v>Menos de 1 año</v>
          </cell>
          <cell r="CO512" t="str">
            <v>Contratista</v>
          </cell>
          <cell r="CP512" t="str">
            <v>MADRID</v>
          </cell>
        </row>
        <row r="513">
          <cell r="C513">
            <v>39708052</v>
          </cell>
          <cell r="D513" t="str">
            <v>05.05.2023 13:31</v>
          </cell>
          <cell r="E513" t="str">
            <v>05.05.2023 14:06</v>
          </cell>
          <cell r="F513" t="str">
            <v>Participación completa</v>
          </cell>
          <cell r="G513">
            <v>9</v>
          </cell>
          <cell r="H513">
            <v>8</v>
          </cell>
          <cell r="I513" t="str">
            <v>Sobrecarga laboral y salario no es coherente con el nivel de responsabilidad adquirido.</v>
          </cell>
          <cell r="K513">
            <v>4</v>
          </cell>
          <cell r="L513">
            <v>4</v>
          </cell>
          <cell r="M513">
            <v>4</v>
          </cell>
          <cell r="N513">
            <v>4</v>
          </cell>
          <cell r="O513">
            <v>3</v>
          </cell>
          <cell r="P513">
            <v>3</v>
          </cell>
          <cell r="Q513">
            <v>2</v>
          </cell>
          <cell r="R513">
            <v>3</v>
          </cell>
          <cell r="T513">
            <v>2</v>
          </cell>
          <cell r="U513">
            <v>3</v>
          </cell>
          <cell r="V513">
            <v>2</v>
          </cell>
          <cell r="W513">
            <v>2</v>
          </cell>
          <cell r="X513">
            <v>3</v>
          </cell>
          <cell r="Y513">
            <v>2</v>
          </cell>
          <cell r="Z513">
            <v>3</v>
          </cell>
          <cell r="AA513">
            <v>2</v>
          </cell>
          <cell r="AC513">
            <v>2</v>
          </cell>
          <cell r="AD513">
            <v>3</v>
          </cell>
          <cell r="AE513">
            <v>3</v>
          </cell>
          <cell r="AF513">
            <v>3</v>
          </cell>
          <cell r="AG513">
            <v>3</v>
          </cell>
          <cell r="AH513">
            <v>2</v>
          </cell>
          <cell r="AI513">
            <v>3</v>
          </cell>
          <cell r="AJ513">
            <v>3</v>
          </cell>
          <cell r="AL513">
            <v>3</v>
          </cell>
          <cell r="AM513">
            <v>2</v>
          </cell>
          <cell r="AN513">
            <v>3</v>
          </cell>
          <cell r="AO513">
            <v>4</v>
          </cell>
          <cell r="AP513">
            <v>3</v>
          </cell>
          <cell r="AQ513">
            <v>3</v>
          </cell>
          <cell r="AR513">
            <v>4</v>
          </cell>
          <cell r="AS513">
            <v>4</v>
          </cell>
          <cell r="AU513">
            <v>4</v>
          </cell>
          <cell r="AV513">
            <v>3</v>
          </cell>
          <cell r="AW513">
            <v>3</v>
          </cell>
          <cell r="AX513">
            <v>3</v>
          </cell>
          <cell r="AY513">
            <v>4</v>
          </cell>
          <cell r="AZ513">
            <v>3</v>
          </cell>
          <cell r="BA513">
            <v>3</v>
          </cell>
          <cell r="BB513">
            <v>4</v>
          </cell>
          <cell r="BC513" t="str">
            <v>Femenino</v>
          </cell>
          <cell r="BD513" t="str">
            <v>Separado (a) / Divorciado (a)</v>
          </cell>
          <cell r="BE513" t="str">
            <v>Entre 1965 y 1981</v>
          </cell>
          <cell r="BF513" t="str">
            <v>Profesional</v>
          </cell>
          <cell r="BG513" t="str">
            <v>Propia</v>
          </cell>
          <cell r="BH513">
            <v>1</v>
          </cell>
          <cell r="BI513" t="str">
            <v>Más de 18 años</v>
          </cell>
          <cell r="BO513">
            <v>1</v>
          </cell>
          <cell r="BU513" t="str">
            <v>no</v>
          </cell>
          <cell r="BV513" t="str">
            <v>Bancos</v>
          </cell>
          <cell r="BX513">
            <v>8</v>
          </cell>
          <cell r="BY513">
            <v>10</v>
          </cell>
          <cell r="BZ513">
            <v>8</v>
          </cell>
          <cell r="CA513">
            <v>10</v>
          </cell>
          <cell r="CB513">
            <v>10</v>
          </cell>
          <cell r="CC513">
            <v>8</v>
          </cell>
          <cell r="CD513">
            <v>10</v>
          </cell>
          <cell r="CF513">
            <v>2</v>
          </cell>
          <cell r="CG513">
            <v>4</v>
          </cell>
          <cell r="CH513">
            <v>4</v>
          </cell>
          <cell r="CJ513">
            <v>4</v>
          </cell>
          <cell r="CK513">
            <v>4</v>
          </cell>
          <cell r="CL513">
            <v>4</v>
          </cell>
          <cell r="CN513" t="str">
            <v>Más de 20 años</v>
          </cell>
          <cell r="CO513" t="str">
            <v>Contratista</v>
          </cell>
          <cell r="CP513" t="str">
            <v>FUNZA</v>
          </cell>
        </row>
        <row r="514">
          <cell r="C514">
            <v>1003703815</v>
          </cell>
          <cell r="D514" t="str">
            <v>05.05.2023 13:33</v>
          </cell>
          <cell r="E514" t="str">
            <v>05.05.2023 13:40</v>
          </cell>
          <cell r="F514" t="str">
            <v>Participación completa</v>
          </cell>
          <cell r="G514">
            <v>10</v>
          </cell>
          <cell r="H514">
            <v>8</v>
          </cell>
          <cell r="I514" t="str">
            <v>ninguna</v>
          </cell>
          <cell r="K514">
            <v>4</v>
          </cell>
          <cell r="L514">
            <v>4</v>
          </cell>
          <cell r="M514">
            <v>4</v>
          </cell>
          <cell r="N514">
            <v>4</v>
          </cell>
          <cell r="O514">
            <v>4</v>
          </cell>
          <cell r="P514">
            <v>3</v>
          </cell>
          <cell r="Q514">
            <v>4</v>
          </cell>
          <cell r="R514">
            <v>4</v>
          </cell>
          <cell r="T514">
            <v>4</v>
          </cell>
          <cell r="U514">
            <v>4</v>
          </cell>
          <cell r="V514">
            <v>3</v>
          </cell>
          <cell r="W514">
            <v>4</v>
          </cell>
          <cell r="X514">
            <v>3</v>
          </cell>
          <cell r="Y514">
            <v>4</v>
          </cell>
          <cell r="Z514">
            <v>4</v>
          </cell>
          <cell r="AA514">
            <v>3</v>
          </cell>
          <cell r="AC514">
            <v>4</v>
          </cell>
          <cell r="AD514">
            <v>4</v>
          </cell>
          <cell r="AE514">
            <v>4</v>
          </cell>
          <cell r="AF514">
            <v>4</v>
          </cell>
          <cell r="AG514">
            <v>3</v>
          </cell>
          <cell r="AH514">
            <v>4</v>
          </cell>
          <cell r="AI514">
            <v>4</v>
          </cell>
          <cell r="AJ514">
            <v>4</v>
          </cell>
          <cell r="AL514">
            <v>4</v>
          </cell>
          <cell r="AM514">
            <v>4</v>
          </cell>
          <cell r="AN514">
            <v>4</v>
          </cell>
          <cell r="AO514">
            <v>4</v>
          </cell>
          <cell r="AP514">
            <v>4</v>
          </cell>
          <cell r="AQ514">
            <v>4</v>
          </cell>
          <cell r="AR514">
            <v>4</v>
          </cell>
          <cell r="AS514">
            <v>4</v>
          </cell>
          <cell r="AU514">
            <v>4</v>
          </cell>
          <cell r="AV514">
            <v>4</v>
          </cell>
          <cell r="AW514">
            <v>4</v>
          </cell>
          <cell r="AX514">
            <v>4</v>
          </cell>
          <cell r="AY514">
            <v>4</v>
          </cell>
          <cell r="AZ514">
            <v>4</v>
          </cell>
          <cell r="BA514">
            <v>4</v>
          </cell>
          <cell r="BB514">
            <v>4</v>
          </cell>
          <cell r="BC514" t="str">
            <v>Femenino</v>
          </cell>
          <cell r="BD514" t="str">
            <v>Unión Libre</v>
          </cell>
          <cell r="BE514" t="str">
            <v>Después de 1995</v>
          </cell>
          <cell r="BF514" t="str">
            <v>Estudiante universitario</v>
          </cell>
          <cell r="BG514" t="str">
            <v>Propia</v>
          </cell>
          <cell r="BH514" t="str">
            <v>Ninguno (a)</v>
          </cell>
          <cell r="BP514">
            <v>1</v>
          </cell>
          <cell r="BS514">
            <v>1</v>
          </cell>
          <cell r="BU514" t="str">
            <v>no</v>
          </cell>
          <cell r="BV514" t="str">
            <v>Bancos</v>
          </cell>
          <cell r="BX514">
            <v>10</v>
          </cell>
          <cell r="BY514">
            <v>10</v>
          </cell>
          <cell r="BZ514">
            <v>10</v>
          </cell>
          <cell r="CA514">
            <v>10</v>
          </cell>
          <cell r="CB514">
            <v>10</v>
          </cell>
          <cell r="CC514">
            <v>9</v>
          </cell>
          <cell r="CD514">
            <v>9</v>
          </cell>
          <cell r="CF514">
            <v>1</v>
          </cell>
          <cell r="CG514">
            <v>3</v>
          </cell>
          <cell r="CH514">
            <v>3</v>
          </cell>
          <cell r="CJ514">
            <v>2</v>
          </cell>
          <cell r="CK514">
            <v>3</v>
          </cell>
          <cell r="CL514">
            <v>3</v>
          </cell>
          <cell r="CN514" t="str">
            <v>Menos de 1 año</v>
          </cell>
          <cell r="CO514" t="str">
            <v>Contratista</v>
          </cell>
          <cell r="CP514" t="str">
            <v>FUNZA</v>
          </cell>
        </row>
        <row r="515">
          <cell r="C515">
            <v>1014231046</v>
          </cell>
          <cell r="D515" t="str">
            <v>05.05.2023 13:34</v>
          </cell>
          <cell r="E515" t="str">
            <v>10.05.2023 10:30</v>
          </cell>
          <cell r="F515" t="str">
            <v>Participación completa</v>
          </cell>
          <cell r="G515">
            <v>8</v>
          </cell>
          <cell r="H515">
            <v>7</v>
          </cell>
          <cell r="I515" t="str">
            <v>Ninguno</v>
          </cell>
          <cell r="K515">
            <v>4</v>
          </cell>
          <cell r="L515">
            <v>3</v>
          </cell>
          <cell r="M515">
            <v>3</v>
          </cell>
          <cell r="N515">
            <v>3</v>
          </cell>
          <cell r="O515">
            <v>2</v>
          </cell>
          <cell r="P515">
            <v>2</v>
          </cell>
          <cell r="Q515">
            <v>2</v>
          </cell>
          <cell r="R515">
            <v>2</v>
          </cell>
          <cell r="T515">
            <v>3</v>
          </cell>
          <cell r="U515">
            <v>3</v>
          </cell>
          <cell r="V515">
            <v>2</v>
          </cell>
          <cell r="W515">
            <v>2</v>
          </cell>
          <cell r="X515">
            <v>2</v>
          </cell>
          <cell r="Y515">
            <v>3</v>
          </cell>
          <cell r="Z515">
            <v>2</v>
          </cell>
          <cell r="AA515">
            <v>3</v>
          </cell>
          <cell r="AC515">
            <v>2</v>
          </cell>
          <cell r="AD515">
            <v>3</v>
          </cell>
          <cell r="AE515">
            <v>3</v>
          </cell>
          <cell r="AF515">
            <v>2</v>
          </cell>
          <cell r="AG515">
            <v>2</v>
          </cell>
          <cell r="AH515">
            <v>2</v>
          </cell>
          <cell r="AI515">
            <v>2</v>
          </cell>
          <cell r="AJ515">
            <v>3</v>
          </cell>
          <cell r="AL515">
            <v>3</v>
          </cell>
          <cell r="AM515">
            <v>3</v>
          </cell>
          <cell r="AN515">
            <v>3</v>
          </cell>
          <cell r="AO515">
            <v>2</v>
          </cell>
          <cell r="AP515">
            <v>3</v>
          </cell>
          <cell r="AQ515">
            <v>3</v>
          </cell>
          <cell r="AR515">
            <v>4</v>
          </cell>
          <cell r="AS515">
            <v>3</v>
          </cell>
          <cell r="AU515">
            <v>3</v>
          </cell>
          <cell r="AV515">
            <v>2</v>
          </cell>
          <cell r="AW515">
            <v>2</v>
          </cell>
          <cell r="AX515">
            <v>2</v>
          </cell>
          <cell r="AY515">
            <v>1</v>
          </cell>
          <cell r="AZ515">
            <v>2</v>
          </cell>
          <cell r="BA515">
            <v>2</v>
          </cell>
          <cell r="BB515">
            <v>3</v>
          </cell>
          <cell r="BC515" t="str">
            <v>Femenino</v>
          </cell>
          <cell r="BD515" t="str">
            <v>Soltero (a)</v>
          </cell>
          <cell r="BE515" t="str">
            <v>Entre 1982 y 1994</v>
          </cell>
          <cell r="BF515" t="str">
            <v>Especialización / Maestria</v>
          </cell>
          <cell r="BG515" t="str">
            <v>Arrendada</v>
          </cell>
          <cell r="BH515">
            <v>1</v>
          </cell>
          <cell r="BI515" t="str">
            <v>De 6 a 12 años</v>
          </cell>
          <cell r="BO515">
            <v>1</v>
          </cell>
          <cell r="BR515">
            <v>1</v>
          </cell>
          <cell r="BU515" t="str">
            <v>sí</v>
          </cell>
          <cell r="BV515" t="str">
            <v>Amigos o familiares</v>
          </cell>
          <cell r="BX515">
            <v>1</v>
          </cell>
          <cell r="BY515">
            <v>10</v>
          </cell>
          <cell r="BZ515">
            <v>9</v>
          </cell>
          <cell r="CA515">
            <v>3</v>
          </cell>
          <cell r="CB515">
            <v>7</v>
          </cell>
          <cell r="CC515">
            <v>7</v>
          </cell>
          <cell r="CD515">
            <v>7</v>
          </cell>
          <cell r="CF515">
            <v>2</v>
          </cell>
          <cell r="CG515">
            <v>2</v>
          </cell>
          <cell r="CH515">
            <v>2</v>
          </cell>
          <cell r="CJ515">
            <v>2</v>
          </cell>
          <cell r="CK515">
            <v>2</v>
          </cell>
          <cell r="CL515">
            <v>2</v>
          </cell>
          <cell r="CN515" t="str">
            <v>Entre 1 y 5 años</v>
          </cell>
          <cell r="CO515" t="str">
            <v>Carrera Administrativa</v>
          </cell>
          <cell r="CP515" t="str">
            <v>BOGOTA</v>
          </cell>
        </row>
        <row r="516">
          <cell r="C516">
            <v>1053337059</v>
          </cell>
          <cell r="D516" t="str">
            <v>05.05.2023 13:35</v>
          </cell>
          <cell r="E516" t="str">
            <v>05.05.2023 13:41</v>
          </cell>
          <cell r="F516" t="str">
            <v>Participación completa</v>
          </cell>
          <cell r="G516">
            <v>8</v>
          </cell>
          <cell r="H516">
            <v>8</v>
          </cell>
          <cell r="K516">
            <v>4</v>
          </cell>
          <cell r="L516">
            <v>4</v>
          </cell>
          <cell r="M516">
            <v>4</v>
          </cell>
          <cell r="N516">
            <v>3</v>
          </cell>
          <cell r="O516">
            <v>2</v>
          </cell>
          <cell r="P516">
            <v>4</v>
          </cell>
          <cell r="Q516">
            <v>3</v>
          </cell>
          <cell r="R516">
            <v>4</v>
          </cell>
          <cell r="T516">
            <v>3</v>
          </cell>
          <cell r="U516">
            <v>3</v>
          </cell>
          <cell r="V516">
            <v>3</v>
          </cell>
          <cell r="W516">
            <v>3</v>
          </cell>
          <cell r="X516">
            <v>3</v>
          </cell>
          <cell r="Y516">
            <v>3</v>
          </cell>
          <cell r="Z516">
            <v>4</v>
          </cell>
          <cell r="AA516">
            <v>4</v>
          </cell>
          <cell r="AC516">
            <v>3</v>
          </cell>
          <cell r="AD516">
            <v>3</v>
          </cell>
          <cell r="AE516">
            <v>3</v>
          </cell>
          <cell r="AF516">
            <v>3</v>
          </cell>
          <cell r="AG516">
            <v>4</v>
          </cell>
          <cell r="AH516">
            <v>4</v>
          </cell>
          <cell r="AI516">
            <v>4</v>
          </cell>
          <cell r="AJ516">
            <v>3</v>
          </cell>
          <cell r="AL516">
            <v>4</v>
          </cell>
          <cell r="AM516">
            <v>3</v>
          </cell>
          <cell r="AN516">
            <v>4</v>
          </cell>
          <cell r="AO516">
            <v>3</v>
          </cell>
          <cell r="AP516">
            <v>4</v>
          </cell>
          <cell r="AQ516">
            <v>4</v>
          </cell>
          <cell r="AR516">
            <v>4</v>
          </cell>
          <cell r="AS516">
            <v>4</v>
          </cell>
          <cell r="AU516">
            <v>3</v>
          </cell>
          <cell r="AV516">
            <v>3</v>
          </cell>
          <cell r="AW516">
            <v>4</v>
          </cell>
          <cell r="AX516">
            <v>3</v>
          </cell>
          <cell r="AY516">
            <v>3</v>
          </cell>
          <cell r="AZ516">
            <v>3</v>
          </cell>
          <cell r="BA516">
            <v>4</v>
          </cell>
          <cell r="BB516">
            <v>4</v>
          </cell>
          <cell r="BC516" t="str">
            <v>Femenino</v>
          </cell>
          <cell r="BD516" t="str">
            <v>Soltero (a)</v>
          </cell>
          <cell r="BE516" t="str">
            <v>Después de 1995</v>
          </cell>
          <cell r="BF516" t="str">
            <v>Profesional</v>
          </cell>
          <cell r="BG516" t="str">
            <v>Arrendada</v>
          </cell>
          <cell r="BH516" t="str">
            <v>Ninguno (a)</v>
          </cell>
          <cell r="BO516">
            <v>1</v>
          </cell>
          <cell r="BU516" t="str">
            <v>sí</v>
          </cell>
          <cell r="BV516" t="str">
            <v>Amigos o familiares</v>
          </cell>
          <cell r="BX516">
            <v>10</v>
          </cell>
          <cell r="BY516">
            <v>10</v>
          </cell>
          <cell r="BZ516">
            <v>10</v>
          </cell>
          <cell r="CA516">
            <v>10</v>
          </cell>
          <cell r="CB516">
            <v>10</v>
          </cell>
          <cell r="CC516">
            <v>10</v>
          </cell>
          <cell r="CD516">
            <v>7</v>
          </cell>
          <cell r="CF516">
            <v>4</v>
          </cell>
          <cell r="CG516">
            <v>3</v>
          </cell>
          <cell r="CH516">
            <v>4</v>
          </cell>
          <cell r="CJ516">
            <v>4</v>
          </cell>
          <cell r="CK516">
            <v>3</v>
          </cell>
          <cell r="CL516">
            <v>4</v>
          </cell>
          <cell r="CN516" t="str">
            <v>Menos de 1 año</v>
          </cell>
          <cell r="CO516" t="str">
            <v>Contratista</v>
          </cell>
          <cell r="CP516" t="str">
            <v>FUNZA</v>
          </cell>
        </row>
        <row r="517">
          <cell r="C517">
            <v>79189252</v>
          </cell>
          <cell r="D517" t="str">
            <v>05.05.2023 13:35</v>
          </cell>
          <cell r="E517" t="str">
            <v>05.05.2023 13:49</v>
          </cell>
          <cell r="F517" t="str">
            <v>Participación completa</v>
          </cell>
          <cell r="G517">
            <v>10</v>
          </cell>
          <cell r="H517">
            <v>9</v>
          </cell>
          <cell r="K517">
            <v>4</v>
          </cell>
          <cell r="L517">
            <v>4</v>
          </cell>
          <cell r="M517">
            <v>4</v>
          </cell>
          <cell r="N517">
            <v>4</v>
          </cell>
          <cell r="O517">
            <v>2</v>
          </cell>
          <cell r="P517">
            <v>3</v>
          </cell>
          <cell r="Q517">
            <v>3</v>
          </cell>
          <cell r="R517">
            <v>3</v>
          </cell>
          <cell r="T517">
            <v>4</v>
          </cell>
          <cell r="U517">
            <v>4</v>
          </cell>
          <cell r="V517">
            <v>3</v>
          </cell>
          <cell r="W517">
            <v>2</v>
          </cell>
          <cell r="X517">
            <v>2</v>
          </cell>
          <cell r="Y517">
            <v>3</v>
          </cell>
          <cell r="Z517">
            <v>3</v>
          </cell>
          <cell r="AA517">
            <v>3</v>
          </cell>
          <cell r="AC517">
            <v>4</v>
          </cell>
          <cell r="AD517">
            <v>4</v>
          </cell>
          <cell r="AE517">
            <v>3</v>
          </cell>
          <cell r="AF517">
            <v>4</v>
          </cell>
          <cell r="AG517">
            <v>3</v>
          </cell>
          <cell r="AH517">
            <v>4</v>
          </cell>
          <cell r="AI517">
            <v>3</v>
          </cell>
          <cell r="AJ517">
            <v>4</v>
          </cell>
          <cell r="AL517">
            <v>4</v>
          </cell>
          <cell r="AM517">
            <v>4</v>
          </cell>
          <cell r="AN517">
            <v>4</v>
          </cell>
          <cell r="AO517">
            <v>4</v>
          </cell>
          <cell r="AP517">
            <v>4</v>
          </cell>
          <cell r="AQ517">
            <v>4</v>
          </cell>
          <cell r="AR517">
            <v>4</v>
          </cell>
          <cell r="AS517">
            <v>4</v>
          </cell>
          <cell r="AU517">
            <v>4</v>
          </cell>
          <cell r="AV517">
            <v>3</v>
          </cell>
          <cell r="AW517">
            <v>4</v>
          </cell>
          <cell r="AX517">
            <v>4</v>
          </cell>
          <cell r="AY517">
            <v>3</v>
          </cell>
          <cell r="AZ517">
            <v>3</v>
          </cell>
          <cell r="BA517">
            <v>3</v>
          </cell>
          <cell r="BB517">
            <v>4</v>
          </cell>
          <cell r="BC517" t="str">
            <v>Masculino</v>
          </cell>
          <cell r="BD517" t="str">
            <v>Unión Libre</v>
          </cell>
          <cell r="BE517" t="str">
            <v>Entre 1965 y 1981</v>
          </cell>
          <cell r="BF517" t="str">
            <v>Secundaria</v>
          </cell>
          <cell r="BG517" t="str">
            <v>Arrendada</v>
          </cell>
          <cell r="BH517">
            <v>2</v>
          </cell>
          <cell r="BI517" t="str">
            <v>Más de 18 años</v>
          </cell>
          <cell r="BJ517" t="str">
            <v>Más de 18 años</v>
          </cell>
          <cell r="BP517">
            <v>1</v>
          </cell>
          <cell r="BU517" t="str">
            <v>no</v>
          </cell>
          <cell r="BV517" t="str">
            <v>Bancos</v>
          </cell>
          <cell r="BX517">
            <v>10</v>
          </cell>
          <cell r="BY517">
            <v>9</v>
          </cell>
          <cell r="BZ517">
            <v>3</v>
          </cell>
          <cell r="CA517">
            <v>10</v>
          </cell>
          <cell r="CB517">
            <v>10</v>
          </cell>
          <cell r="CC517">
            <v>7</v>
          </cell>
          <cell r="CD517">
            <v>8</v>
          </cell>
          <cell r="CF517">
            <v>1</v>
          </cell>
          <cell r="CG517">
            <v>2</v>
          </cell>
          <cell r="CH517">
            <v>2</v>
          </cell>
          <cell r="CJ517">
            <v>1</v>
          </cell>
          <cell r="CK517">
            <v>1</v>
          </cell>
          <cell r="CL517">
            <v>2</v>
          </cell>
          <cell r="CN517" t="str">
            <v>Entre 1 y 5 años</v>
          </cell>
          <cell r="CO517" t="str">
            <v>Contratista</v>
          </cell>
          <cell r="CP517" t="str">
            <v>FUNZA</v>
          </cell>
        </row>
        <row r="518">
          <cell r="C518">
            <v>52661103</v>
          </cell>
          <cell r="D518" t="str">
            <v>05.05.2023 13:35</v>
          </cell>
          <cell r="E518" t="str">
            <v>05.05.2023 13:50</v>
          </cell>
          <cell r="F518" t="str">
            <v>Participación completa</v>
          </cell>
          <cell r="G518">
            <v>8</v>
          </cell>
          <cell r="H518">
            <v>6</v>
          </cell>
          <cell r="K518">
            <v>2</v>
          </cell>
          <cell r="L518">
            <v>2</v>
          </cell>
          <cell r="M518">
            <v>2</v>
          </cell>
          <cell r="N518">
            <v>2</v>
          </cell>
          <cell r="O518">
            <v>1</v>
          </cell>
          <cell r="P518">
            <v>2</v>
          </cell>
          <cell r="Q518">
            <v>2</v>
          </cell>
          <cell r="R518">
            <v>2</v>
          </cell>
          <cell r="T518">
            <v>2</v>
          </cell>
          <cell r="U518">
            <v>1</v>
          </cell>
          <cell r="V518">
            <v>2</v>
          </cell>
          <cell r="W518">
            <v>2</v>
          </cell>
          <cell r="X518">
            <v>2</v>
          </cell>
          <cell r="Y518">
            <v>2</v>
          </cell>
          <cell r="Z518">
            <v>1</v>
          </cell>
          <cell r="AA518">
            <v>2</v>
          </cell>
          <cell r="AC518">
            <v>2</v>
          </cell>
          <cell r="AD518">
            <v>1</v>
          </cell>
          <cell r="AE518">
            <v>3</v>
          </cell>
          <cell r="AF518">
            <v>1</v>
          </cell>
          <cell r="AG518">
            <v>2</v>
          </cell>
          <cell r="AH518">
            <v>2</v>
          </cell>
          <cell r="AI518">
            <v>1</v>
          </cell>
          <cell r="AJ518">
            <v>1</v>
          </cell>
          <cell r="AL518">
            <v>2</v>
          </cell>
          <cell r="AM518">
            <v>1</v>
          </cell>
          <cell r="AN518">
            <v>2</v>
          </cell>
          <cell r="AO518">
            <v>1</v>
          </cell>
          <cell r="AP518">
            <v>2</v>
          </cell>
          <cell r="AQ518">
            <v>2</v>
          </cell>
          <cell r="AR518">
            <v>3</v>
          </cell>
          <cell r="AS518">
            <v>4</v>
          </cell>
          <cell r="AU518">
            <v>2</v>
          </cell>
          <cell r="AV518">
            <v>2</v>
          </cell>
          <cell r="AW518">
            <v>3</v>
          </cell>
          <cell r="AX518">
            <v>1</v>
          </cell>
          <cell r="AY518">
            <v>2</v>
          </cell>
          <cell r="AZ518">
            <v>3</v>
          </cell>
          <cell r="BA518">
            <v>4</v>
          </cell>
          <cell r="BB518">
            <v>3</v>
          </cell>
          <cell r="BC518" t="str">
            <v>Femenino</v>
          </cell>
          <cell r="BD518" t="str">
            <v>Soltero (a)</v>
          </cell>
          <cell r="BE518" t="str">
            <v>Entre 1965 y 1981</v>
          </cell>
          <cell r="BF518" t="str">
            <v>Técnico / tecnólogo</v>
          </cell>
          <cell r="BG518" t="str">
            <v>Arrendada</v>
          </cell>
          <cell r="BH518">
            <v>1</v>
          </cell>
          <cell r="BI518" t="str">
            <v>Entre 12 y 18 años</v>
          </cell>
          <cell r="BR518">
            <v>1</v>
          </cell>
          <cell r="BT518">
            <v>1</v>
          </cell>
          <cell r="BU518" t="str">
            <v>no</v>
          </cell>
          <cell r="BV518" t="str">
            <v>Fondo de empleados</v>
          </cell>
          <cell r="BX518">
            <v>8</v>
          </cell>
          <cell r="BY518">
            <v>7</v>
          </cell>
          <cell r="BZ518">
            <v>5</v>
          </cell>
          <cell r="CA518">
            <v>9</v>
          </cell>
          <cell r="CB518">
            <v>8</v>
          </cell>
          <cell r="CC518">
            <v>3</v>
          </cell>
          <cell r="CD518">
            <v>10</v>
          </cell>
          <cell r="CF518">
            <v>2</v>
          </cell>
          <cell r="CG518">
            <v>2</v>
          </cell>
          <cell r="CH518">
            <v>2</v>
          </cell>
          <cell r="CJ518">
            <v>3</v>
          </cell>
          <cell r="CK518">
            <v>3</v>
          </cell>
          <cell r="CL518">
            <v>4</v>
          </cell>
          <cell r="CN518" t="str">
            <v>Entre 1 y 5 años</v>
          </cell>
          <cell r="CO518" t="str">
            <v>Contratista</v>
          </cell>
          <cell r="CP518" t="str">
            <v>FUNZA</v>
          </cell>
        </row>
        <row r="519">
          <cell r="C519">
            <v>80087980</v>
          </cell>
          <cell r="D519" t="str">
            <v>05.05.2023 13:39</v>
          </cell>
          <cell r="E519" t="str">
            <v>05.05.2023 13:49</v>
          </cell>
          <cell r="F519" t="str">
            <v>Participación completa</v>
          </cell>
          <cell r="G519">
            <v>9</v>
          </cell>
          <cell r="H519">
            <v>9</v>
          </cell>
          <cell r="I519" t="str">
            <v>NO.</v>
          </cell>
          <cell r="K519">
            <v>3</v>
          </cell>
          <cell r="L519">
            <v>2</v>
          </cell>
          <cell r="M519">
            <v>3</v>
          </cell>
          <cell r="N519">
            <v>3</v>
          </cell>
          <cell r="O519">
            <v>3</v>
          </cell>
          <cell r="P519">
            <v>3</v>
          </cell>
          <cell r="Q519">
            <v>3</v>
          </cell>
          <cell r="R519">
            <v>3</v>
          </cell>
          <cell r="T519">
            <v>1</v>
          </cell>
          <cell r="U519">
            <v>2</v>
          </cell>
          <cell r="V519">
            <v>3</v>
          </cell>
          <cell r="W519">
            <v>2</v>
          </cell>
          <cell r="X519">
            <v>2</v>
          </cell>
          <cell r="Y519">
            <v>2</v>
          </cell>
          <cell r="Z519">
            <v>2</v>
          </cell>
          <cell r="AA519">
            <v>2</v>
          </cell>
          <cell r="AC519">
            <v>2</v>
          </cell>
          <cell r="AD519">
            <v>2</v>
          </cell>
          <cell r="AE519">
            <v>3</v>
          </cell>
          <cell r="AF519">
            <v>2</v>
          </cell>
          <cell r="AG519">
            <v>3</v>
          </cell>
          <cell r="AH519">
            <v>2</v>
          </cell>
          <cell r="AI519">
            <v>2</v>
          </cell>
          <cell r="AJ519">
            <v>1</v>
          </cell>
          <cell r="AL519">
            <v>2</v>
          </cell>
          <cell r="AM519">
            <v>2</v>
          </cell>
          <cell r="AN519">
            <v>2</v>
          </cell>
          <cell r="AO519">
            <v>3</v>
          </cell>
          <cell r="AP519">
            <v>2</v>
          </cell>
          <cell r="AQ519">
            <v>1</v>
          </cell>
          <cell r="AR519">
            <v>3</v>
          </cell>
          <cell r="AS519">
            <v>4</v>
          </cell>
          <cell r="AU519">
            <v>1</v>
          </cell>
          <cell r="AV519">
            <v>2</v>
          </cell>
          <cell r="AW519">
            <v>2</v>
          </cell>
          <cell r="AX519">
            <v>1</v>
          </cell>
          <cell r="AY519">
            <v>2</v>
          </cell>
          <cell r="AZ519">
            <v>2</v>
          </cell>
          <cell r="BA519">
            <v>1</v>
          </cell>
          <cell r="BB519">
            <v>2</v>
          </cell>
          <cell r="BC519" t="str">
            <v>Masculino</v>
          </cell>
          <cell r="BD519" t="str">
            <v>Soltero (a)</v>
          </cell>
          <cell r="BE519" t="str">
            <v>Entre 1965 y 1981</v>
          </cell>
          <cell r="BF519" t="str">
            <v>Especialización / Maestria</v>
          </cell>
          <cell r="BG519" t="str">
            <v>Propia</v>
          </cell>
          <cell r="BH519" t="str">
            <v>Ninguno (a)</v>
          </cell>
          <cell r="BO519">
            <v>1</v>
          </cell>
          <cell r="BU519" t="str">
            <v>no</v>
          </cell>
          <cell r="BV519" t="str">
            <v>Bancos</v>
          </cell>
          <cell r="BX519">
            <v>1</v>
          </cell>
          <cell r="BY519">
            <v>1</v>
          </cell>
          <cell r="BZ519">
            <v>6</v>
          </cell>
          <cell r="CA519">
            <v>6</v>
          </cell>
          <cell r="CB519">
            <v>7</v>
          </cell>
          <cell r="CC519">
            <v>1</v>
          </cell>
          <cell r="CD519">
            <v>1</v>
          </cell>
          <cell r="CF519">
            <v>2</v>
          </cell>
          <cell r="CG519">
            <v>1</v>
          </cell>
          <cell r="CH519">
            <v>1</v>
          </cell>
          <cell r="CJ519">
            <v>2</v>
          </cell>
          <cell r="CK519">
            <v>1</v>
          </cell>
          <cell r="CL519">
            <v>1</v>
          </cell>
          <cell r="CN519" t="str">
            <v>Entre 1 y 5 años</v>
          </cell>
          <cell r="CO519" t="str">
            <v>Carrera Administrativa</v>
          </cell>
          <cell r="CP519" t="str">
            <v>FUNZA</v>
          </cell>
        </row>
        <row r="520">
          <cell r="C520">
            <v>1073527828</v>
          </cell>
          <cell r="D520" t="str">
            <v>05.05.2023 13:39</v>
          </cell>
          <cell r="E520" t="str">
            <v>05.05.2023 13:59</v>
          </cell>
          <cell r="F520" t="str">
            <v>Participación completa</v>
          </cell>
          <cell r="G520">
            <v>6</v>
          </cell>
          <cell r="H520">
            <v>7</v>
          </cell>
          <cell r="K520">
            <v>3</v>
          </cell>
          <cell r="L520">
            <v>4</v>
          </cell>
          <cell r="M520">
            <v>4</v>
          </cell>
          <cell r="N520">
            <v>3</v>
          </cell>
          <cell r="O520">
            <v>2</v>
          </cell>
          <cell r="P520">
            <v>3</v>
          </cell>
          <cell r="Q520">
            <v>4</v>
          </cell>
          <cell r="R520">
            <v>3</v>
          </cell>
          <cell r="T520">
            <v>3</v>
          </cell>
          <cell r="U520">
            <v>4</v>
          </cell>
          <cell r="V520">
            <v>4</v>
          </cell>
          <cell r="W520">
            <v>3</v>
          </cell>
          <cell r="X520">
            <v>4</v>
          </cell>
          <cell r="Y520">
            <v>4</v>
          </cell>
          <cell r="Z520">
            <v>2</v>
          </cell>
          <cell r="AA520">
            <v>4</v>
          </cell>
          <cell r="AC520">
            <v>4</v>
          </cell>
          <cell r="AD520">
            <v>4</v>
          </cell>
          <cell r="AE520">
            <v>3</v>
          </cell>
          <cell r="AF520">
            <v>2</v>
          </cell>
          <cell r="AG520">
            <v>3</v>
          </cell>
          <cell r="AH520">
            <v>3</v>
          </cell>
          <cell r="AI520">
            <v>4</v>
          </cell>
          <cell r="AJ520">
            <v>4</v>
          </cell>
          <cell r="AL520">
            <v>4</v>
          </cell>
          <cell r="AM520">
            <v>4</v>
          </cell>
          <cell r="AN520">
            <v>4</v>
          </cell>
          <cell r="AO520">
            <v>3</v>
          </cell>
          <cell r="AP520">
            <v>4</v>
          </cell>
          <cell r="AQ520">
            <v>4</v>
          </cell>
          <cell r="AR520">
            <v>4</v>
          </cell>
          <cell r="AS520">
            <v>4</v>
          </cell>
          <cell r="AU520">
            <v>4</v>
          </cell>
          <cell r="AV520">
            <v>4</v>
          </cell>
          <cell r="AW520">
            <v>4</v>
          </cell>
          <cell r="AX520">
            <v>4</v>
          </cell>
          <cell r="AY520">
            <v>4</v>
          </cell>
          <cell r="AZ520">
            <v>4</v>
          </cell>
          <cell r="BA520">
            <v>4</v>
          </cell>
          <cell r="BB520">
            <v>4</v>
          </cell>
          <cell r="BC520" t="str">
            <v>Femenino</v>
          </cell>
          <cell r="BD520" t="str">
            <v>Soltero (a)</v>
          </cell>
          <cell r="BE520" t="str">
            <v>Después de 1995</v>
          </cell>
          <cell r="BF520" t="str">
            <v>Técnico / tecnólogo</v>
          </cell>
          <cell r="BG520" t="str">
            <v>Arrendada</v>
          </cell>
          <cell r="BH520" t="str">
            <v>Ninguno (a)</v>
          </cell>
          <cell r="BR520">
            <v>1</v>
          </cell>
          <cell r="BT520">
            <v>1</v>
          </cell>
          <cell r="BU520" t="str">
            <v>no</v>
          </cell>
          <cell r="BV520" t="str">
            <v>Bancos</v>
          </cell>
          <cell r="BX520">
            <v>9</v>
          </cell>
          <cell r="BY520">
            <v>10</v>
          </cell>
          <cell r="BZ520">
            <v>10</v>
          </cell>
          <cell r="CA520">
            <v>10</v>
          </cell>
          <cell r="CB520">
            <v>10</v>
          </cell>
          <cell r="CC520">
            <v>10</v>
          </cell>
          <cell r="CD520">
            <v>10</v>
          </cell>
          <cell r="CF520">
            <v>2</v>
          </cell>
          <cell r="CG520">
            <v>3</v>
          </cell>
          <cell r="CH520">
            <v>3</v>
          </cell>
          <cell r="CJ520">
            <v>3</v>
          </cell>
          <cell r="CK520">
            <v>3</v>
          </cell>
          <cell r="CL520">
            <v>3</v>
          </cell>
          <cell r="CN520" t="str">
            <v>Entre 1 y 5 años</v>
          </cell>
          <cell r="CO520" t="str">
            <v>Contratista</v>
          </cell>
          <cell r="CP520" t="str">
            <v>FUNZA</v>
          </cell>
        </row>
        <row r="521">
          <cell r="C521">
            <v>79853384</v>
          </cell>
          <cell r="D521" t="str">
            <v>05.05.2023 13:42</v>
          </cell>
          <cell r="E521" t="str">
            <v>05.05.2023 14:05</v>
          </cell>
          <cell r="F521" t="str">
            <v>Participación completa</v>
          </cell>
          <cell r="G521">
            <v>7</v>
          </cell>
          <cell r="H521">
            <v>8</v>
          </cell>
          <cell r="I521" t="str">
            <v>1 - La alcaldía debería hacer una estrategia de seguimiento a los contratistas con el fin de que haya menos envidia , rivalidad e hipocresía de esta manera es que se mejoran los ambientes de trabajo.</v>
          </cell>
          <cell r="K521">
            <v>2</v>
          </cell>
          <cell r="L521">
            <v>2</v>
          </cell>
          <cell r="M521">
            <v>4</v>
          </cell>
          <cell r="N521">
            <v>4</v>
          </cell>
          <cell r="O521">
            <v>2</v>
          </cell>
          <cell r="P521">
            <v>3</v>
          </cell>
          <cell r="Q521">
            <v>2</v>
          </cell>
          <cell r="R521">
            <v>2</v>
          </cell>
          <cell r="T521">
            <v>4</v>
          </cell>
          <cell r="U521">
            <v>4</v>
          </cell>
          <cell r="V521">
            <v>3</v>
          </cell>
          <cell r="W521">
            <v>4</v>
          </cell>
          <cell r="X521">
            <v>3</v>
          </cell>
          <cell r="Y521">
            <v>2</v>
          </cell>
          <cell r="Z521">
            <v>2</v>
          </cell>
          <cell r="AA521">
            <v>2</v>
          </cell>
          <cell r="AC521">
            <v>2</v>
          </cell>
          <cell r="AD521">
            <v>3</v>
          </cell>
          <cell r="AE521">
            <v>2</v>
          </cell>
          <cell r="AF521">
            <v>2</v>
          </cell>
          <cell r="AG521">
            <v>4</v>
          </cell>
          <cell r="AH521">
            <v>2</v>
          </cell>
          <cell r="AI521">
            <v>4</v>
          </cell>
          <cell r="AJ521">
            <v>4</v>
          </cell>
          <cell r="AL521">
            <v>4</v>
          </cell>
          <cell r="AM521">
            <v>1</v>
          </cell>
          <cell r="AN521">
            <v>2</v>
          </cell>
          <cell r="AO521">
            <v>2</v>
          </cell>
          <cell r="AP521">
            <v>3</v>
          </cell>
          <cell r="AQ521">
            <v>1</v>
          </cell>
          <cell r="AR521">
            <v>4</v>
          </cell>
          <cell r="AS521">
            <v>4</v>
          </cell>
          <cell r="AU521">
            <v>4</v>
          </cell>
          <cell r="AV521">
            <v>2</v>
          </cell>
          <cell r="AW521">
            <v>3</v>
          </cell>
          <cell r="AX521">
            <v>3</v>
          </cell>
          <cell r="AY521">
            <v>3</v>
          </cell>
          <cell r="AZ521">
            <v>4</v>
          </cell>
          <cell r="BA521">
            <v>2</v>
          </cell>
          <cell r="BB521">
            <v>3</v>
          </cell>
          <cell r="BC521" t="str">
            <v>Masculino</v>
          </cell>
          <cell r="BD521" t="str">
            <v>Soltero (a)</v>
          </cell>
          <cell r="BE521" t="str">
            <v>Entre 1965 y 1981</v>
          </cell>
          <cell r="BF521" t="str">
            <v>Profesional</v>
          </cell>
          <cell r="BG521" t="str">
            <v>Propia</v>
          </cell>
          <cell r="BH521">
            <v>1</v>
          </cell>
          <cell r="BI521" t="str">
            <v>De 6 a 12 años</v>
          </cell>
          <cell r="BR521">
            <v>1</v>
          </cell>
          <cell r="BS521">
            <v>1</v>
          </cell>
          <cell r="BU521" t="str">
            <v>no</v>
          </cell>
          <cell r="BV521" t="str">
            <v>Amigos o familiares</v>
          </cell>
          <cell r="BX521">
            <v>8</v>
          </cell>
          <cell r="BY521">
            <v>8</v>
          </cell>
          <cell r="BZ521">
            <v>8</v>
          </cell>
          <cell r="CA521">
            <v>8</v>
          </cell>
          <cell r="CB521">
            <v>6</v>
          </cell>
          <cell r="CC521">
            <v>2</v>
          </cell>
          <cell r="CD521">
            <v>4</v>
          </cell>
          <cell r="CF521">
            <v>1</v>
          </cell>
          <cell r="CG521">
            <v>1</v>
          </cell>
          <cell r="CH521">
            <v>1</v>
          </cell>
          <cell r="CJ521">
            <v>1</v>
          </cell>
          <cell r="CK521">
            <v>1</v>
          </cell>
          <cell r="CL521">
            <v>1</v>
          </cell>
          <cell r="CN521" t="str">
            <v>Entre 6 y 10 años</v>
          </cell>
          <cell r="CO521" t="str">
            <v>Contratista</v>
          </cell>
          <cell r="CP521" t="str">
            <v>FUNZA</v>
          </cell>
        </row>
        <row r="522">
          <cell r="C522">
            <v>52322681</v>
          </cell>
          <cell r="D522" t="str">
            <v>05.05.2023 13:50</v>
          </cell>
          <cell r="E522" t="str">
            <v>08.05.2023 13:25</v>
          </cell>
          <cell r="F522" t="str">
            <v>Participación completa</v>
          </cell>
          <cell r="G522">
            <v>10</v>
          </cell>
          <cell r="H522">
            <v>10</v>
          </cell>
          <cell r="K522">
            <v>4</v>
          </cell>
          <cell r="L522">
            <v>4</v>
          </cell>
          <cell r="M522">
            <v>4</v>
          </cell>
          <cell r="N522">
            <v>3</v>
          </cell>
          <cell r="O522">
            <v>3</v>
          </cell>
          <cell r="P522">
            <v>3</v>
          </cell>
          <cell r="Q522">
            <v>3</v>
          </cell>
          <cell r="R522">
            <v>3</v>
          </cell>
          <cell r="T522">
            <v>4</v>
          </cell>
          <cell r="U522">
            <v>3</v>
          </cell>
          <cell r="V522">
            <v>2</v>
          </cell>
          <cell r="W522">
            <v>3</v>
          </cell>
          <cell r="X522">
            <v>3</v>
          </cell>
          <cell r="Y522">
            <v>3</v>
          </cell>
          <cell r="Z522">
            <v>3</v>
          </cell>
          <cell r="AA522">
            <v>3</v>
          </cell>
          <cell r="AC522">
            <v>3</v>
          </cell>
          <cell r="AD522">
            <v>3</v>
          </cell>
          <cell r="AE522">
            <v>3</v>
          </cell>
          <cell r="AF522">
            <v>3</v>
          </cell>
          <cell r="AG522">
            <v>3</v>
          </cell>
          <cell r="AH522">
            <v>3</v>
          </cell>
          <cell r="AI522">
            <v>3</v>
          </cell>
          <cell r="AJ522">
            <v>3</v>
          </cell>
          <cell r="AL522">
            <v>3</v>
          </cell>
          <cell r="AM522">
            <v>2</v>
          </cell>
          <cell r="AN522">
            <v>2</v>
          </cell>
          <cell r="AO522">
            <v>3</v>
          </cell>
          <cell r="AP522">
            <v>3</v>
          </cell>
          <cell r="AQ522">
            <v>4</v>
          </cell>
          <cell r="AR522">
            <v>4</v>
          </cell>
          <cell r="AS522">
            <v>3</v>
          </cell>
          <cell r="AU522">
            <v>3</v>
          </cell>
          <cell r="AV522">
            <v>3</v>
          </cell>
          <cell r="AW522">
            <v>4</v>
          </cell>
          <cell r="AX522">
            <v>3</v>
          </cell>
          <cell r="AY522">
            <v>3</v>
          </cell>
          <cell r="AZ522">
            <v>2</v>
          </cell>
          <cell r="BA522">
            <v>3</v>
          </cell>
          <cell r="BB522">
            <v>3</v>
          </cell>
          <cell r="BC522" t="str">
            <v>Femenino</v>
          </cell>
          <cell r="BD522" t="str">
            <v>Soltero (a)</v>
          </cell>
          <cell r="BE522" t="str">
            <v>Entre 1965 y 1981</v>
          </cell>
          <cell r="BF522" t="str">
            <v>Técnico / tecnólogo</v>
          </cell>
          <cell r="BG522" t="str">
            <v>Propia</v>
          </cell>
          <cell r="BH522">
            <v>1</v>
          </cell>
          <cell r="BI522" t="str">
            <v>Entre 12 y 18 años</v>
          </cell>
          <cell r="BO522">
            <v>1</v>
          </cell>
          <cell r="BP522">
            <v>1</v>
          </cell>
          <cell r="BU522" t="str">
            <v>sí</v>
          </cell>
          <cell r="BV522" t="str">
            <v>Compañías de financiamiento</v>
          </cell>
          <cell r="BX522">
            <v>9</v>
          </cell>
          <cell r="BY522">
            <v>8</v>
          </cell>
          <cell r="BZ522">
            <v>9</v>
          </cell>
          <cell r="CA522">
            <v>9</v>
          </cell>
          <cell r="CB522">
            <v>8</v>
          </cell>
          <cell r="CC522">
            <v>4</v>
          </cell>
          <cell r="CD522">
            <v>5</v>
          </cell>
          <cell r="CF522">
            <v>1</v>
          </cell>
          <cell r="CG522">
            <v>3</v>
          </cell>
          <cell r="CH522">
            <v>3</v>
          </cell>
          <cell r="CJ522">
            <v>1</v>
          </cell>
          <cell r="CK522">
            <v>2</v>
          </cell>
          <cell r="CL522">
            <v>2</v>
          </cell>
          <cell r="CN522" t="str">
            <v>Entre 1 y 5 años</v>
          </cell>
          <cell r="CO522" t="str">
            <v>Contratista</v>
          </cell>
          <cell r="CP522" t="str">
            <v>FUNZA</v>
          </cell>
        </row>
        <row r="523">
          <cell r="C523">
            <v>41635733</v>
          </cell>
          <cell r="D523" t="str">
            <v>05.05.2023 13:56</v>
          </cell>
          <cell r="E523" t="str">
            <v>05.05.2023 14:18</v>
          </cell>
          <cell r="F523" t="str">
            <v>Participación completa</v>
          </cell>
          <cell r="G523">
            <v>10</v>
          </cell>
          <cell r="H523">
            <v>9</v>
          </cell>
          <cell r="K523">
            <v>4</v>
          </cell>
          <cell r="L523">
            <v>4</v>
          </cell>
          <cell r="M523">
            <v>4</v>
          </cell>
          <cell r="N523">
            <v>4</v>
          </cell>
          <cell r="O523">
            <v>1</v>
          </cell>
          <cell r="P523">
            <v>2</v>
          </cell>
          <cell r="Q523">
            <v>4</v>
          </cell>
          <cell r="R523">
            <v>3</v>
          </cell>
          <cell r="T523">
            <v>3</v>
          </cell>
          <cell r="U523">
            <v>4</v>
          </cell>
          <cell r="V523">
            <v>3</v>
          </cell>
          <cell r="W523">
            <v>3</v>
          </cell>
          <cell r="X523">
            <v>4</v>
          </cell>
          <cell r="Y523">
            <v>2</v>
          </cell>
          <cell r="Z523">
            <v>4</v>
          </cell>
          <cell r="AA523">
            <v>4</v>
          </cell>
          <cell r="AC523">
            <v>3</v>
          </cell>
          <cell r="AD523">
            <v>4</v>
          </cell>
          <cell r="AE523">
            <v>4</v>
          </cell>
          <cell r="AF523">
            <v>4</v>
          </cell>
          <cell r="AG523">
            <v>3</v>
          </cell>
          <cell r="AH523">
            <v>3</v>
          </cell>
          <cell r="AI523">
            <v>4</v>
          </cell>
          <cell r="AJ523">
            <v>4</v>
          </cell>
          <cell r="AL523">
            <v>4</v>
          </cell>
          <cell r="AM523">
            <v>4</v>
          </cell>
          <cell r="AN523">
            <v>4</v>
          </cell>
          <cell r="AO523">
            <v>2</v>
          </cell>
          <cell r="AP523">
            <v>4</v>
          </cell>
          <cell r="AQ523">
            <v>1</v>
          </cell>
          <cell r="AR523">
            <v>4</v>
          </cell>
          <cell r="AS523">
            <v>4</v>
          </cell>
          <cell r="AU523">
            <v>4</v>
          </cell>
          <cell r="AV523">
            <v>4</v>
          </cell>
          <cell r="AW523">
            <v>4</v>
          </cell>
          <cell r="AX523">
            <v>4</v>
          </cell>
          <cell r="AY523">
            <v>4</v>
          </cell>
          <cell r="AZ523">
            <v>4</v>
          </cell>
          <cell r="BA523">
            <v>4</v>
          </cell>
          <cell r="BB523">
            <v>4</v>
          </cell>
          <cell r="BC523" t="str">
            <v>Femenino</v>
          </cell>
          <cell r="BD523" t="str">
            <v>Soltero (a)</v>
          </cell>
          <cell r="BE523" t="str">
            <v>Antes de 1964</v>
          </cell>
          <cell r="BF523" t="str">
            <v>Primaria</v>
          </cell>
          <cell r="BG523" t="str">
            <v>Propia</v>
          </cell>
          <cell r="BH523">
            <v>3</v>
          </cell>
          <cell r="BI523" t="str">
            <v>Más de 18 años</v>
          </cell>
          <cell r="BJ523" t="str">
            <v>Más de 18 años</v>
          </cell>
          <cell r="BK523" t="str">
            <v>Más de 18 años</v>
          </cell>
          <cell r="BQ523">
            <v>1</v>
          </cell>
          <cell r="BU523" t="str">
            <v>sí</v>
          </cell>
          <cell r="BV523" t="str">
            <v>Amigos o familiares</v>
          </cell>
          <cell r="BX523">
            <v>5</v>
          </cell>
          <cell r="BY523">
            <v>1</v>
          </cell>
          <cell r="BZ523">
            <v>1</v>
          </cell>
          <cell r="CA523">
            <v>1</v>
          </cell>
          <cell r="CB523">
            <v>1</v>
          </cell>
          <cell r="CC523">
            <v>2</v>
          </cell>
          <cell r="CD523">
            <v>3</v>
          </cell>
          <cell r="CF523">
            <v>1</v>
          </cell>
          <cell r="CG523">
            <v>1</v>
          </cell>
          <cell r="CH523">
            <v>3</v>
          </cell>
          <cell r="CJ523">
            <v>1</v>
          </cell>
          <cell r="CK523">
            <v>1</v>
          </cell>
          <cell r="CL523">
            <v>3</v>
          </cell>
          <cell r="CN523" t="str">
            <v>Entre 11 y 20 años</v>
          </cell>
          <cell r="CO523" t="str">
            <v>Contratista</v>
          </cell>
          <cell r="CP523" t="str">
            <v>FUNZA</v>
          </cell>
        </row>
        <row r="524">
          <cell r="C524">
            <v>35528557</v>
          </cell>
          <cell r="D524" t="str">
            <v>05.05.2023 13:56</v>
          </cell>
          <cell r="E524" t="str">
            <v>05.05.2023 14:57</v>
          </cell>
          <cell r="F524" t="str">
            <v>Participación completa</v>
          </cell>
          <cell r="G524">
            <v>9</v>
          </cell>
          <cell r="H524">
            <v>10</v>
          </cell>
          <cell r="I524" t="str">
            <v>Ninguna</v>
          </cell>
          <cell r="K524">
            <v>4</v>
          </cell>
          <cell r="L524">
            <v>4</v>
          </cell>
          <cell r="M524">
            <v>4</v>
          </cell>
          <cell r="N524">
            <v>3</v>
          </cell>
          <cell r="O524">
            <v>2</v>
          </cell>
          <cell r="P524">
            <v>2</v>
          </cell>
          <cell r="Q524">
            <v>2</v>
          </cell>
          <cell r="R524">
            <v>2</v>
          </cell>
          <cell r="T524">
            <v>4</v>
          </cell>
          <cell r="U524">
            <v>4</v>
          </cell>
          <cell r="V524">
            <v>3</v>
          </cell>
          <cell r="W524">
            <v>3</v>
          </cell>
          <cell r="X524">
            <v>2</v>
          </cell>
          <cell r="Y524">
            <v>1</v>
          </cell>
          <cell r="Z524">
            <v>2</v>
          </cell>
          <cell r="AA524">
            <v>3</v>
          </cell>
          <cell r="AC524">
            <v>3</v>
          </cell>
          <cell r="AD524">
            <v>4</v>
          </cell>
          <cell r="AE524">
            <v>2</v>
          </cell>
          <cell r="AF524">
            <v>4</v>
          </cell>
          <cell r="AG524">
            <v>3</v>
          </cell>
          <cell r="AH524">
            <v>4</v>
          </cell>
          <cell r="AI524">
            <v>1</v>
          </cell>
          <cell r="AJ524">
            <v>2</v>
          </cell>
          <cell r="AL524">
            <v>3</v>
          </cell>
          <cell r="AM524">
            <v>2</v>
          </cell>
          <cell r="AN524">
            <v>3</v>
          </cell>
          <cell r="AO524">
            <v>3</v>
          </cell>
          <cell r="AP524">
            <v>2</v>
          </cell>
          <cell r="AQ524">
            <v>2</v>
          </cell>
          <cell r="AR524">
            <v>4</v>
          </cell>
          <cell r="AS524">
            <v>4</v>
          </cell>
          <cell r="AU524">
            <v>3</v>
          </cell>
          <cell r="AV524">
            <v>2</v>
          </cell>
          <cell r="AW524">
            <v>4</v>
          </cell>
          <cell r="AX524">
            <v>3</v>
          </cell>
          <cell r="AY524">
            <v>4</v>
          </cell>
          <cell r="AZ524">
            <v>3</v>
          </cell>
          <cell r="BA524">
            <v>4</v>
          </cell>
          <cell r="BB524">
            <v>4</v>
          </cell>
          <cell r="BC524" t="str">
            <v>Femenino</v>
          </cell>
          <cell r="BD524" t="str">
            <v>Unión Libre</v>
          </cell>
          <cell r="BE524" t="str">
            <v>Entre 1965 y 1981</v>
          </cell>
          <cell r="BF524" t="str">
            <v>Profesional</v>
          </cell>
          <cell r="BG524" t="str">
            <v>Arrendada</v>
          </cell>
          <cell r="BH524">
            <v>2</v>
          </cell>
          <cell r="BI524" t="str">
            <v>Más de 18 años</v>
          </cell>
          <cell r="BJ524" t="str">
            <v>Entre 12 y 18 años</v>
          </cell>
          <cell r="BP524">
            <v>1</v>
          </cell>
          <cell r="BU524" t="str">
            <v>no</v>
          </cell>
          <cell r="BV524" t="str">
            <v>Bancos</v>
          </cell>
          <cell r="BX524">
            <v>8</v>
          </cell>
          <cell r="BY524">
            <v>9</v>
          </cell>
          <cell r="BZ524">
            <v>10</v>
          </cell>
          <cell r="CA524">
            <v>10</v>
          </cell>
          <cell r="CB524">
            <v>9</v>
          </cell>
          <cell r="CC524">
            <v>8</v>
          </cell>
          <cell r="CD524">
            <v>8</v>
          </cell>
          <cell r="CF524">
            <v>1</v>
          </cell>
          <cell r="CG524">
            <v>1</v>
          </cell>
          <cell r="CH524">
            <v>1</v>
          </cell>
          <cell r="CJ524">
            <v>1</v>
          </cell>
          <cell r="CK524">
            <v>1</v>
          </cell>
          <cell r="CL524">
            <v>1</v>
          </cell>
          <cell r="CN524" t="str">
            <v>Entre 1 y 5 años</v>
          </cell>
          <cell r="CO524" t="str">
            <v>Contratista</v>
          </cell>
          <cell r="CP524" t="str">
            <v>FUNZA</v>
          </cell>
        </row>
        <row r="525">
          <cell r="C525">
            <v>1073508054</v>
          </cell>
          <cell r="D525" t="str">
            <v>05.05.2023 13:57</v>
          </cell>
          <cell r="E525" t="str">
            <v>05.05.2023 14:11</v>
          </cell>
          <cell r="F525" t="str">
            <v>Participación completa</v>
          </cell>
          <cell r="G525">
            <v>10</v>
          </cell>
          <cell r="H525">
            <v>8</v>
          </cell>
          <cell r="K525">
            <v>4</v>
          </cell>
          <cell r="L525">
            <v>4</v>
          </cell>
          <cell r="M525">
            <v>4</v>
          </cell>
          <cell r="N525">
            <v>4</v>
          </cell>
          <cell r="O525">
            <v>1</v>
          </cell>
          <cell r="P525">
            <v>2</v>
          </cell>
          <cell r="Q525">
            <v>4</v>
          </cell>
          <cell r="R525">
            <v>4</v>
          </cell>
          <cell r="T525">
            <v>3</v>
          </cell>
          <cell r="U525">
            <v>4</v>
          </cell>
          <cell r="V525">
            <v>2</v>
          </cell>
          <cell r="W525">
            <v>4</v>
          </cell>
          <cell r="X525">
            <v>4</v>
          </cell>
          <cell r="Y525">
            <v>3</v>
          </cell>
          <cell r="Z525">
            <v>2</v>
          </cell>
          <cell r="AA525">
            <v>4</v>
          </cell>
          <cell r="AC525">
            <v>3</v>
          </cell>
          <cell r="AD525">
            <v>4</v>
          </cell>
          <cell r="AE525">
            <v>3</v>
          </cell>
          <cell r="AF525">
            <v>4</v>
          </cell>
          <cell r="AG525">
            <v>4</v>
          </cell>
          <cell r="AH525">
            <v>4</v>
          </cell>
          <cell r="AI525">
            <v>4</v>
          </cell>
          <cell r="AJ525">
            <v>4</v>
          </cell>
          <cell r="AL525">
            <v>4</v>
          </cell>
          <cell r="AM525">
            <v>4</v>
          </cell>
          <cell r="AN525">
            <v>4</v>
          </cell>
          <cell r="AO525">
            <v>4</v>
          </cell>
          <cell r="AP525">
            <v>4</v>
          </cell>
          <cell r="AQ525">
            <v>4</v>
          </cell>
          <cell r="AR525">
            <v>4</v>
          </cell>
          <cell r="AS525">
            <v>4</v>
          </cell>
          <cell r="AU525">
            <v>4</v>
          </cell>
          <cell r="AV525">
            <v>4</v>
          </cell>
          <cell r="AW525">
            <v>4</v>
          </cell>
          <cell r="AX525">
            <v>4</v>
          </cell>
          <cell r="AY525">
            <v>4</v>
          </cell>
          <cell r="AZ525">
            <v>4</v>
          </cell>
          <cell r="BA525">
            <v>4</v>
          </cell>
          <cell r="BB525">
            <v>4</v>
          </cell>
          <cell r="BC525" t="str">
            <v>Masculino</v>
          </cell>
          <cell r="BD525" t="str">
            <v>Soltero (a)</v>
          </cell>
          <cell r="BE525" t="str">
            <v>Entre 1982 y 1994</v>
          </cell>
          <cell r="BF525" t="str">
            <v>Técnico / tecnólogo</v>
          </cell>
          <cell r="BG525" t="str">
            <v>Arrendada</v>
          </cell>
          <cell r="BH525">
            <v>2</v>
          </cell>
          <cell r="BI525" t="str">
            <v>Entre 12 y 18 años</v>
          </cell>
          <cell r="BJ525" t="str">
            <v>De 6 a 12 años</v>
          </cell>
          <cell r="BO525">
            <v>1</v>
          </cell>
          <cell r="BU525" t="str">
            <v>sí</v>
          </cell>
          <cell r="BV525" t="str">
            <v>Compañías de financiamiento</v>
          </cell>
          <cell r="BX525">
            <v>10</v>
          </cell>
          <cell r="BY525">
            <v>10</v>
          </cell>
          <cell r="BZ525">
            <v>10</v>
          </cell>
          <cell r="CA525">
            <v>5</v>
          </cell>
          <cell r="CB525">
            <v>10</v>
          </cell>
          <cell r="CC525">
            <v>5</v>
          </cell>
          <cell r="CD525">
            <v>5</v>
          </cell>
          <cell r="CF525">
            <v>1</v>
          </cell>
          <cell r="CG525">
            <v>1</v>
          </cell>
          <cell r="CH525">
            <v>1</v>
          </cell>
          <cell r="CJ525">
            <v>1</v>
          </cell>
          <cell r="CK525">
            <v>1</v>
          </cell>
          <cell r="CL525">
            <v>1</v>
          </cell>
          <cell r="CN525" t="str">
            <v>Entre 1 y 5 años</v>
          </cell>
          <cell r="CO525" t="str">
            <v>Contratista</v>
          </cell>
          <cell r="CP525" t="str">
            <v>FUNZA</v>
          </cell>
        </row>
        <row r="526">
          <cell r="C526">
            <v>1073513072</v>
          </cell>
          <cell r="D526" t="str">
            <v>05.05.2023 13:57</v>
          </cell>
          <cell r="E526" t="str">
            <v>05.05.2023 14:10</v>
          </cell>
          <cell r="F526" t="str">
            <v>Participación completa</v>
          </cell>
          <cell r="G526">
            <v>10</v>
          </cell>
          <cell r="H526">
            <v>10</v>
          </cell>
          <cell r="I526" t="str">
            <v>Debemos todos mejorar cosas pero en definitiva es muy bueno el ambiente y de mas</v>
          </cell>
          <cell r="K526">
            <v>4</v>
          </cell>
          <cell r="L526">
            <v>4</v>
          </cell>
          <cell r="M526">
            <v>4</v>
          </cell>
          <cell r="N526">
            <v>4</v>
          </cell>
          <cell r="O526">
            <v>4</v>
          </cell>
          <cell r="P526">
            <v>4</v>
          </cell>
          <cell r="Q526">
            <v>4</v>
          </cell>
          <cell r="R526">
            <v>3</v>
          </cell>
          <cell r="T526">
            <v>4</v>
          </cell>
          <cell r="U526">
            <v>4</v>
          </cell>
          <cell r="V526">
            <v>4</v>
          </cell>
          <cell r="W526">
            <v>4</v>
          </cell>
          <cell r="X526">
            <v>4</v>
          </cell>
          <cell r="Y526">
            <v>2</v>
          </cell>
          <cell r="Z526">
            <v>3</v>
          </cell>
          <cell r="AA526">
            <v>3</v>
          </cell>
          <cell r="AC526">
            <v>2</v>
          </cell>
          <cell r="AD526">
            <v>4</v>
          </cell>
          <cell r="AE526">
            <v>4</v>
          </cell>
          <cell r="AF526">
            <v>2</v>
          </cell>
          <cell r="AG526">
            <v>3</v>
          </cell>
          <cell r="AH526">
            <v>3</v>
          </cell>
          <cell r="AI526">
            <v>2</v>
          </cell>
          <cell r="AJ526">
            <v>2</v>
          </cell>
          <cell r="AL526">
            <v>4</v>
          </cell>
          <cell r="AM526">
            <v>3</v>
          </cell>
          <cell r="AN526">
            <v>4</v>
          </cell>
          <cell r="AO526">
            <v>4</v>
          </cell>
          <cell r="AP526">
            <v>4</v>
          </cell>
          <cell r="AQ526">
            <v>4</v>
          </cell>
          <cell r="AR526">
            <v>4</v>
          </cell>
          <cell r="AS526">
            <v>4</v>
          </cell>
          <cell r="AU526">
            <v>4</v>
          </cell>
          <cell r="AV526">
            <v>4</v>
          </cell>
          <cell r="AW526">
            <v>4</v>
          </cell>
          <cell r="AX526">
            <v>4</v>
          </cell>
          <cell r="AY526">
            <v>4</v>
          </cell>
          <cell r="AZ526">
            <v>4</v>
          </cell>
          <cell r="BA526">
            <v>4</v>
          </cell>
          <cell r="BB526">
            <v>4</v>
          </cell>
          <cell r="BC526" t="str">
            <v>Femenino</v>
          </cell>
          <cell r="BD526" t="str">
            <v>Soltero (a)</v>
          </cell>
          <cell r="BE526" t="str">
            <v>Entre 1982 y 1994</v>
          </cell>
          <cell r="BF526" t="str">
            <v>Técnico / tecnólogo</v>
          </cell>
          <cell r="BG526" t="str">
            <v>Arrendada</v>
          </cell>
          <cell r="BH526" t="str">
            <v>Ninguno (a)</v>
          </cell>
          <cell r="BO526">
            <v>1</v>
          </cell>
          <cell r="BU526" t="str">
            <v>sí</v>
          </cell>
          <cell r="BV526" t="str">
            <v>Amigos o familiares</v>
          </cell>
          <cell r="BX526">
            <v>10</v>
          </cell>
          <cell r="BY526">
            <v>10</v>
          </cell>
          <cell r="BZ526">
            <v>10</v>
          </cell>
          <cell r="CA526">
            <v>10</v>
          </cell>
          <cell r="CB526">
            <v>10</v>
          </cell>
          <cell r="CC526">
            <v>10</v>
          </cell>
          <cell r="CD526">
            <v>10</v>
          </cell>
          <cell r="CF526">
            <v>2</v>
          </cell>
          <cell r="CG526">
            <v>3</v>
          </cell>
          <cell r="CH526">
            <v>4</v>
          </cell>
          <cell r="CJ526">
            <v>2</v>
          </cell>
          <cell r="CK526">
            <v>3</v>
          </cell>
          <cell r="CL526">
            <v>4</v>
          </cell>
          <cell r="CN526" t="str">
            <v>Entre 1 y 5 años</v>
          </cell>
          <cell r="CO526" t="str">
            <v>Contratista</v>
          </cell>
          <cell r="CP526" t="str">
            <v>FUNZA</v>
          </cell>
        </row>
        <row r="527">
          <cell r="C527">
            <v>14252479</v>
          </cell>
          <cell r="D527" t="str">
            <v>05.05.2023 13:59</v>
          </cell>
          <cell r="E527" t="str">
            <v>05.05.2023 14:13</v>
          </cell>
          <cell r="F527" t="str">
            <v>Participación completa</v>
          </cell>
          <cell r="G527">
            <v>8</v>
          </cell>
          <cell r="H527">
            <v>4</v>
          </cell>
          <cell r="I527" t="str">
            <v>Ninguna gracias</v>
          </cell>
          <cell r="K527">
            <v>3</v>
          </cell>
          <cell r="L527">
            <v>3</v>
          </cell>
          <cell r="M527">
            <v>3</v>
          </cell>
          <cell r="N527">
            <v>3</v>
          </cell>
          <cell r="O527">
            <v>3</v>
          </cell>
          <cell r="P527">
            <v>3</v>
          </cell>
          <cell r="Q527">
            <v>3</v>
          </cell>
          <cell r="R527">
            <v>3</v>
          </cell>
          <cell r="T527">
            <v>3</v>
          </cell>
          <cell r="U527">
            <v>3</v>
          </cell>
          <cell r="V527">
            <v>2</v>
          </cell>
          <cell r="W527">
            <v>3</v>
          </cell>
          <cell r="X527">
            <v>2</v>
          </cell>
          <cell r="Y527">
            <v>3</v>
          </cell>
          <cell r="Z527">
            <v>3</v>
          </cell>
          <cell r="AA527">
            <v>4</v>
          </cell>
          <cell r="AC527">
            <v>3</v>
          </cell>
          <cell r="AD527">
            <v>4</v>
          </cell>
          <cell r="AE527">
            <v>3</v>
          </cell>
          <cell r="AF527">
            <v>2</v>
          </cell>
          <cell r="AG527">
            <v>3</v>
          </cell>
          <cell r="AH527">
            <v>3</v>
          </cell>
          <cell r="AI527">
            <v>4</v>
          </cell>
          <cell r="AJ527">
            <v>3</v>
          </cell>
          <cell r="AL527">
            <v>4</v>
          </cell>
          <cell r="AM527">
            <v>3</v>
          </cell>
          <cell r="AN527">
            <v>3</v>
          </cell>
          <cell r="AO527">
            <v>3</v>
          </cell>
          <cell r="AP527">
            <v>2</v>
          </cell>
          <cell r="AQ527">
            <v>2</v>
          </cell>
          <cell r="AR527">
            <v>4</v>
          </cell>
          <cell r="AS527">
            <v>4</v>
          </cell>
          <cell r="AU527">
            <v>3</v>
          </cell>
          <cell r="AV527">
            <v>3</v>
          </cell>
          <cell r="AW527">
            <v>4</v>
          </cell>
          <cell r="AX527">
            <v>3</v>
          </cell>
          <cell r="AY527">
            <v>3</v>
          </cell>
          <cell r="AZ527">
            <v>3</v>
          </cell>
          <cell r="BA527">
            <v>3</v>
          </cell>
          <cell r="BB527">
            <v>4</v>
          </cell>
          <cell r="BC527" t="str">
            <v>Masculino</v>
          </cell>
          <cell r="BD527" t="str">
            <v>Unión Libre</v>
          </cell>
          <cell r="BE527" t="str">
            <v>Entre 1965 y 1981</v>
          </cell>
          <cell r="BF527" t="str">
            <v>Estudiante técnico / tecnólogo</v>
          </cell>
          <cell r="BG527" t="str">
            <v>Arrendada</v>
          </cell>
          <cell r="BH527">
            <v>2</v>
          </cell>
          <cell r="BI527" t="str">
            <v>Más de 18 años</v>
          </cell>
          <cell r="BJ527" t="str">
            <v>Más de 18 años</v>
          </cell>
          <cell r="BP527">
            <v>1</v>
          </cell>
          <cell r="BU527" t="str">
            <v>sí</v>
          </cell>
          <cell r="BV527" t="str">
            <v>Amigos o familiares</v>
          </cell>
          <cell r="BX527">
            <v>10</v>
          </cell>
          <cell r="BY527">
            <v>10</v>
          </cell>
          <cell r="BZ527">
            <v>10</v>
          </cell>
          <cell r="CA527">
            <v>10</v>
          </cell>
          <cell r="CB527">
            <v>10</v>
          </cell>
          <cell r="CC527">
            <v>10</v>
          </cell>
          <cell r="CD527">
            <v>10</v>
          </cell>
          <cell r="CF527">
            <v>3</v>
          </cell>
          <cell r="CG527">
            <v>4</v>
          </cell>
          <cell r="CH527">
            <v>3</v>
          </cell>
          <cell r="CJ527">
            <v>4</v>
          </cell>
          <cell r="CK527">
            <v>3</v>
          </cell>
          <cell r="CL527">
            <v>3</v>
          </cell>
          <cell r="CN527" t="str">
            <v>Menos de 1 año</v>
          </cell>
          <cell r="CO527" t="str">
            <v>Contratista</v>
          </cell>
          <cell r="CP527" t="str">
            <v>FUNZA</v>
          </cell>
        </row>
        <row r="528">
          <cell r="C528">
            <v>39761409</v>
          </cell>
          <cell r="D528" t="str">
            <v>05.05.2023 14:06</v>
          </cell>
          <cell r="E528" t="str">
            <v>05.05.2023 14:19</v>
          </cell>
          <cell r="F528" t="str">
            <v>Participación completa</v>
          </cell>
          <cell r="G528">
            <v>10</v>
          </cell>
          <cell r="H528">
            <v>10</v>
          </cell>
          <cell r="I528" t="str">
            <v>Me encuentro satisfecha con las oportunidades dadas y el trato de mis jefes inmediatos.</v>
          </cell>
          <cell r="K528">
            <v>3</v>
          </cell>
          <cell r="L528">
            <v>4</v>
          </cell>
          <cell r="M528">
            <v>4</v>
          </cell>
          <cell r="N528">
            <v>4</v>
          </cell>
          <cell r="O528">
            <v>3</v>
          </cell>
          <cell r="P528">
            <v>3</v>
          </cell>
          <cell r="Q528">
            <v>3</v>
          </cell>
          <cell r="R528">
            <v>3</v>
          </cell>
          <cell r="T528">
            <v>3</v>
          </cell>
          <cell r="U528">
            <v>3</v>
          </cell>
          <cell r="V528">
            <v>4</v>
          </cell>
          <cell r="W528">
            <v>3</v>
          </cell>
          <cell r="X528">
            <v>3</v>
          </cell>
          <cell r="Y528">
            <v>4</v>
          </cell>
          <cell r="Z528">
            <v>3</v>
          </cell>
          <cell r="AA528">
            <v>2</v>
          </cell>
          <cell r="AC528">
            <v>3</v>
          </cell>
          <cell r="AD528">
            <v>4</v>
          </cell>
          <cell r="AE528">
            <v>3</v>
          </cell>
          <cell r="AF528">
            <v>3</v>
          </cell>
          <cell r="AG528">
            <v>3</v>
          </cell>
          <cell r="AH528">
            <v>3</v>
          </cell>
          <cell r="AI528">
            <v>3</v>
          </cell>
          <cell r="AJ528">
            <v>3</v>
          </cell>
          <cell r="AL528">
            <v>3</v>
          </cell>
          <cell r="AM528">
            <v>4</v>
          </cell>
          <cell r="AN528">
            <v>3</v>
          </cell>
          <cell r="AO528">
            <v>4</v>
          </cell>
          <cell r="AP528">
            <v>4</v>
          </cell>
          <cell r="AQ528">
            <v>4</v>
          </cell>
          <cell r="AR528">
            <v>4</v>
          </cell>
          <cell r="AS528">
            <v>4</v>
          </cell>
          <cell r="AU528">
            <v>3</v>
          </cell>
          <cell r="AV528">
            <v>3</v>
          </cell>
          <cell r="AW528">
            <v>4</v>
          </cell>
          <cell r="AX528">
            <v>4</v>
          </cell>
          <cell r="AY528">
            <v>4</v>
          </cell>
          <cell r="AZ528">
            <v>4</v>
          </cell>
          <cell r="BA528">
            <v>4</v>
          </cell>
          <cell r="BB528">
            <v>4</v>
          </cell>
          <cell r="BC528" t="str">
            <v>Femenino</v>
          </cell>
          <cell r="BD528" t="str">
            <v>Casado (a)</v>
          </cell>
          <cell r="BE528" t="str">
            <v>Entre 1965 y 1981</v>
          </cell>
          <cell r="BF528" t="str">
            <v>Especialización / Maestria</v>
          </cell>
          <cell r="BG528" t="str">
            <v>Propia</v>
          </cell>
          <cell r="BH528">
            <v>3</v>
          </cell>
          <cell r="BI528" t="str">
            <v>Más de 18 años</v>
          </cell>
          <cell r="BJ528" t="str">
            <v>Entre 12 y 18 años</v>
          </cell>
          <cell r="BK528" t="str">
            <v>Entre 12 y 18 años</v>
          </cell>
          <cell r="BP528">
            <v>1</v>
          </cell>
          <cell r="BU528" t="str">
            <v>sí</v>
          </cell>
          <cell r="BV528" t="str">
            <v>Bancos</v>
          </cell>
          <cell r="BX528">
            <v>1</v>
          </cell>
          <cell r="BY528">
            <v>6</v>
          </cell>
          <cell r="BZ528">
            <v>10</v>
          </cell>
          <cell r="CA528">
            <v>1</v>
          </cell>
          <cell r="CB528">
            <v>10</v>
          </cell>
          <cell r="CC528">
            <v>1</v>
          </cell>
          <cell r="CD528">
            <v>1</v>
          </cell>
          <cell r="CF528">
            <v>1</v>
          </cell>
          <cell r="CG528">
            <v>1</v>
          </cell>
          <cell r="CH528">
            <v>4</v>
          </cell>
          <cell r="CJ528">
            <v>1</v>
          </cell>
          <cell r="CK528">
            <v>1</v>
          </cell>
          <cell r="CL528">
            <v>4</v>
          </cell>
          <cell r="CN528" t="str">
            <v>Más de 20 años</v>
          </cell>
          <cell r="CO528" t="str">
            <v>Carrera Administrativa</v>
          </cell>
          <cell r="CP528" t="str">
            <v>FUNZA</v>
          </cell>
        </row>
        <row r="529">
          <cell r="C529">
            <v>1073522411</v>
          </cell>
          <cell r="D529" t="str">
            <v>05.05.2023 14:06</v>
          </cell>
          <cell r="E529" t="str">
            <v>05.05.2023 14:17</v>
          </cell>
          <cell r="F529" t="str">
            <v>Participación completa</v>
          </cell>
          <cell r="G529">
            <v>10</v>
          </cell>
          <cell r="H529">
            <v>9</v>
          </cell>
          <cell r="K529">
            <v>4</v>
          </cell>
          <cell r="L529">
            <v>4</v>
          </cell>
          <cell r="M529">
            <v>4</v>
          </cell>
          <cell r="N529">
            <v>4</v>
          </cell>
          <cell r="O529">
            <v>3</v>
          </cell>
          <cell r="P529">
            <v>3</v>
          </cell>
          <cell r="Q529">
            <v>4</v>
          </cell>
          <cell r="R529">
            <v>3</v>
          </cell>
          <cell r="T529">
            <v>4</v>
          </cell>
          <cell r="U529">
            <v>4</v>
          </cell>
          <cell r="V529">
            <v>4</v>
          </cell>
          <cell r="W529">
            <v>4</v>
          </cell>
          <cell r="X529">
            <v>3</v>
          </cell>
          <cell r="Y529">
            <v>3</v>
          </cell>
          <cell r="Z529">
            <v>4</v>
          </cell>
          <cell r="AA529">
            <v>4</v>
          </cell>
          <cell r="AC529">
            <v>3</v>
          </cell>
          <cell r="AD529">
            <v>4</v>
          </cell>
          <cell r="AE529">
            <v>3</v>
          </cell>
          <cell r="AF529">
            <v>4</v>
          </cell>
          <cell r="AG529">
            <v>4</v>
          </cell>
          <cell r="AH529">
            <v>3</v>
          </cell>
          <cell r="AI529">
            <v>4</v>
          </cell>
          <cell r="AJ529">
            <v>4</v>
          </cell>
          <cell r="AL529">
            <v>4</v>
          </cell>
          <cell r="AM529">
            <v>4</v>
          </cell>
          <cell r="AN529">
            <v>3</v>
          </cell>
          <cell r="AO529">
            <v>3</v>
          </cell>
          <cell r="AP529">
            <v>3</v>
          </cell>
          <cell r="AQ529">
            <v>4</v>
          </cell>
          <cell r="AR529">
            <v>4</v>
          </cell>
          <cell r="AS529">
            <v>4</v>
          </cell>
          <cell r="AU529">
            <v>4</v>
          </cell>
          <cell r="AV529">
            <v>3</v>
          </cell>
          <cell r="AW529">
            <v>3</v>
          </cell>
          <cell r="AX529">
            <v>4</v>
          </cell>
          <cell r="AY529">
            <v>3</v>
          </cell>
          <cell r="AZ529">
            <v>3</v>
          </cell>
          <cell r="BA529">
            <v>4</v>
          </cell>
          <cell r="BB529">
            <v>3</v>
          </cell>
          <cell r="BC529" t="str">
            <v>Femenino</v>
          </cell>
          <cell r="BD529" t="str">
            <v>Soltero (a)</v>
          </cell>
          <cell r="BE529" t="str">
            <v>Después de 1995</v>
          </cell>
          <cell r="BF529" t="str">
            <v>Estudiante universitario</v>
          </cell>
          <cell r="BG529" t="str">
            <v>Arrendada</v>
          </cell>
          <cell r="BH529" t="str">
            <v>Ninguno (a)</v>
          </cell>
          <cell r="BR529">
            <v>1</v>
          </cell>
          <cell r="BS529">
            <v>1</v>
          </cell>
          <cell r="BU529" t="str">
            <v>sí</v>
          </cell>
          <cell r="BV529" t="str">
            <v>Amigos o familiares</v>
          </cell>
          <cell r="BX529">
            <v>10</v>
          </cell>
          <cell r="BY529">
            <v>10</v>
          </cell>
          <cell r="BZ529">
            <v>8</v>
          </cell>
          <cell r="CA529">
            <v>10</v>
          </cell>
          <cell r="CB529">
            <v>10</v>
          </cell>
          <cell r="CC529">
            <v>4</v>
          </cell>
          <cell r="CD529">
            <v>10</v>
          </cell>
          <cell r="CF529">
            <v>3</v>
          </cell>
          <cell r="CG529">
            <v>3</v>
          </cell>
          <cell r="CH529">
            <v>3</v>
          </cell>
          <cell r="CJ529">
            <v>4</v>
          </cell>
          <cell r="CK529">
            <v>3</v>
          </cell>
          <cell r="CL529">
            <v>3</v>
          </cell>
          <cell r="CN529" t="str">
            <v>Menos de 1 año</v>
          </cell>
          <cell r="CO529" t="str">
            <v>Contratista</v>
          </cell>
          <cell r="CP529" t="str">
            <v>FUNZA</v>
          </cell>
        </row>
        <row r="530">
          <cell r="C530">
            <v>63450303</v>
          </cell>
          <cell r="D530" t="str">
            <v>05.05.2023 14:08</v>
          </cell>
          <cell r="E530" t="str">
            <v>05.05.2023 14:19</v>
          </cell>
          <cell r="F530" t="str">
            <v>Participación completa</v>
          </cell>
          <cell r="G530">
            <v>8</v>
          </cell>
          <cell r="H530">
            <v>10</v>
          </cell>
          <cell r="K530">
            <v>4</v>
          </cell>
          <cell r="L530">
            <v>4</v>
          </cell>
          <cell r="M530">
            <v>4</v>
          </cell>
          <cell r="N530">
            <v>4</v>
          </cell>
          <cell r="O530">
            <v>3</v>
          </cell>
          <cell r="P530">
            <v>3</v>
          </cell>
          <cell r="Q530">
            <v>4</v>
          </cell>
          <cell r="R530">
            <v>3</v>
          </cell>
          <cell r="T530">
            <v>3</v>
          </cell>
          <cell r="U530">
            <v>3</v>
          </cell>
          <cell r="V530">
            <v>3</v>
          </cell>
          <cell r="W530">
            <v>3</v>
          </cell>
          <cell r="X530">
            <v>3</v>
          </cell>
          <cell r="Y530">
            <v>3</v>
          </cell>
          <cell r="Z530">
            <v>3</v>
          </cell>
          <cell r="AA530">
            <v>3</v>
          </cell>
          <cell r="AC530">
            <v>3</v>
          </cell>
          <cell r="AD530">
            <v>4</v>
          </cell>
          <cell r="AE530">
            <v>4</v>
          </cell>
          <cell r="AF530">
            <v>3</v>
          </cell>
          <cell r="AG530">
            <v>3</v>
          </cell>
          <cell r="AH530">
            <v>3</v>
          </cell>
          <cell r="AI530">
            <v>4</v>
          </cell>
          <cell r="AJ530">
            <v>3</v>
          </cell>
          <cell r="AL530">
            <v>4</v>
          </cell>
          <cell r="AM530">
            <v>4</v>
          </cell>
          <cell r="AN530">
            <v>3</v>
          </cell>
          <cell r="AO530">
            <v>4</v>
          </cell>
          <cell r="AP530">
            <v>4</v>
          </cell>
          <cell r="AQ530">
            <v>3</v>
          </cell>
          <cell r="AR530">
            <v>4</v>
          </cell>
          <cell r="AS530">
            <v>4</v>
          </cell>
          <cell r="AU530">
            <v>4</v>
          </cell>
          <cell r="AV530">
            <v>4</v>
          </cell>
          <cell r="AW530">
            <v>3</v>
          </cell>
          <cell r="AX530">
            <v>4</v>
          </cell>
          <cell r="AY530">
            <v>4</v>
          </cell>
          <cell r="AZ530">
            <v>4</v>
          </cell>
          <cell r="BA530">
            <v>3</v>
          </cell>
          <cell r="BB530">
            <v>4</v>
          </cell>
          <cell r="BC530" t="str">
            <v>Femenino</v>
          </cell>
          <cell r="BD530" t="str">
            <v>Separado (a) / Divorciado (a)</v>
          </cell>
          <cell r="BE530" t="str">
            <v>Entre 1965 y 1981</v>
          </cell>
          <cell r="BF530" t="str">
            <v>Especialización / Maestria</v>
          </cell>
          <cell r="BG530" t="str">
            <v>Propia</v>
          </cell>
          <cell r="BH530">
            <v>1</v>
          </cell>
          <cell r="BI530" t="str">
            <v>De 6 a 12 años</v>
          </cell>
          <cell r="BO530">
            <v>1</v>
          </cell>
          <cell r="BU530" t="str">
            <v>no</v>
          </cell>
          <cell r="BV530" t="str">
            <v>Bancos</v>
          </cell>
          <cell r="BX530">
            <v>1</v>
          </cell>
          <cell r="BY530">
            <v>10</v>
          </cell>
          <cell r="BZ530">
            <v>10</v>
          </cell>
          <cell r="CA530">
            <v>7</v>
          </cell>
          <cell r="CB530">
            <v>7</v>
          </cell>
          <cell r="CC530">
            <v>2</v>
          </cell>
          <cell r="CD530">
            <v>7</v>
          </cell>
          <cell r="CF530">
            <v>1</v>
          </cell>
          <cell r="CG530">
            <v>2</v>
          </cell>
          <cell r="CH530">
            <v>3</v>
          </cell>
          <cell r="CJ530">
            <v>1</v>
          </cell>
          <cell r="CK530">
            <v>2</v>
          </cell>
          <cell r="CL530">
            <v>3</v>
          </cell>
          <cell r="CN530" t="str">
            <v>Menos de 1 año</v>
          </cell>
          <cell r="CO530" t="str">
            <v>Carrera Administrativa</v>
          </cell>
          <cell r="CP530" t="str">
            <v>FUNZA</v>
          </cell>
        </row>
        <row r="531">
          <cell r="C531">
            <v>80495927</v>
          </cell>
          <cell r="D531" t="str">
            <v>05.05.2023 14:09</v>
          </cell>
          <cell r="E531" t="str">
            <v>05.05.2023 14:22</v>
          </cell>
          <cell r="F531" t="str">
            <v>Participación completa</v>
          </cell>
          <cell r="G531">
            <v>10</v>
          </cell>
          <cell r="H531">
            <v>9</v>
          </cell>
          <cell r="K531">
            <v>3</v>
          </cell>
          <cell r="L531">
            <v>4</v>
          </cell>
          <cell r="M531">
            <v>4</v>
          </cell>
          <cell r="N531">
            <v>3</v>
          </cell>
          <cell r="O531">
            <v>2</v>
          </cell>
          <cell r="P531">
            <v>3</v>
          </cell>
          <cell r="Q531">
            <v>3</v>
          </cell>
          <cell r="R531">
            <v>3</v>
          </cell>
          <cell r="T531">
            <v>3</v>
          </cell>
          <cell r="U531">
            <v>3</v>
          </cell>
          <cell r="V531">
            <v>3</v>
          </cell>
          <cell r="W531">
            <v>3</v>
          </cell>
          <cell r="X531">
            <v>3</v>
          </cell>
          <cell r="Y531">
            <v>3</v>
          </cell>
          <cell r="Z531">
            <v>3</v>
          </cell>
          <cell r="AA531">
            <v>4</v>
          </cell>
          <cell r="AC531">
            <v>3</v>
          </cell>
          <cell r="AD531">
            <v>3</v>
          </cell>
          <cell r="AE531">
            <v>3</v>
          </cell>
          <cell r="AF531">
            <v>3</v>
          </cell>
          <cell r="AG531">
            <v>3</v>
          </cell>
          <cell r="AH531">
            <v>3</v>
          </cell>
          <cell r="AI531">
            <v>3</v>
          </cell>
          <cell r="AJ531">
            <v>4</v>
          </cell>
          <cell r="AL531">
            <v>3</v>
          </cell>
          <cell r="AM531">
            <v>3</v>
          </cell>
          <cell r="AN531">
            <v>3</v>
          </cell>
          <cell r="AO531">
            <v>3</v>
          </cell>
          <cell r="AP531">
            <v>3</v>
          </cell>
          <cell r="AQ531">
            <v>3</v>
          </cell>
          <cell r="AR531">
            <v>3</v>
          </cell>
          <cell r="AS531">
            <v>3</v>
          </cell>
          <cell r="AU531">
            <v>3</v>
          </cell>
          <cell r="AV531">
            <v>3</v>
          </cell>
          <cell r="AW531">
            <v>3</v>
          </cell>
          <cell r="AX531">
            <v>3</v>
          </cell>
          <cell r="AY531">
            <v>4</v>
          </cell>
          <cell r="AZ531">
            <v>4</v>
          </cell>
          <cell r="BA531">
            <v>3</v>
          </cell>
          <cell r="BB531">
            <v>4</v>
          </cell>
          <cell r="BC531" t="str">
            <v>Masculino</v>
          </cell>
          <cell r="BD531" t="str">
            <v>Soltero (a)</v>
          </cell>
          <cell r="BE531" t="str">
            <v>Entre 1965 y 1981</v>
          </cell>
          <cell r="BF531" t="str">
            <v>Técnico / tecnólogo</v>
          </cell>
          <cell r="BG531" t="str">
            <v>Propia</v>
          </cell>
          <cell r="BH531">
            <v>2</v>
          </cell>
          <cell r="BI531" t="str">
            <v>Más de 18 años</v>
          </cell>
          <cell r="BJ531" t="str">
            <v>Más de 18 años</v>
          </cell>
          <cell r="BO531">
            <v>1</v>
          </cell>
          <cell r="BU531" t="str">
            <v>sí</v>
          </cell>
          <cell r="BV531" t="str">
            <v>Bancos</v>
          </cell>
          <cell r="BX531">
            <v>10</v>
          </cell>
          <cell r="BY531">
            <v>10</v>
          </cell>
          <cell r="BZ531">
            <v>4</v>
          </cell>
          <cell r="CA531">
            <v>10</v>
          </cell>
          <cell r="CB531">
            <v>10</v>
          </cell>
          <cell r="CC531">
            <v>4</v>
          </cell>
          <cell r="CD531">
            <v>9</v>
          </cell>
          <cell r="CF531">
            <v>2</v>
          </cell>
          <cell r="CG531">
            <v>2</v>
          </cell>
          <cell r="CH531">
            <v>2</v>
          </cell>
          <cell r="CJ531">
            <v>2</v>
          </cell>
          <cell r="CK531">
            <v>2</v>
          </cell>
          <cell r="CL531">
            <v>2</v>
          </cell>
          <cell r="CN531" t="str">
            <v>Entre 1 y 5 años</v>
          </cell>
          <cell r="CO531" t="str">
            <v>Contratista</v>
          </cell>
          <cell r="CP531" t="str">
            <v>FUNZA</v>
          </cell>
        </row>
        <row r="532">
          <cell r="C532">
            <v>52663865</v>
          </cell>
          <cell r="D532" t="str">
            <v>05.05.2023 14:10</v>
          </cell>
          <cell r="E532" t="str">
            <v>05.05.2023 14:27</v>
          </cell>
          <cell r="F532" t="str">
            <v>Participación completa</v>
          </cell>
          <cell r="G532">
            <v>10</v>
          </cell>
          <cell r="H532">
            <v>10</v>
          </cell>
          <cell r="I532" t="str">
            <v>Me gusta mucho mi trabajo. Me agrada poder acompañar a las personas en momentos difíciles o tan solo con escucharlas y brindar u. Abrazo.</v>
          </cell>
          <cell r="K532">
            <v>4</v>
          </cell>
          <cell r="L532">
            <v>4</v>
          </cell>
          <cell r="M532">
            <v>4</v>
          </cell>
          <cell r="N532">
            <v>3</v>
          </cell>
          <cell r="O532">
            <v>3</v>
          </cell>
          <cell r="P532">
            <v>2</v>
          </cell>
          <cell r="Q532">
            <v>3</v>
          </cell>
          <cell r="R532">
            <v>4</v>
          </cell>
          <cell r="T532">
            <v>4</v>
          </cell>
          <cell r="U532">
            <v>3</v>
          </cell>
          <cell r="V532">
            <v>4</v>
          </cell>
          <cell r="W532">
            <v>4</v>
          </cell>
          <cell r="X532">
            <v>3</v>
          </cell>
          <cell r="Y532">
            <v>4</v>
          </cell>
          <cell r="Z532">
            <v>3</v>
          </cell>
          <cell r="AA532">
            <v>4</v>
          </cell>
          <cell r="AC532">
            <v>3</v>
          </cell>
          <cell r="AD532">
            <v>4</v>
          </cell>
          <cell r="AE532">
            <v>3</v>
          </cell>
          <cell r="AF532">
            <v>4</v>
          </cell>
          <cell r="AG532">
            <v>4</v>
          </cell>
          <cell r="AH532">
            <v>4</v>
          </cell>
          <cell r="AI532">
            <v>4</v>
          </cell>
          <cell r="AJ532">
            <v>4</v>
          </cell>
          <cell r="AL532">
            <v>4</v>
          </cell>
          <cell r="AM532">
            <v>4</v>
          </cell>
          <cell r="AN532">
            <v>4</v>
          </cell>
          <cell r="AO532">
            <v>4</v>
          </cell>
          <cell r="AP532">
            <v>4</v>
          </cell>
          <cell r="AQ532">
            <v>4</v>
          </cell>
          <cell r="AR532">
            <v>4</v>
          </cell>
          <cell r="AS532">
            <v>4</v>
          </cell>
          <cell r="AU532">
            <v>4</v>
          </cell>
          <cell r="AV532">
            <v>4</v>
          </cell>
          <cell r="AW532">
            <v>4</v>
          </cell>
          <cell r="AX532">
            <v>4</v>
          </cell>
          <cell r="AY532">
            <v>4</v>
          </cell>
          <cell r="AZ532">
            <v>4</v>
          </cell>
          <cell r="BA532">
            <v>4</v>
          </cell>
          <cell r="BB532">
            <v>4</v>
          </cell>
          <cell r="BC532" t="str">
            <v>Femenino</v>
          </cell>
          <cell r="BD532" t="str">
            <v>Unión Libre</v>
          </cell>
          <cell r="BE532" t="str">
            <v>Entre 1982 y 1994</v>
          </cell>
          <cell r="BF532" t="str">
            <v>Profesional</v>
          </cell>
          <cell r="BG532" t="str">
            <v>Propia</v>
          </cell>
          <cell r="BH532">
            <v>2</v>
          </cell>
          <cell r="BI532" t="str">
            <v>Más de 18 años</v>
          </cell>
          <cell r="BJ532" t="str">
            <v>Entre 2 y 6 años</v>
          </cell>
          <cell r="BP532">
            <v>1</v>
          </cell>
          <cell r="BU532" t="str">
            <v>no</v>
          </cell>
          <cell r="BV532" t="str">
            <v>Bancos</v>
          </cell>
          <cell r="BX532">
            <v>6</v>
          </cell>
          <cell r="BY532">
            <v>1</v>
          </cell>
          <cell r="BZ532">
            <v>1</v>
          </cell>
          <cell r="CA532">
            <v>7</v>
          </cell>
          <cell r="CB532">
            <v>7</v>
          </cell>
          <cell r="CC532">
            <v>2</v>
          </cell>
          <cell r="CD532">
            <v>7</v>
          </cell>
          <cell r="CF532">
            <v>1</v>
          </cell>
          <cell r="CG532">
            <v>1</v>
          </cell>
          <cell r="CH532">
            <v>1</v>
          </cell>
          <cell r="CJ532">
            <v>1</v>
          </cell>
          <cell r="CK532">
            <v>1</v>
          </cell>
          <cell r="CL532">
            <v>1</v>
          </cell>
          <cell r="CN532" t="str">
            <v>Entre 1 y 5 años</v>
          </cell>
          <cell r="CO532" t="str">
            <v>Contratista</v>
          </cell>
          <cell r="CP532" t="str">
            <v>FUNZA</v>
          </cell>
        </row>
        <row r="533">
          <cell r="C533">
            <v>80655592</v>
          </cell>
          <cell r="D533" t="str">
            <v>05.05.2023 14:11</v>
          </cell>
          <cell r="E533" t="str">
            <v>05.05.2023 14:20</v>
          </cell>
          <cell r="F533" t="str">
            <v>Participación completa</v>
          </cell>
          <cell r="G533">
            <v>10</v>
          </cell>
          <cell r="H533">
            <v>8</v>
          </cell>
          <cell r="I533" t="str">
            <v>Buenas preguntas</v>
          </cell>
          <cell r="K533">
            <v>4</v>
          </cell>
          <cell r="L533">
            <v>4</v>
          </cell>
          <cell r="M533">
            <v>4</v>
          </cell>
          <cell r="N533">
            <v>4</v>
          </cell>
          <cell r="O533">
            <v>4</v>
          </cell>
          <cell r="P533">
            <v>3</v>
          </cell>
          <cell r="Q533">
            <v>4</v>
          </cell>
          <cell r="R533">
            <v>3</v>
          </cell>
          <cell r="T533">
            <v>3</v>
          </cell>
          <cell r="U533">
            <v>4</v>
          </cell>
          <cell r="V533">
            <v>4</v>
          </cell>
          <cell r="W533">
            <v>4</v>
          </cell>
          <cell r="X533">
            <v>4</v>
          </cell>
          <cell r="Y533">
            <v>1</v>
          </cell>
          <cell r="Z533">
            <v>3</v>
          </cell>
          <cell r="AA533">
            <v>4</v>
          </cell>
          <cell r="AC533">
            <v>4</v>
          </cell>
          <cell r="AD533">
            <v>4</v>
          </cell>
          <cell r="AE533">
            <v>3</v>
          </cell>
          <cell r="AF533">
            <v>4</v>
          </cell>
          <cell r="AG533">
            <v>4</v>
          </cell>
          <cell r="AH533">
            <v>4</v>
          </cell>
          <cell r="AI533">
            <v>3</v>
          </cell>
          <cell r="AJ533">
            <v>4</v>
          </cell>
          <cell r="AL533">
            <v>4</v>
          </cell>
          <cell r="AM533">
            <v>3</v>
          </cell>
          <cell r="AN533">
            <v>4</v>
          </cell>
          <cell r="AO533">
            <v>3</v>
          </cell>
          <cell r="AP533">
            <v>4</v>
          </cell>
          <cell r="AQ533">
            <v>4</v>
          </cell>
          <cell r="AR533">
            <v>4</v>
          </cell>
          <cell r="AS533">
            <v>4</v>
          </cell>
          <cell r="AU533">
            <v>3</v>
          </cell>
          <cell r="AV533">
            <v>2</v>
          </cell>
          <cell r="AW533">
            <v>3</v>
          </cell>
          <cell r="AX533">
            <v>4</v>
          </cell>
          <cell r="AY533">
            <v>3</v>
          </cell>
          <cell r="AZ533">
            <v>4</v>
          </cell>
          <cell r="BA533">
            <v>4</v>
          </cell>
          <cell r="BB533">
            <v>4</v>
          </cell>
          <cell r="BC533" t="str">
            <v>Masculino</v>
          </cell>
          <cell r="BD533" t="str">
            <v>Soltero (a)</v>
          </cell>
          <cell r="BE533" t="str">
            <v>Entre 1965 y 1981</v>
          </cell>
          <cell r="BF533" t="str">
            <v>Secundaria</v>
          </cell>
          <cell r="BG533" t="str">
            <v>Arrendada</v>
          </cell>
          <cell r="BH533" t="str">
            <v>Ninguno (a)</v>
          </cell>
          <cell r="BS533">
            <v>1</v>
          </cell>
          <cell r="BU533" t="str">
            <v>sí</v>
          </cell>
          <cell r="BV533" t="str">
            <v>Caja de compensación</v>
          </cell>
          <cell r="BX533">
            <v>10</v>
          </cell>
          <cell r="BY533">
            <v>10</v>
          </cell>
          <cell r="BZ533">
            <v>10</v>
          </cell>
          <cell r="CA533">
            <v>10</v>
          </cell>
          <cell r="CB533">
            <v>10</v>
          </cell>
          <cell r="CC533">
            <v>10</v>
          </cell>
          <cell r="CD533">
            <v>10</v>
          </cell>
          <cell r="CF533">
            <v>3</v>
          </cell>
          <cell r="CG533">
            <v>2</v>
          </cell>
          <cell r="CH533">
            <v>2</v>
          </cell>
          <cell r="CJ533">
            <v>2</v>
          </cell>
          <cell r="CK533">
            <v>2</v>
          </cell>
          <cell r="CL533">
            <v>2</v>
          </cell>
          <cell r="CN533" t="str">
            <v>Entre 11 y 20 años</v>
          </cell>
          <cell r="CO533" t="str">
            <v>Contratista</v>
          </cell>
          <cell r="CP533" t="str">
            <v>FUNZA</v>
          </cell>
        </row>
        <row r="534">
          <cell r="C534">
            <v>80351218</v>
          </cell>
          <cell r="D534" t="str">
            <v>05.05.2023 14:16</v>
          </cell>
          <cell r="E534" t="str">
            <v>05.05.2023 14:39</v>
          </cell>
          <cell r="F534" t="str">
            <v>Participación completa</v>
          </cell>
          <cell r="G534">
            <v>8</v>
          </cell>
          <cell r="H534">
            <v>9</v>
          </cell>
          <cell r="I534" t="str">
            <v>No</v>
          </cell>
          <cell r="K534">
            <v>4</v>
          </cell>
          <cell r="L534">
            <v>2</v>
          </cell>
          <cell r="M534">
            <v>4</v>
          </cell>
          <cell r="N534">
            <v>4</v>
          </cell>
          <cell r="O534">
            <v>2</v>
          </cell>
          <cell r="P534">
            <v>3</v>
          </cell>
          <cell r="Q534">
            <v>4</v>
          </cell>
          <cell r="R534">
            <v>2</v>
          </cell>
          <cell r="T534">
            <v>3</v>
          </cell>
          <cell r="U534">
            <v>4</v>
          </cell>
          <cell r="V534">
            <v>2</v>
          </cell>
          <cell r="W534">
            <v>2</v>
          </cell>
          <cell r="X534">
            <v>2</v>
          </cell>
          <cell r="Y534">
            <v>2</v>
          </cell>
          <cell r="Z534">
            <v>1</v>
          </cell>
          <cell r="AA534">
            <v>4</v>
          </cell>
          <cell r="AC534">
            <v>3</v>
          </cell>
          <cell r="AD534">
            <v>3</v>
          </cell>
          <cell r="AE534">
            <v>1</v>
          </cell>
          <cell r="AF534">
            <v>2</v>
          </cell>
          <cell r="AG534">
            <v>3</v>
          </cell>
          <cell r="AH534">
            <v>2</v>
          </cell>
          <cell r="AI534">
            <v>2</v>
          </cell>
          <cell r="AJ534">
            <v>3</v>
          </cell>
          <cell r="AL534">
            <v>3</v>
          </cell>
          <cell r="AM534">
            <v>2</v>
          </cell>
          <cell r="AN534">
            <v>4</v>
          </cell>
          <cell r="AO534">
            <v>4</v>
          </cell>
          <cell r="AP534">
            <v>2</v>
          </cell>
          <cell r="AQ534">
            <v>2</v>
          </cell>
          <cell r="AR534">
            <v>4</v>
          </cell>
          <cell r="AS534">
            <v>4</v>
          </cell>
          <cell r="AU534">
            <v>4</v>
          </cell>
          <cell r="AV534">
            <v>4</v>
          </cell>
          <cell r="AW534">
            <v>4</v>
          </cell>
          <cell r="AX534">
            <v>4</v>
          </cell>
          <cell r="AY534">
            <v>1</v>
          </cell>
          <cell r="AZ534">
            <v>1</v>
          </cell>
          <cell r="BA534">
            <v>3</v>
          </cell>
          <cell r="BB534">
            <v>3</v>
          </cell>
          <cell r="BC534" t="str">
            <v>Masculino</v>
          </cell>
          <cell r="BD534" t="str">
            <v>Casado (a)</v>
          </cell>
          <cell r="BE534" t="str">
            <v>Entre 1965 y 1981</v>
          </cell>
          <cell r="BF534" t="str">
            <v>Secundaria</v>
          </cell>
          <cell r="BG534" t="str">
            <v>Arrendada</v>
          </cell>
          <cell r="BH534">
            <v>3</v>
          </cell>
          <cell r="BI534" t="str">
            <v>Más de 18 años</v>
          </cell>
          <cell r="BJ534" t="str">
            <v>Más de 18 años</v>
          </cell>
          <cell r="BK534" t="str">
            <v>Más de 18 años</v>
          </cell>
          <cell r="BO534">
            <v>1</v>
          </cell>
          <cell r="BU534" t="str">
            <v>sí</v>
          </cell>
          <cell r="BV534" t="str">
            <v>Amigos o familiares</v>
          </cell>
          <cell r="BX534">
            <v>10</v>
          </cell>
          <cell r="BY534">
            <v>10</v>
          </cell>
          <cell r="BZ534">
            <v>5</v>
          </cell>
          <cell r="CA534">
            <v>10</v>
          </cell>
          <cell r="CB534">
            <v>10</v>
          </cell>
          <cell r="CC534">
            <v>10</v>
          </cell>
          <cell r="CD534">
            <v>10</v>
          </cell>
          <cell r="CF534">
            <v>1</v>
          </cell>
          <cell r="CG534">
            <v>4</v>
          </cell>
          <cell r="CH534">
            <v>3</v>
          </cell>
          <cell r="CJ534">
            <v>4</v>
          </cell>
          <cell r="CK534">
            <v>4</v>
          </cell>
          <cell r="CL534">
            <v>3</v>
          </cell>
          <cell r="CN534" t="str">
            <v>Entre 11 y 20 años</v>
          </cell>
          <cell r="CO534" t="str">
            <v>Contratista</v>
          </cell>
          <cell r="CP534" t="str">
            <v>FUNZA</v>
          </cell>
        </row>
        <row r="535">
          <cell r="C535">
            <v>1014211762</v>
          </cell>
          <cell r="D535" t="str">
            <v>05.05.2023 14:17</v>
          </cell>
          <cell r="E535" t="str">
            <v>05.05.2023 14:25</v>
          </cell>
          <cell r="F535" t="str">
            <v>Participación completa</v>
          </cell>
          <cell r="G535">
            <v>5</v>
          </cell>
          <cell r="H535">
            <v>4</v>
          </cell>
          <cell r="K535">
            <v>4</v>
          </cell>
          <cell r="L535">
            <v>3</v>
          </cell>
          <cell r="M535">
            <v>4</v>
          </cell>
          <cell r="N535">
            <v>4</v>
          </cell>
          <cell r="O535">
            <v>2</v>
          </cell>
          <cell r="P535">
            <v>3</v>
          </cell>
          <cell r="Q535">
            <v>2</v>
          </cell>
          <cell r="R535">
            <v>3</v>
          </cell>
          <cell r="T535">
            <v>3</v>
          </cell>
          <cell r="U535">
            <v>3</v>
          </cell>
          <cell r="V535">
            <v>3</v>
          </cell>
          <cell r="W535">
            <v>3</v>
          </cell>
          <cell r="X535">
            <v>3</v>
          </cell>
          <cell r="Y535">
            <v>2</v>
          </cell>
          <cell r="Z535">
            <v>2</v>
          </cell>
          <cell r="AA535">
            <v>3</v>
          </cell>
          <cell r="AC535">
            <v>3</v>
          </cell>
          <cell r="AD535">
            <v>3</v>
          </cell>
          <cell r="AE535">
            <v>3</v>
          </cell>
          <cell r="AF535">
            <v>2</v>
          </cell>
          <cell r="AG535">
            <v>3</v>
          </cell>
          <cell r="AH535">
            <v>3</v>
          </cell>
          <cell r="AI535">
            <v>3</v>
          </cell>
          <cell r="AJ535">
            <v>2</v>
          </cell>
          <cell r="AL535">
            <v>3</v>
          </cell>
          <cell r="AM535">
            <v>2</v>
          </cell>
          <cell r="AN535">
            <v>3</v>
          </cell>
          <cell r="AO535">
            <v>2</v>
          </cell>
          <cell r="AP535">
            <v>3</v>
          </cell>
          <cell r="AQ535">
            <v>3</v>
          </cell>
          <cell r="AR535">
            <v>4</v>
          </cell>
          <cell r="AS535">
            <v>3</v>
          </cell>
          <cell r="AU535">
            <v>3</v>
          </cell>
          <cell r="AV535">
            <v>2</v>
          </cell>
          <cell r="AW535">
            <v>3</v>
          </cell>
          <cell r="AX535">
            <v>2</v>
          </cell>
          <cell r="AY535">
            <v>3</v>
          </cell>
          <cell r="AZ535">
            <v>3</v>
          </cell>
          <cell r="BA535">
            <v>3</v>
          </cell>
          <cell r="BB535">
            <v>3</v>
          </cell>
          <cell r="BC535" t="str">
            <v>Femenino</v>
          </cell>
          <cell r="BD535" t="str">
            <v>Unión Libre</v>
          </cell>
          <cell r="BE535" t="str">
            <v>Entre 1982 y 1994</v>
          </cell>
          <cell r="BF535" t="str">
            <v>Especialización / Maestria</v>
          </cell>
          <cell r="BG535" t="str">
            <v>Propia</v>
          </cell>
          <cell r="BH535">
            <v>1</v>
          </cell>
          <cell r="BI535" t="str">
            <v>Entre 2 y 6 años</v>
          </cell>
          <cell r="BO535">
            <v>1</v>
          </cell>
          <cell r="BP535">
            <v>1</v>
          </cell>
          <cell r="BU535" t="str">
            <v>no</v>
          </cell>
          <cell r="BV535" t="str">
            <v>Bancos</v>
          </cell>
          <cell r="BX535">
            <v>1</v>
          </cell>
          <cell r="BY535">
            <v>1</v>
          </cell>
          <cell r="BZ535">
            <v>8</v>
          </cell>
          <cell r="CA535">
            <v>1</v>
          </cell>
          <cell r="CB535">
            <v>9</v>
          </cell>
          <cell r="CC535">
            <v>5</v>
          </cell>
          <cell r="CD535">
            <v>5</v>
          </cell>
          <cell r="CF535">
            <v>2</v>
          </cell>
          <cell r="CG535">
            <v>2</v>
          </cell>
          <cell r="CH535">
            <v>2</v>
          </cell>
          <cell r="CJ535">
            <v>2</v>
          </cell>
          <cell r="CK535">
            <v>2</v>
          </cell>
          <cell r="CL535">
            <v>2</v>
          </cell>
          <cell r="CN535" t="str">
            <v>Entre 1 y 5 años</v>
          </cell>
          <cell r="CO535" t="str">
            <v>Contratista</v>
          </cell>
          <cell r="CP535" t="str">
            <v>BOGOTA</v>
          </cell>
        </row>
        <row r="536">
          <cell r="C536">
            <v>1073515343</v>
          </cell>
          <cell r="D536" t="str">
            <v>05.05.2023 14:20</v>
          </cell>
          <cell r="E536" t="str">
            <v>05.05.2023 14:29</v>
          </cell>
          <cell r="F536" t="str">
            <v>Participación completa</v>
          </cell>
          <cell r="G536">
            <v>9</v>
          </cell>
          <cell r="H536">
            <v>8</v>
          </cell>
          <cell r="I536" t="str">
            <v>No</v>
          </cell>
          <cell r="K536">
            <v>4</v>
          </cell>
          <cell r="L536">
            <v>3</v>
          </cell>
          <cell r="M536">
            <v>4</v>
          </cell>
          <cell r="N536">
            <v>4</v>
          </cell>
          <cell r="O536">
            <v>3</v>
          </cell>
          <cell r="P536">
            <v>4</v>
          </cell>
          <cell r="Q536">
            <v>4</v>
          </cell>
          <cell r="R536">
            <v>3</v>
          </cell>
          <cell r="T536">
            <v>3</v>
          </cell>
          <cell r="U536">
            <v>3</v>
          </cell>
          <cell r="V536">
            <v>3</v>
          </cell>
          <cell r="W536">
            <v>4</v>
          </cell>
          <cell r="X536">
            <v>3</v>
          </cell>
          <cell r="Y536">
            <v>3</v>
          </cell>
          <cell r="Z536">
            <v>3</v>
          </cell>
          <cell r="AA536">
            <v>3</v>
          </cell>
          <cell r="AC536">
            <v>4</v>
          </cell>
          <cell r="AD536">
            <v>4</v>
          </cell>
          <cell r="AE536">
            <v>4</v>
          </cell>
          <cell r="AF536">
            <v>4</v>
          </cell>
          <cell r="AG536">
            <v>3</v>
          </cell>
          <cell r="AH536">
            <v>3</v>
          </cell>
          <cell r="AI536">
            <v>3</v>
          </cell>
          <cell r="AJ536">
            <v>4</v>
          </cell>
          <cell r="AL536">
            <v>4</v>
          </cell>
          <cell r="AM536">
            <v>4</v>
          </cell>
          <cell r="AN536">
            <v>4</v>
          </cell>
          <cell r="AO536">
            <v>4</v>
          </cell>
          <cell r="AP536">
            <v>4</v>
          </cell>
          <cell r="AQ536">
            <v>3</v>
          </cell>
          <cell r="AR536">
            <v>4</v>
          </cell>
          <cell r="AS536">
            <v>4</v>
          </cell>
          <cell r="AU536">
            <v>4</v>
          </cell>
          <cell r="AV536">
            <v>3</v>
          </cell>
          <cell r="AW536">
            <v>4</v>
          </cell>
          <cell r="AX536">
            <v>4</v>
          </cell>
          <cell r="AY536">
            <v>3</v>
          </cell>
          <cell r="AZ536">
            <v>4</v>
          </cell>
          <cell r="BA536">
            <v>4</v>
          </cell>
          <cell r="BB536">
            <v>4</v>
          </cell>
          <cell r="BC536" t="str">
            <v>Femenino</v>
          </cell>
          <cell r="BD536" t="str">
            <v>Soltero (a)</v>
          </cell>
          <cell r="BE536" t="str">
            <v>Entre 1982 y 1994</v>
          </cell>
          <cell r="BF536" t="str">
            <v>Especialización / Maestria</v>
          </cell>
          <cell r="BG536" t="str">
            <v>Arrendada</v>
          </cell>
          <cell r="BH536" t="str">
            <v>Ninguno (a)</v>
          </cell>
          <cell r="BR536">
            <v>1</v>
          </cell>
          <cell r="BU536" t="str">
            <v>no</v>
          </cell>
          <cell r="BV536" t="str">
            <v>Bancos</v>
          </cell>
          <cell r="BX536">
            <v>3</v>
          </cell>
          <cell r="BY536">
            <v>10</v>
          </cell>
          <cell r="BZ536">
            <v>10</v>
          </cell>
          <cell r="CA536">
            <v>10</v>
          </cell>
          <cell r="CB536">
            <v>10</v>
          </cell>
          <cell r="CC536">
            <v>5</v>
          </cell>
          <cell r="CD536">
            <v>5</v>
          </cell>
          <cell r="CF536">
            <v>2</v>
          </cell>
          <cell r="CG536">
            <v>2</v>
          </cell>
          <cell r="CH536">
            <v>4</v>
          </cell>
          <cell r="CJ536">
            <v>2</v>
          </cell>
          <cell r="CK536">
            <v>2</v>
          </cell>
          <cell r="CL536">
            <v>4</v>
          </cell>
          <cell r="CN536" t="str">
            <v>Entre 6 y 10 años</v>
          </cell>
          <cell r="CO536" t="str">
            <v>Contratista</v>
          </cell>
          <cell r="CP536" t="str">
            <v>FUNZA</v>
          </cell>
        </row>
        <row r="537">
          <cell r="C537">
            <v>1073524588</v>
          </cell>
          <cell r="D537" t="str">
            <v>05.05.2023 14:25</v>
          </cell>
          <cell r="E537" t="str">
            <v>05.05.2023 14:29</v>
          </cell>
          <cell r="F537" t="str">
            <v>Participación completa</v>
          </cell>
          <cell r="G537">
            <v>8</v>
          </cell>
          <cell r="H537">
            <v>8</v>
          </cell>
          <cell r="K537">
            <v>3</v>
          </cell>
          <cell r="L537">
            <v>3</v>
          </cell>
          <cell r="M537">
            <v>3</v>
          </cell>
          <cell r="N537">
            <v>4</v>
          </cell>
          <cell r="O537">
            <v>1</v>
          </cell>
          <cell r="P537">
            <v>2</v>
          </cell>
          <cell r="Q537">
            <v>2</v>
          </cell>
          <cell r="R537">
            <v>2</v>
          </cell>
          <cell r="T537">
            <v>2</v>
          </cell>
          <cell r="U537">
            <v>3</v>
          </cell>
          <cell r="V537">
            <v>2</v>
          </cell>
          <cell r="W537">
            <v>3</v>
          </cell>
          <cell r="X537">
            <v>3</v>
          </cell>
          <cell r="Y537">
            <v>2</v>
          </cell>
          <cell r="Z537">
            <v>3</v>
          </cell>
          <cell r="AA537">
            <v>3</v>
          </cell>
          <cell r="AC537">
            <v>3</v>
          </cell>
          <cell r="AD537">
            <v>3</v>
          </cell>
          <cell r="AE537">
            <v>3</v>
          </cell>
          <cell r="AF537">
            <v>3</v>
          </cell>
          <cell r="AG537">
            <v>3</v>
          </cell>
          <cell r="AH537">
            <v>3</v>
          </cell>
          <cell r="AI537">
            <v>3</v>
          </cell>
          <cell r="AJ537">
            <v>3</v>
          </cell>
          <cell r="AL537">
            <v>3</v>
          </cell>
          <cell r="AM537">
            <v>3</v>
          </cell>
          <cell r="AN537">
            <v>3</v>
          </cell>
          <cell r="AO537">
            <v>3</v>
          </cell>
          <cell r="AP537">
            <v>3</v>
          </cell>
          <cell r="AQ537">
            <v>3</v>
          </cell>
          <cell r="AR537">
            <v>3</v>
          </cell>
          <cell r="AS537">
            <v>3</v>
          </cell>
          <cell r="AU537">
            <v>3</v>
          </cell>
          <cell r="AV537">
            <v>3</v>
          </cell>
          <cell r="AW537">
            <v>3</v>
          </cell>
          <cell r="AX537">
            <v>3</v>
          </cell>
          <cell r="AY537">
            <v>3</v>
          </cell>
          <cell r="AZ537">
            <v>3</v>
          </cell>
          <cell r="BA537">
            <v>3</v>
          </cell>
          <cell r="BB537">
            <v>3</v>
          </cell>
          <cell r="BC537" t="str">
            <v>Femenino</v>
          </cell>
          <cell r="BD537" t="str">
            <v>Soltero (a)</v>
          </cell>
          <cell r="BE537" t="str">
            <v>Después de 1995</v>
          </cell>
          <cell r="BF537" t="str">
            <v>Especialización / Maestria</v>
          </cell>
          <cell r="BG537" t="str">
            <v>Propia</v>
          </cell>
          <cell r="BH537" t="str">
            <v>Ninguno (a)</v>
          </cell>
          <cell r="BR537">
            <v>1</v>
          </cell>
          <cell r="BU537" t="str">
            <v>sí</v>
          </cell>
          <cell r="BV537" t="str">
            <v>Compañías de financiamiento</v>
          </cell>
          <cell r="BX537">
            <v>1</v>
          </cell>
          <cell r="BY537">
            <v>1</v>
          </cell>
          <cell r="BZ537">
            <v>10</v>
          </cell>
          <cell r="CA537">
            <v>10</v>
          </cell>
          <cell r="CB537">
            <v>4</v>
          </cell>
          <cell r="CC537">
            <v>9</v>
          </cell>
          <cell r="CD537">
            <v>1</v>
          </cell>
          <cell r="CF537">
            <v>3</v>
          </cell>
          <cell r="CG537">
            <v>1</v>
          </cell>
          <cell r="CH537">
            <v>4</v>
          </cell>
          <cell r="CJ537">
            <v>3</v>
          </cell>
          <cell r="CK537">
            <v>3</v>
          </cell>
          <cell r="CL537">
            <v>3</v>
          </cell>
          <cell r="CN537" t="str">
            <v>Entre 1 y 5 años</v>
          </cell>
          <cell r="CO537" t="str">
            <v>Contratista</v>
          </cell>
          <cell r="CP537" t="str">
            <v>FUNZA</v>
          </cell>
        </row>
        <row r="538">
          <cell r="C538">
            <v>51896390</v>
          </cell>
          <cell r="D538" t="str">
            <v>05.05.2023 14:24</v>
          </cell>
          <cell r="E538" t="str">
            <v>10.05.2023 10:40</v>
          </cell>
          <cell r="F538" t="str">
            <v>Participación completa</v>
          </cell>
          <cell r="G538">
            <v>10</v>
          </cell>
          <cell r="H538">
            <v>10</v>
          </cell>
          <cell r="I538" t="str">
            <v>Bien</v>
          </cell>
          <cell r="K538">
            <v>4</v>
          </cell>
          <cell r="L538">
            <v>4</v>
          </cell>
          <cell r="M538">
            <v>4</v>
          </cell>
          <cell r="N538">
            <v>4</v>
          </cell>
          <cell r="O538">
            <v>4</v>
          </cell>
          <cell r="P538">
            <v>3</v>
          </cell>
          <cell r="Q538">
            <v>4</v>
          </cell>
          <cell r="R538">
            <v>4</v>
          </cell>
          <cell r="T538">
            <v>3</v>
          </cell>
          <cell r="U538">
            <v>4</v>
          </cell>
          <cell r="V538">
            <v>4</v>
          </cell>
          <cell r="W538">
            <v>4</v>
          </cell>
          <cell r="X538">
            <v>4</v>
          </cell>
          <cell r="Y538">
            <v>4</v>
          </cell>
          <cell r="Z538">
            <v>4</v>
          </cell>
          <cell r="AA538">
            <v>3</v>
          </cell>
          <cell r="AC538">
            <v>3</v>
          </cell>
          <cell r="AD538">
            <v>4</v>
          </cell>
          <cell r="AE538">
            <v>3</v>
          </cell>
          <cell r="AF538">
            <v>4</v>
          </cell>
          <cell r="AG538">
            <v>4</v>
          </cell>
          <cell r="AH538">
            <v>4</v>
          </cell>
          <cell r="AI538">
            <v>3</v>
          </cell>
          <cell r="AJ538">
            <v>3</v>
          </cell>
          <cell r="AL538">
            <v>4</v>
          </cell>
          <cell r="AM538">
            <v>3</v>
          </cell>
          <cell r="AN538">
            <v>4</v>
          </cell>
          <cell r="AO538">
            <v>4</v>
          </cell>
          <cell r="AP538">
            <v>4</v>
          </cell>
          <cell r="AQ538">
            <v>4</v>
          </cell>
          <cell r="AR538">
            <v>4</v>
          </cell>
          <cell r="AS538">
            <v>4</v>
          </cell>
          <cell r="AU538">
            <v>4</v>
          </cell>
          <cell r="AV538">
            <v>4</v>
          </cell>
          <cell r="AW538">
            <v>4</v>
          </cell>
          <cell r="AX538">
            <v>3</v>
          </cell>
          <cell r="AY538">
            <v>4</v>
          </cell>
          <cell r="AZ538">
            <v>4</v>
          </cell>
          <cell r="BA538">
            <v>4</v>
          </cell>
          <cell r="BB538">
            <v>4</v>
          </cell>
          <cell r="BC538" t="str">
            <v>Femenino</v>
          </cell>
          <cell r="BD538" t="str">
            <v>Casado (a)</v>
          </cell>
          <cell r="BE538" t="str">
            <v>Entre 1965 y 1981</v>
          </cell>
          <cell r="BF538" t="str">
            <v>Secundaria</v>
          </cell>
          <cell r="BG538" t="str">
            <v>Propia</v>
          </cell>
          <cell r="BH538">
            <v>2</v>
          </cell>
          <cell r="BI538" t="str">
            <v>Más de 18 años</v>
          </cell>
          <cell r="BJ538" t="str">
            <v>Más de 18 años</v>
          </cell>
          <cell r="BP538">
            <v>1</v>
          </cell>
          <cell r="BQ538">
            <v>1</v>
          </cell>
          <cell r="BU538" t="str">
            <v>no</v>
          </cell>
          <cell r="BV538" t="str">
            <v>Fondo de empleados</v>
          </cell>
          <cell r="BX538">
            <v>8</v>
          </cell>
          <cell r="BY538">
            <v>10</v>
          </cell>
          <cell r="BZ538">
            <v>9</v>
          </cell>
          <cell r="CA538">
            <v>10</v>
          </cell>
          <cell r="CB538">
            <v>10</v>
          </cell>
          <cell r="CC538">
            <v>6</v>
          </cell>
          <cell r="CD538">
            <v>10</v>
          </cell>
          <cell r="CF538">
            <v>1</v>
          </cell>
          <cell r="CG538">
            <v>2</v>
          </cell>
          <cell r="CH538">
            <v>3</v>
          </cell>
          <cell r="CJ538">
            <v>2</v>
          </cell>
          <cell r="CK538">
            <v>3</v>
          </cell>
          <cell r="CL538">
            <v>4</v>
          </cell>
          <cell r="CN538" t="str">
            <v>Entre 1 y 5 años</v>
          </cell>
          <cell r="CO538" t="str">
            <v>Contratista</v>
          </cell>
          <cell r="CP538" t="str">
            <v>FUNZA</v>
          </cell>
        </row>
        <row r="539">
          <cell r="C539">
            <v>52662876</v>
          </cell>
          <cell r="D539" t="str">
            <v>05.05.2023 14:25</v>
          </cell>
          <cell r="E539" t="str">
            <v>05.05.2023 15:13</v>
          </cell>
          <cell r="F539" t="str">
            <v>Participación completa</v>
          </cell>
          <cell r="G539">
            <v>10</v>
          </cell>
          <cell r="H539">
            <v>7</v>
          </cell>
          <cell r="I539" t="str">
            <v>Mi puesto de trabajo es incomodo por la silla</v>
          </cell>
          <cell r="K539">
            <v>3</v>
          </cell>
          <cell r="L539">
            <v>3</v>
          </cell>
          <cell r="M539">
            <v>4</v>
          </cell>
          <cell r="N539">
            <v>4</v>
          </cell>
          <cell r="O539">
            <v>2</v>
          </cell>
          <cell r="P539">
            <v>2</v>
          </cell>
          <cell r="Q539">
            <v>2</v>
          </cell>
          <cell r="R539">
            <v>2</v>
          </cell>
          <cell r="T539">
            <v>3</v>
          </cell>
          <cell r="U539">
            <v>3</v>
          </cell>
          <cell r="V539">
            <v>2</v>
          </cell>
          <cell r="W539">
            <v>3</v>
          </cell>
          <cell r="X539">
            <v>3</v>
          </cell>
          <cell r="Y539">
            <v>1</v>
          </cell>
          <cell r="Z539">
            <v>2</v>
          </cell>
          <cell r="AA539">
            <v>2</v>
          </cell>
          <cell r="AC539">
            <v>2</v>
          </cell>
          <cell r="AD539">
            <v>4</v>
          </cell>
          <cell r="AE539">
            <v>2</v>
          </cell>
          <cell r="AF539">
            <v>2</v>
          </cell>
          <cell r="AG539">
            <v>3</v>
          </cell>
          <cell r="AH539">
            <v>3</v>
          </cell>
          <cell r="AI539">
            <v>2</v>
          </cell>
          <cell r="AJ539">
            <v>1</v>
          </cell>
          <cell r="AL539">
            <v>3</v>
          </cell>
          <cell r="AM539">
            <v>2</v>
          </cell>
          <cell r="AN539">
            <v>1</v>
          </cell>
          <cell r="AO539">
            <v>2</v>
          </cell>
          <cell r="AP539">
            <v>3</v>
          </cell>
          <cell r="AQ539">
            <v>3</v>
          </cell>
          <cell r="AR539">
            <v>4</v>
          </cell>
          <cell r="AS539">
            <v>4</v>
          </cell>
          <cell r="AU539">
            <v>2</v>
          </cell>
          <cell r="AV539">
            <v>2</v>
          </cell>
          <cell r="AW539">
            <v>3</v>
          </cell>
          <cell r="AX539">
            <v>3</v>
          </cell>
          <cell r="AY539">
            <v>2</v>
          </cell>
          <cell r="AZ539">
            <v>3</v>
          </cell>
          <cell r="BA539">
            <v>4</v>
          </cell>
          <cell r="BB539">
            <v>3</v>
          </cell>
          <cell r="BC539" t="str">
            <v>Femenino</v>
          </cell>
          <cell r="BD539" t="str">
            <v>Casado (a)</v>
          </cell>
          <cell r="BE539" t="str">
            <v>Entre 1965 y 1981</v>
          </cell>
          <cell r="BF539" t="str">
            <v>Técnico / tecnólogo</v>
          </cell>
          <cell r="BG539" t="str">
            <v>Propia</v>
          </cell>
          <cell r="BH539">
            <v>2</v>
          </cell>
          <cell r="BI539" t="str">
            <v>Entre 12 y 18 años</v>
          </cell>
          <cell r="BJ539" t="str">
            <v>Entre 12 y 18 años</v>
          </cell>
          <cell r="BP539">
            <v>1</v>
          </cell>
          <cell r="BU539" t="str">
            <v>sí</v>
          </cell>
          <cell r="BV539" t="str">
            <v>Bancos</v>
          </cell>
          <cell r="BX539">
            <v>10</v>
          </cell>
          <cell r="BY539">
            <v>1</v>
          </cell>
          <cell r="BZ539">
            <v>7</v>
          </cell>
          <cell r="CA539">
            <v>10</v>
          </cell>
          <cell r="CB539">
            <v>10</v>
          </cell>
          <cell r="CC539">
            <v>5</v>
          </cell>
          <cell r="CD539">
            <v>10</v>
          </cell>
          <cell r="CF539">
            <v>1</v>
          </cell>
          <cell r="CG539">
            <v>3</v>
          </cell>
          <cell r="CH539">
            <v>2</v>
          </cell>
          <cell r="CJ539">
            <v>1</v>
          </cell>
          <cell r="CK539">
            <v>3</v>
          </cell>
          <cell r="CL539">
            <v>4</v>
          </cell>
          <cell r="CN539" t="str">
            <v>Entre 1 y 5 años</v>
          </cell>
          <cell r="CO539" t="str">
            <v>Provisional</v>
          </cell>
          <cell r="CP539" t="str">
            <v>FUNZA</v>
          </cell>
        </row>
        <row r="540">
          <cell r="C540">
            <v>1073502012</v>
          </cell>
          <cell r="D540" t="str">
            <v>05.05.2023 14:26</v>
          </cell>
          <cell r="E540" t="str">
            <v>05.05.2023 14:33</v>
          </cell>
          <cell r="F540" t="str">
            <v>Participación completa</v>
          </cell>
          <cell r="G540">
            <v>10</v>
          </cell>
          <cell r="H540">
            <v>10</v>
          </cell>
          <cell r="I540" t="str">
            <v>No</v>
          </cell>
          <cell r="K540">
            <v>4</v>
          </cell>
          <cell r="L540">
            <v>4</v>
          </cell>
          <cell r="M540">
            <v>4</v>
          </cell>
          <cell r="N540">
            <v>4</v>
          </cell>
          <cell r="O540">
            <v>4</v>
          </cell>
          <cell r="P540">
            <v>4</v>
          </cell>
          <cell r="Q540">
            <v>4</v>
          </cell>
          <cell r="R540">
            <v>4</v>
          </cell>
          <cell r="T540">
            <v>4</v>
          </cell>
          <cell r="U540">
            <v>4</v>
          </cell>
          <cell r="V540">
            <v>4</v>
          </cell>
          <cell r="W540">
            <v>4</v>
          </cell>
          <cell r="X540">
            <v>4</v>
          </cell>
          <cell r="Y540">
            <v>4</v>
          </cell>
          <cell r="Z540">
            <v>4</v>
          </cell>
          <cell r="AA540">
            <v>4</v>
          </cell>
          <cell r="AC540">
            <v>4</v>
          </cell>
          <cell r="AD540">
            <v>4</v>
          </cell>
          <cell r="AE540">
            <v>4</v>
          </cell>
          <cell r="AF540">
            <v>4</v>
          </cell>
          <cell r="AG540">
            <v>4</v>
          </cell>
          <cell r="AH540">
            <v>4</v>
          </cell>
          <cell r="AI540">
            <v>4</v>
          </cell>
          <cell r="AJ540">
            <v>4</v>
          </cell>
          <cell r="AL540">
            <v>4</v>
          </cell>
          <cell r="AM540">
            <v>4</v>
          </cell>
          <cell r="AN540">
            <v>4</v>
          </cell>
          <cell r="AO540">
            <v>4</v>
          </cell>
          <cell r="AP540">
            <v>4</v>
          </cell>
          <cell r="AQ540">
            <v>4</v>
          </cell>
          <cell r="AR540">
            <v>4</v>
          </cell>
          <cell r="AS540">
            <v>4</v>
          </cell>
          <cell r="AU540">
            <v>4</v>
          </cell>
          <cell r="AV540">
            <v>4</v>
          </cell>
          <cell r="AW540">
            <v>4</v>
          </cell>
          <cell r="AX540">
            <v>4</v>
          </cell>
          <cell r="AY540">
            <v>4</v>
          </cell>
          <cell r="AZ540">
            <v>4</v>
          </cell>
          <cell r="BA540">
            <v>4</v>
          </cell>
          <cell r="BB540">
            <v>4</v>
          </cell>
          <cell r="BC540" t="str">
            <v>Femenino</v>
          </cell>
          <cell r="BD540" t="str">
            <v>Soltero (a)</v>
          </cell>
          <cell r="BE540" t="str">
            <v>Entre 1982 y 1994</v>
          </cell>
          <cell r="BF540" t="str">
            <v>Profesional</v>
          </cell>
          <cell r="BG540" t="str">
            <v>Propia</v>
          </cell>
          <cell r="BH540">
            <v>1</v>
          </cell>
          <cell r="BI540" t="str">
            <v>De 6 a 12 años</v>
          </cell>
          <cell r="BO540">
            <v>1</v>
          </cell>
          <cell r="BU540" t="str">
            <v>sí</v>
          </cell>
          <cell r="BV540" t="str">
            <v>Bancos</v>
          </cell>
          <cell r="BX540">
            <v>10</v>
          </cell>
          <cell r="BY540">
            <v>10</v>
          </cell>
          <cell r="BZ540">
            <v>10</v>
          </cell>
          <cell r="CA540">
            <v>10</v>
          </cell>
          <cell r="CB540">
            <v>10</v>
          </cell>
          <cell r="CC540">
            <v>10</v>
          </cell>
          <cell r="CD540">
            <v>10</v>
          </cell>
          <cell r="CF540">
            <v>3</v>
          </cell>
          <cell r="CG540">
            <v>1</v>
          </cell>
          <cell r="CH540">
            <v>1</v>
          </cell>
          <cell r="CJ540">
            <v>3</v>
          </cell>
          <cell r="CK540">
            <v>1</v>
          </cell>
          <cell r="CL540">
            <v>1</v>
          </cell>
          <cell r="CN540" t="str">
            <v>Entre 1 y 5 años</v>
          </cell>
          <cell r="CO540" t="str">
            <v>Contratista</v>
          </cell>
          <cell r="CP540" t="str">
            <v>FUNZA</v>
          </cell>
        </row>
        <row r="541">
          <cell r="C541">
            <v>10025361</v>
          </cell>
          <cell r="D541" t="str">
            <v>05.05.2023 14:27</v>
          </cell>
          <cell r="E541" t="str">
            <v>05.05.2023 14:31</v>
          </cell>
          <cell r="F541" t="str">
            <v>Participación completa</v>
          </cell>
          <cell r="G541">
            <v>10</v>
          </cell>
          <cell r="H541">
            <v>10</v>
          </cell>
          <cell r="K541">
            <v>4</v>
          </cell>
          <cell r="L541">
            <v>4</v>
          </cell>
          <cell r="M541">
            <v>4</v>
          </cell>
          <cell r="N541">
            <v>3</v>
          </cell>
          <cell r="O541">
            <v>2</v>
          </cell>
          <cell r="P541">
            <v>4</v>
          </cell>
          <cell r="Q541">
            <v>4</v>
          </cell>
          <cell r="R541">
            <v>3</v>
          </cell>
          <cell r="T541">
            <v>3</v>
          </cell>
          <cell r="U541">
            <v>3</v>
          </cell>
          <cell r="V541">
            <v>3</v>
          </cell>
          <cell r="W541">
            <v>3</v>
          </cell>
          <cell r="X541">
            <v>3</v>
          </cell>
          <cell r="Y541">
            <v>3</v>
          </cell>
          <cell r="Z541">
            <v>3</v>
          </cell>
          <cell r="AA541">
            <v>3</v>
          </cell>
          <cell r="AC541">
            <v>3</v>
          </cell>
          <cell r="AD541">
            <v>3</v>
          </cell>
          <cell r="AE541">
            <v>3</v>
          </cell>
          <cell r="AF541">
            <v>3</v>
          </cell>
          <cell r="AG541">
            <v>3</v>
          </cell>
          <cell r="AH541">
            <v>3</v>
          </cell>
          <cell r="AI541">
            <v>3</v>
          </cell>
          <cell r="AJ541">
            <v>3</v>
          </cell>
          <cell r="AL541">
            <v>3</v>
          </cell>
          <cell r="AM541">
            <v>3</v>
          </cell>
          <cell r="AN541">
            <v>3</v>
          </cell>
          <cell r="AO541">
            <v>3</v>
          </cell>
          <cell r="AP541">
            <v>3</v>
          </cell>
          <cell r="AQ541">
            <v>3</v>
          </cell>
          <cell r="AR541">
            <v>3</v>
          </cell>
          <cell r="AS541">
            <v>3</v>
          </cell>
          <cell r="AU541">
            <v>3</v>
          </cell>
          <cell r="AV541">
            <v>3</v>
          </cell>
          <cell r="AW541">
            <v>3</v>
          </cell>
          <cell r="AX541">
            <v>3</v>
          </cell>
          <cell r="AY541">
            <v>3</v>
          </cell>
          <cell r="AZ541">
            <v>3</v>
          </cell>
          <cell r="BA541">
            <v>3</v>
          </cell>
          <cell r="BB541">
            <v>3</v>
          </cell>
          <cell r="BC541" t="str">
            <v>Masculino</v>
          </cell>
          <cell r="BD541" t="str">
            <v>Separado (a) / Divorciado (a)</v>
          </cell>
          <cell r="BE541" t="str">
            <v>Entre 1965 y 1981</v>
          </cell>
          <cell r="BF541" t="str">
            <v>Especialización / Maestria</v>
          </cell>
          <cell r="BG541" t="str">
            <v>Propia</v>
          </cell>
          <cell r="BH541">
            <v>3</v>
          </cell>
          <cell r="BI541" t="str">
            <v>Más de 18 años</v>
          </cell>
          <cell r="BJ541" t="str">
            <v>Entre 12 y 18 años</v>
          </cell>
          <cell r="BK541" t="str">
            <v>Entre 12 y 18 años</v>
          </cell>
          <cell r="BO541">
            <v>1</v>
          </cell>
          <cell r="BU541" t="str">
            <v>no</v>
          </cell>
          <cell r="BV541" t="str">
            <v>Bancos</v>
          </cell>
          <cell r="BX541">
            <v>1</v>
          </cell>
          <cell r="BY541">
            <v>1</v>
          </cell>
          <cell r="BZ541">
            <v>10</v>
          </cell>
          <cell r="CA541">
            <v>1</v>
          </cell>
          <cell r="CB541">
            <v>1</v>
          </cell>
          <cell r="CC541">
            <v>1</v>
          </cell>
          <cell r="CD541">
            <v>1</v>
          </cell>
          <cell r="CF541">
            <v>1</v>
          </cell>
          <cell r="CG541">
            <v>1</v>
          </cell>
          <cell r="CH541">
            <v>1</v>
          </cell>
          <cell r="CJ541">
            <v>1</v>
          </cell>
          <cell r="CK541">
            <v>1</v>
          </cell>
          <cell r="CL541">
            <v>1</v>
          </cell>
          <cell r="CN541" t="str">
            <v>Entre 1 y 5 años</v>
          </cell>
          <cell r="CO541" t="str">
            <v>Contratista</v>
          </cell>
          <cell r="CP541" t="str">
            <v>BOGOTA</v>
          </cell>
        </row>
        <row r="542">
          <cell r="C542">
            <v>19496398</v>
          </cell>
          <cell r="D542" t="str">
            <v>05.05.2023 14:27</v>
          </cell>
          <cell r="E542" t="str">
            <v>05.05.2023 14:53</v>
          </cell>
          <cell r="F542" t="str">
            <v>Participación completa</v>
          </cell>
          <cell r="G542">
            <v>10</v>
          </cell>
          <cell r="H542">
            <v>10</v>
          </cell>
          <cell r="K542">
            <v>4</v>
          </cell>
          <cell r="L542">
            <v>4</v>
          </cell>
          <cell r="M542">
            <v>4</v>
          </cell>
          <cell r="N542">
            <v>4</v>
          </cell>
          <cell r="O542">
            <v>4</v>
          </cell>
          <cell r="P542">
            <v>4</v>
          </cell>
          <cell r="Q542">
            <v>4</v>
          </cell>
          <cell r="R542">
            <v>4</v>
          </cell>
          <cell r="T542">
            <v>4</v>
          </cell>
          <cell r="U542">
            <v>4</v>
          </cell>
          <cell r="V542">
            <v>4</v>
          </cell>
          <cell r="W542">
            <v>4</v>
          </cell>
          <cell r="X542">
            <v>4</v>
          </cell>
          <cell r="Y542">
            <v>4</v>
          </cell>
          <cell r="Z542">
            <v>4</v>
          </cell>
          <cell r="AA542">
            <v>4</v>
          </cell>
          <cell r="AC542">
            <v>4</v>
          </cell>
          <cell r="AD542">
            <v>4</v>
          </cell>
          <cell r="AE542">
            <v>4</v>
          </cell>
          <cell r="AF542">
            <v>4</v>
          </cell>
          <cell r="AG542">
            <v>4</v>
          </cell>
          <cell r="AH542">
            <v>4</v>
          </cell>
          <cell r="AI542">
            <v>4</v>
          </cell>
          <cell r="AJ542">
            <v>4</v>
          </cell>
          <cell r="AL542">
            <v>4</v>
          </cell>
          <cell r="AM542">
            <v>4</v>
          </cell>
          <cell r="AN542">
            <v>4</v>
          </cell>
          <cell r="AO542">
            <v>4</v>
          </cell>
          <cell r="AP542">
            <v>4</v>
          </cell>
          <cell r="AQ542">
            <v>4</v>
          </cell>
          <cell r="AR542">
            <v>4</v>
          </cell>
          <cell r="AS542">
            <v>4</v>
          </cell>
          <cell r="AU542">
            <v>4</v>
          </cell>
          <cell r="AV542">
            <v>4</v>
          </cell>
          <cell r="AW542">
            <v>4</v>
          </cell>
          <cell r="AX542">
            <v>4</v>
          </cell>
          <cell r="AY542">
            <v>4</v>
          </cell>
          <cell r="AZ542">
            <v>4</v>
          </cell>
          <cell r="BA542">
            <v>4</v>
          </cell>
          <cell r="BB542">
            <v>4</v>
          </cell>
          <cell r="BC542" t="str">
            <v>Masculino</v>
          </cell>
          <cell r="BD542" t="str">
            <v>Casado (a)</v>
          </cell>
          <cell r="BE542" t="str">
            <v>Entre 1965 y 1981</v>
          </cell>
          <cell r="BF542" t="str">
            <v>Secundaria</v>
          </cell>
          <cell r="BG542" t="str">
            <v>Propia</v>
          </cell>
          <cell r="BH542">
            <v>2</v>
          </cell>
          <cell r="BI542" t="str">
            <v>Más de 18 años</v>
          </cell>
          <cell r="BJ542" t="str">
            <v>Más de 18 años</v>
          </cell>
          <cell r="BO542">
            <v>1</v>
          </cell>
          <cell r="BU542" t="str">
            <v>sí</v>
          </cell>
          <cell r="BV542" t="str">
            <v>Bancos</v>
          </cell>
          <cell r="BX542">
            <v>1</v>
          </cell>
          <cell r="BY542">
            <v>1</v>
          </cell>
          <cell r="BZ542">
            <v>3</v>
          </cell>
          <cell r="CA542">
            <v>1</v>
          </cell>
          <cell r="CB542">
            <v>10</v>
          </cell>
          <cell r="CC542">
            <v>3</v>
          </cell>
          <cell r="CD542">
            <v>3</v>
          </cell>
          <cell r="CF542">
            <v>2</v>
          </cell>
          <cell r="CG542">
            <v>2</v>
          </cell>
          <cell r="CH542">
            <v>3</v>
          </cell>
          <cell r="CJ542">
            <v>2</v>
          </cell>
          <cell r="CK542">
            <v>2</v>
          </cell>
          <cell r="CL542">
            <v>3</v>
          </cell>
          <cell r="CN542" t="str">
            <v>Entre 6 y 10 años</v>
          </cell>
          <cell r="CO542" t="str">
            <v>Contratista</v>
          </cell>
          <cell r="CP542" t="str">
            <v>FUNZA</v>
          </cell>
        </row>
        <row r="543">
          <cell r="C543">
            <v>24651174</v>
          </cell>
          <cell r="D543" t="str">
            <v>05.05.2023 14:30</v>
          </cell>
          <cell r="E543" t="str">
            <v>05.05.2023 15:02</v>
          </cell>
          <cell r="F543" t="str">
            <v>Participación completa</v>
          </cell>
          <cell r="G543">
            <v>7</v>
          </cell>
          <cell r="H543">
            <v>7</v>
          </cell>
          <cell r="I543" t="str">
            <v>Es importante que el tipo de vinculación laboral no podruzca el cansancio laboral</v>
          </cell>
          <cell r="K543">
            <v>3</v>
          </cell>
          <cell r="L543">
            <v>3</v>
          </cell>
          <cell r="M543">
            <v>4</v>
          </cell>
          <cell r="N543">
            <v>3</v>
          </cell>
          <cell r="O543">
            <v>2</v>
          </cell>
          <cell r="P543">
            <v>2</v>
          </cell>
          <cell r="Q543">
            <v>3</v>
          </cell>
          <cell r="R543">
            <v>2</v>
          </cell>
          <cell r="T543">
            <v>2</v>
          </cell>
          <cell r="U543">
            <v>3</v>
          </cell>
          <cell r="V543">
            <v>2</v>
          </cell>
          <cell r="W543">
            <v>2</v>
          </cell>
          <cell r="X543">
            <v>1</v>
          </cell>
          <cell r="Y543">
            <v>1</v>
          </cell>
          <cell r="Z543">
            <v>1</v>
          </cell>
          <cell r="AA543">
            <v>2</v>
          </cell>
          <cell r="AC543">
            <v>2</v>
          </cell>
          <cell r="AD543">
            <v>3</v>
          </cell>
          <cell r="AE543">
            <v>2</v>
          </cell>
          <cell r="AF543">
            <v>2</v>
          </cell>
          <cell r="AG543">
            <v>2</v>
          </cell>
          <cell r="AH543">
            <v>2</v>
          </cell>
          <cell r="AI543">
            <v>2</v>
          </cell>
          <cell r="AJ543">
            <v>1</v>
          </cell>
          <cell r="AL543">
            <v>2</v>
          </cell>
          <cell r="AM543">
            <v>2</v>
          </cell>
          <cell r="AN543">
            <v>2</v>
          </cell>
          <cell r="AO543">
            <v>2</v>
          </cell>
          <cell r="AP543">
            <v>2</v>
          </cell>
          <cell r="AQ543">
            <v>2</v>
          </cell>
          <cell r="AR543">
            <v>4</v>
          </cell>
          <cell r="AS543">
            <v>2</v>
          </cell>
          <cell r="AU543">
            <v>2</v>
          </cell>
          <cell r="AV543">
            <v>2</v>
          </cell>
          <cell r="AW543">
            <v>3</v>
          </cell>
          <cell r="AX543">
            <v>2</v>
          </cell>
          <cell r="AY543">
            <v>1</v>
          </cell>
          <cell r="AZ543">
            <v>1</v>
          </cell>
          <cell r="BA543">
            <v>3</v>
          </cell>
          <cell r="BB543">
            <v>3</v>
          </cell>
          <cell r="BC543" t="str">
            <v>Femenino</v>
          </cell>
          <cell r="BD543" t="str">
            <v>Casado (a)</v>
          </cell>
          <cell r="BE543" t="str">
            <v>Entre 1982 y 1994</v>
          </cell>
          <cell r="BF543" t="str">
            <v>Profesional</v>
          </cell>
          <cell r="BG543" t="str">
            <v>Arrendada</v>
          </cell>
          <cell r="BH543">
            <v>2</v>
          </cell>
          <cell r="BI543" t="str">
            <v>Entre 12 y 18 años</v>
          </cell>
          <cell r="BJ543" t="str">
            <v>De 6 a 12 años</v>
          </cell>
          <cell r="BP543">
            <v>1</v>
          </cell>
          <cell r="BU543" t="str">
            <v>sí</v>
          </cell>
          <cell r="BV543" t="str">
            <v>Bancos</v>
          </cell>
          <cell r="BX543">
            <v>1</v>
          </cell>
          <cell r="BY543">
            <v>10</v>
          </cell>
          <cell r="BZ543">
            <v>3</v>
          </cell>
          <cell r="CA543">
            <v>8</v>
          </cell>
          <cell r="CB543">
            <v>8</v>
          </cell>
          <cell r="CC543">
            <v>1</v>
          </cell>
          <cell r="CD543">
            <v>1</v>
          </cell>
          <cell r="CF543">
            <v>1</v>
          </cell>
          <cell r="CG543">
            <v>1</v>
          </cell>
          <cell r="CH543">
            <v>1</v>
          </cell>
          <cell r="CJ543">
            <v>1</v>
          </cell>
          <cell r="CK543">
            <v>1</v>
          </cell>
          <cell r="CL543">
            <v>1</v>
          </cell>
          <cell r="CN543" t="str">
            <v>Entre 1 y 5 años</v>
          </cell>
          <cell r="CO543" t="str">
            <v>Carrera Administrativa</v>
          </cell>
          <cell r="CP543" t="str">
            <v>MADRID</v>
          </cell>
        </row>
        <row r="544">
          <cell r="C544">
            <v>1073523827</v>
          </cell>
          <cell r="D544" t="str">
            <v>05.05.2023 14:32</v>
          </cell>
          <cell r="E544" t="str">
            <v>05.05.2023 19:12</v>
          </cell>
          <cell r="F544" t="str">
            <v>Participación completa</v>
          </cell>
          <cell r="G544">
            <v>9</v>
          </cell>
          <cell r="H544">
            <v>10</v>
          </cell>
          <cell r="I544" t="str">
            <v>Na</v>
          </cell>
          <cell r="K544">
            <v>3</v>
          </cell>
          <cell r="L544">
            <v>3</v>
          </cell>
          <cell r="M544">
            <v>3</v>
          </cell>
          <cell r="N544">
            <v>3</v>
          </cell>
          <cell r="O544">
            <v>3</v>
          </cell>
          <cell r="P544">
            <v>3</v>
          </cell>
          <cell r="Q544">
            <v>3</v>
          </cell>
          <cell r="R544">
            <v>3</v>
          </cell>
          <cell r="T544">
            <v>3</v>
          </cell>
          <cell r="U544">
            <v>3</v>
          </cell>
          <cell r="V544">
            <v>3</v>
          </cell>
          <cell r="W544">
            <v>3</v>
          </cell>
          <cell r="X544">
            <v>3</v>
          </cell>
          <cell r="Y544">
            <v>3</v>
          </cell>
          <cell r="Z544">
            <v>3</v>
          </cell>
          <cell r="AA544">
            <v>3</v>
          </cell>
          <cell r="AC544">
            <v>3</v>
          </cell>
          <cell r="AD544">
            <v>3</v>
          </cell>
          <cell r="AE544">
            <v>3</v>
          </cell>
          <cell r="AF544">
            <v>3</v>
          </cell>
          <cell r="AG544">
            <v>3</v>
          </cell>
          <cell r="AH544">
            <v>3</v>
          </cell>
          <cell r="AI544">
            <v>3</v>
          </cell>
          <cell r="AJ544">
            <v>3</v>
          </cell>
          <cell r="AL544">
            <v>3</v>
          </cell>
          <cell r="AM544">
            <v>3</v>
          </cell>
          <cell r="AN544">
            <v>3</v>
          </cell>
          <cell r="AO544">
            <v>3</v>
          </cell>
          <cell r="AP544">
            <v>3</v>
          </cell>
          <cell r="AQ544">
            <v>3</v>
          </cell>
          <cell r="AR544">
            <v>3</v>
          </cell>
          <cell r="AS544">
            <v>3</v>
          </cell>
          <cell r="AU544">
            <v>3</v>
          </cell>
          <cell r="AV544">
            <v>3</v>
          </cell>
          <cell r="AW544">
            <v>3</v>
          </cell>
          <cell r="AX544">
            <v>3</v>
          </cell>
          <cell r="AY544">
            <v>3</v>
          </cell>
          <cell r="AZ544">
            <v>3</v>
          </cell>
          <cell r="BA544">
            <v>3</v>
          </cell>
          <cell r="BB544">
            <v>3</v>
          </cell>
          <cell r="BC544" t="str">
            <v>Femenino</v>
          </cell>
          <cell r="BD544" t="str">
            <v>Soltero (a)</v>
          </cell>
          <cell r="BE544" t="str">
            <v>Después de 1995</v>
          </cell>
          <cell r="BF544" t="str">
            <v>Profesional</v>
          </cell>
          <cell r="BG544" t="str">
            <v>Propia</v>
          </cell>
          <cell r="BH544" t="str">
            <v>Ninguno (a)</v>
          </cell>
          <cell r="BR544">
            <v>1</v>
          </cell>
          <cell r="BS544">
            <v>1</v>
          </cell>
          <cell r="BU544" t="str">
            <v>sí</v>
          </cell>
          <cell r="BV544" t="str">
            <v>Caja de compensación</v>
          </cell>
          <cell r="BX544">
            <v>9</v>
          </cell>
          <cell r="BY544">
            <v>10</v>
          </cell>
          <cell r="BZ544">
            <v>9</v>
          </cell>
          <cell r="CA544">
            <v>9</v>
          </cell>
          <cell r="CB544">
            <v>9</v>
          </cell>
          <cell r="CC544">
            <v>8</v>
          </cell>
          <cell r="CD544">
            <v>8</v>
          </cell>
          <cell r="CF544">
            <v>3</v>
          </cell>
          <cell r="CG544">
            <v>4</v>
          </cell>
          <cell r="CH544">
            <v>1</v>
          </cell>
          <cell r="CJ544">
            <v>3</v>
          </cell>
          <cell r="CK544">
            <v>4</v>
          </cell>
          <cell r="CL544">
            <v>1</v>
          </cell>
          <cell r="CN544" t="str">
            <v>Entre 1 y 5 años</v>
          </cell>
          <cell r="CO544" t="str">
            <v>Contratista</v>
          </cell>
          <cell r="CP544" t="str">
            <v>FUNZA</v>
          </cell>
        </row>
        <row r="545">
          <cell r="C545">
            <v>51775182</v>
          </cell>
          <cell r="D545" t="str">
            <v>05.05.2023 14:42</v>
          </cell>
          <cell r="E545" t="str">
            <v>05.05.2023 17:21</v>
          </cell>
          <cell r="F545" t="str">
            <v>Participación completa</v>
          </cell>
          <cell r="G545">
            <v>10</v>
          </cell>
          <cell r="H545">
            <v>10</v>
          </cell>
          <cell r="K545">
            <v>4</v>
          </cell>
          <cell r="L545">
            <v>4</v>
          </cell>
          <cell r="M545">
            <v>4</v>
          </cell>
          <cell r="N545">
            <v>4</v>
          </cell>
          <cell r="O545">
            <v>4</v>
          </cell>
          <cell r="P545">
            <v>4</v>
          </cell>
          <cell r="Q545">
            <v>4</v>
          </cell>
          <cell r="R545">
            <v>4</v>
          </cell>
          <cell r="T545">
            <v>4</v>
          </cell>
          <cell r="U545">
            <v>4</v>
          </cell>
          <cell r="V545">
            <v>4</v>
          </cell>
          <cell r="W545">
            <v>4</v>
          </cell>
          <cell r="X545">
            <v>4</v>
          </cell>
          <cell r="Y545">
            <v>3</v>
          </cell>
          <cell r="Z545">
            <v>3</v>
          </cell>
          <cell r="AA545">
            <v>4</v>
          </cell>
          <cell r="AC545">
            <v>4</v>
          </cell>
          <cell r="AD545">
            <v>4</v>
          </cell>
          <cell r="AE545">
            <v>4</v>
          </cell>
          <cell r="AF545">
            <v>4</v>
          </cell>
          <cell r="AG545">
            <v>4</v>
          </cell>
          <cell r="AH545">
            <v>4</v>
          </cell>
          <cell r="AI545">
            <v>4</v>
          </cell>
          <cell r="AJ545">
            <v>4</v>
          </cell>
          <cell r="AL545">
            <v>4</v>
          </cell>
          <cell r="AM545">
            <v>4</v>
          </cell>
          <cell r="AN545">
            <v>4</v>
          </cell>
          <cell r="AO545">
            <v>4</v>
          </cell>
          <cell r="AP545">
            <v>4</v>
          </cell>
          <cell r="AQ545">
            <v>4</v>
          </cell>
          <cell r="AR545">
            <v>4</v>
          </cell>
          <cell r="AS545">
            <v>4</v>
          </cell>
          <cell r="AU545">
            <v>4</v>
          </cell>
          <cell r="AV545">
            <v>4</v>
          </cell>
          <cell r="AW545">
            <v>4</v>
          </cell>
          <cell r="AX545">
            <v>4</v>
          </cell>
          <cell r="AY545">
            <v>4</v>
          </cell>
          <cell r="AZ545">
            <v>4</v>
          </cell>
          <cell r="BA545">
            <v>4</v>
          </cell>
          <cell r="BB545">
            <v>4</v>
          </cell>
          <cell r="BC545" t="str">
            <v>Femenino</v>
          </cell>
          <cell r="BD545" t="str">
            <v>Soltero (a)</v>
          </cell>
          <cell r="BE545" t="str">
            <v>Entre 1965 y 1981</v>
          </cell>
          <cell r="BF545" t="str">
            <v>Secundaria</v>
          </cell>
          <cell r="BG545" t="str">
            <v>Arrendada</v>
          </cell>
          <cell r="BH545">
            <v>1</v>
          </cell>
          <cell r="BI545" t="str">
            <v>Más de 18 años</v>
          </cell>
          <cell r="BO545">
            <v>1</v>
          </cell>
          <cell r="BQ545">
            <v>1</v>
          </cell>
          <cell r="BU545" t="str">
            <v>no</v>
          </cell>
          <cell r="BV545" t="str">
            <v>Bancos</v>
          </cell>
          <cell r="BX545">
            <v>10</v>
          </cell>
          <cell r="BY545">
            <v>7</v>
          </cell>
          <cell r="BZ545">
            <v>7</v>
          </cell>
          <cell r="CA545">
            <v>10</v>
          </cell>
          <cell r="CB545">
            <v>10</v>
          </cell>
          <cell r="CC545">
            <v>10</v>
          </cell>
          <cell r="CD545">
            <v>10</v>
          </cell>
          <cell r="CF545">
            <v>1</v>
          </cell>
          <cell r="CG545">
            <v>1</v>
          </cell>
          <cell r="CH545">
            <v>1</v>
          </cell>
          <cell r="CJ545">
            <v>1</v>
          </cell>
          <cell r="CK545">
            <v>1</v>
          </cell>
          <cell r="CL545">
            <v>1</v>
          </cell>
          <cell r="CN545" t="str">
            <v>Entre 1 y 5 años</v>
          </cell>
          <cell r="CO545" t="str">
            <v>Contratista</v>
          </cell>
          <cell r="CP545" t="str">
            <v>MOSQUERA</v>
          </cell>
        </row>
        <row r="546">
          <cell r="C546">
            <v>1073510126</v>
          </cell>
          <cell r="D546" t="str">
            <v>05.05.2023 14:55</v>
          </cell>
          <cell r="E546" t="str">
            <v>05.05.2023 15:06</v>
          </cell>
          <cell r="F546" t="str">
            <v>Participación completa</v>
          </cell>
          <cell r="G546">
            <v>6</v>
          </cell>
          <cell r="H546">
            <v>7</v>
          </cell>
          <cell r="I546" t="str">
            <v>no</v>
          </cell>
          <cell r="K546">
            <v>4</v>
          </cell>
          <cell r="L546">
            <v>4</v>
          </cell>
          <cell r="M546">
            <v>4</v>
          </cell>
          <cell r="N546">
            <v>4</v>
          </cell>
          <cell r="O546">
            <v>2</v>
          </cell>
          <cell r="P546">
            <v>4</v>
          </cell>
          <cell r="Q546">
            <v>4</v>
          </cell>
          <cell r="R546">
            <v>3</v>
          </cell>
          <cell r="T546">
            <v>4</v>
          </cell>
          <cell r="U546">
            <v>4</v>
          </cell>
          <cell r="V546">
            <v>4</v>
          </cell>
          <cell r="W546">
            <v>4</v>
          </cell>
          <cell r="X546">
            <v>4</v>
          </cell>
          <cell r="Y546">
            <v>2</v>
          </cell>
          <cell r="Z546">
            <v>4</v>
          </cell>
          <cell r="AA546">
            <v>3</v>
          </cell>
          <cell r="AC546">
            <v>3</v>
          </cell>
          <cell r="AD546">
            <v>4</v>
          </cell>
          <cell r="AE546">
            <v>4</v>
          </cell>
          <cell r="AF546">
            <v>4</v>
          </cell>
          <cell r="AG546">
            <v>3</v>
          </cell>
          <cell r="AH546">
            <v>3</v>
          </cell>
          <cell r="AI546">
            <v>4</v>
          </cell>
          <cell r="AJ546">
            <v>3</v>
          </cell>
          <cell r="AL546">
            <v>4</v>
          </cell>
          <cell r="AM546">
            <v>3</v>
          </cell>
          <cell r="AN546">
            <v>4</v>
          </cell>
          <cell r="AO546">
            <v>4</v>
          </cell>
          <cell r="AP546">
            <v>3</v>
          </cell>
          <cell r="AQ546">
            <v>4</v>
          </cell>
          <cell r="AR546">
            <v>4</v>
          </cell>
          <cell r="AS546">
            <v>4</v>
          </cell>
          <cell r="AU546">
            <v>3</v>
          </cell>
          <cell r="AV546">
            <v>3</v>
          </cell>
          <cell r="AW546">
            <v>3</v>
          </cell>
          <cell r="AX546">
            <v>3</v>
          </cell>
          <cell r="AY546">
            <v>3</v>
          </cell>
          <cell r="AZ546">
            <v>2</v>
          </cell>
          <cell r="BA546">
            <v>3</v>
          </cell>
          <cell r="BB546">
            <v>3</v>
          </cell>
          <cell r="BC546" t="str">
            <v>Masculino</v>
          </cell>
          <cell r="BD546" t="str">
            <v>Soltero (a)</v>
          </cell>
          <cell r="BE546" t="str">
            <v>Entre 1982 y 1994</v>
          </cell>
          <cell r="BF546" t="str">
            <v>Especialización / Maestria</v>
          </cell>
          <cell r="BG546" t="str">
            <v>Arrendada</v>
          </cell>
          <cell r="BH546" t="str">
            <v>Ninguno (a)</v>
          </cell>
          <cell r="BO546">
            <v>1</v>
          </cell>
          <cell r="BU546" t="str">
            <v>no</v>
          </cell>
          <cell r="BV546" t="str">
            <v>Bancos</v>
          </cell>
          <cell r="BX546">
            <v>1</v>
          </cell>
          <cell r="BY546">
            <v>1</v>
          </cell>
          <cell r="BZ546">
            <v>10</v>
          </cell>
          <cell r="CA546">
            <v>10</v>
          </cell>
          <cell r="CB546">
            <v>6</v>
          </cell>
          <cell r="CC546">
            <v>6</v>
          </cell>
          <cell r="CD546">
            <v>3</v>
          </cell>
          <cell r="CF546">
            <v>3</v>
          </cell>
          <cell r="CG546">
            <v>4</v>
          </cell>
          <cell r="CH546">
            <v>4</v>
          </cell>
          <cell r="CJ546">
            <v>4</v>
          </cell>
          <cell r="CK546">
            <v>4</v>
          </cell>
          <cell r="CL546">
            <v>4</v>
          </cell>
          <cell r="CN546" t="str">
            <v>Entre 1 y 5 años</v>
          </cell>
          <cell r="CO546" t="str">
            <v>Contratista</v>
          </cell>
          <cell r="CP546" t="str">
            <v>FUNZA</v>
          </cell>
        </row>
        <row r="547">
          <cell r="C547">
            <v>52536242</v>
          </cell>
          <cell r="D547" t="str">
            <v>05.05.2023 14:55</v>
          </cell>
          <cell r="E547" t="str">
            <v>08.05.2023 12:17</v>
          </cell>
          <cell r="F547" t="str">
            <v>Participación completa</v>
          </cell>
          <cell r="G547">
            <v>10</v>
          </cell>
          <cell r="H547">
            <v>10</v>
          </cell>
          <cell r="I547" t="str">
            <v>no</v>
          </cell>
          <cell r="K547">
            <v>4</v>
          </cell>
          <cell r="L547">
            <v>4</v>
          </cell>
          <cell r="M547">
            <v>4</v>
          </cell>
          <cell r="N547">
            <v>4</v>
          </cell>
          <cell r="O547">
            <v>4</v>
          </cell>
          <cell r="P547">
            <v>4</v>
          </cell>
          <cell r="Q547">
            <v>4</v>
          </cell>
          <cell r="R547">
            <v>3</v>
          </cell>
          <cell r="T547">
            <v>4</v>
          </cell>
          <cell r="U547">
            <v>4</v>
          </cell>
          <cell r="V547">
            <v>4</v>
          </cell>
          <cell r="W547">
            <v>3</v>
          </cell>
          <cell r="X547">
            <v>3</v>
          </cell>
          <cell r="Y547">
            <v>4</v>
          </cell>
          <cell r="Z547">
            <v>3</v>
          </cell>
          <cell r="AA547">
            <v>4</v>
          </cell>
          <cell r="AC547">
            <v>3</v>
          </cell>
          <cell r="AD547">
            <v>4</v>
          </cell>
          <cell r="AE547">
            <v>3</v>
          </cell>
          <cell r="AF547">
            <v>3</v>
          </cell>
          <cell r="AG547">
            <v>3</v>
          </cell>
          <cell r="AH547">
            <v>3</v>
          </cell>
          <cell r="AI547">
            <v>3</v>
          </cell>
          <cell r="AJ547">
            <v>3</v>
          </cell>
          <cell r="AL547">
            <v>3</v>
          </cell>
          <cell r="AM547">
            <v>3</v>
          </cell>
          <cell r="AN547">
            <v>3</v>
          </cell>
          <cell r="AO547">
            <v>3</v>
          </cell>
          <cell r="AP547">
            <v>3</v>
          </cell>
          <cell r="AQ547">
            <v>4</v>
          </cell>
          <cell r="AR547">
            <v>4</v>
          </cell>
          <cell r="AS547">
            <v>4</v>
          </cell>
          <cell r="AU547">
            <v>3</v>
          </cell>
          <cell r="AV547">
            <v>4</v>
          </cell>
          <cell r="AW547">
            <v>4</v>
          </cell>
          <cell r="AX547">
            <v>4</v>
          </cell>
          <cell r="AY547">
            <v>4</v>
          </cell>
          <cell r="AZ547">
            <v>4</v>
          </cell>
          <cell r="BA547">
            <v>4</v>
          </cell>
          <cell r="BB547">
            <v>4</v>
          </cell>
          <cell r="BC547" t="str">
            <v>Femenino</v>
          </cell>
          <cell r="BD547" t="str">
            <v>Unión Libre</v>
          </cell>
          <cell r="BE547" t="str">
            <v>Entre 1965 y 1981</v>
          </cell>
          <cell r="BF547" t="str">
            <v>Profesional</v>
          </cell>
          <cell r="BG547" t="str">
            <v>Propia</v>
          </cell>
          <cell r="BH547">
            <v>2</v>
          </cell>
          <cell r="BI547" t="str">
            <v>Más de 18 años</v>
          </cell>
          <cell r="BJ547" t="str">
            <v>Entre 12 y 18 años</v>
          </cell>
          <cell r="BP547">
            <v>1</v>
          </cell>
          <cell r="BU547" t="str">
            <v>sí</v>
          </cell>
          <cell r="BV547" t="str">
            <v>Amigos o familiares</v>
          </cell>
          <cell r="BX547">
            <v>1</v>
          </cell>
          <cell r="BY547">
            <v>10</v>
          </cell>
          <cell r="BZ547">
            <v>10</v>
          </cell>
          <cell r="CA547">
            <v>8</v>
          </cell>
          <cell r="CB547">
            <v>9</v>
          </cell>
          <cell r="CC547">
            <v>3</v>
          </cell>
          <cell r="CD547">
            <v>10</v>
          </cell>
          <cell r="CF547">
            <v>3</v>
          </cell>
          <cell r="CG547">
            <v>2</v>
          </cell>
          <cell r="CH547">
            <v>2</v>
          </cell>
          <cell r="CJ547">
            <v>1</v>
          </cell>
          <cell r="CK547">
            <v>1</v>
          </cell>
          <cell r="CL547">
            <v>1</v>
          </cell>
          <cell r="CN547" t="str">
            <v>Entre 1 y 5 años</v>
          </cell>
          <cell r="CO547" t="str">
            <v>Provisional</v>
          </cell>
          <cell r="CP547" t="str">
            <v>FUNZA</v>
          </cell>
        </row>
        <row r="548">
          <cell r="C548">
            <v>80795643</v>
          </cell>
          <cell r="D548" t="str">
            <v>05.05.2023 14:56</v>
          </cell>
          <cell r="E548" t="str">
            <v>05.05.2023 15:16</v>
          </cell>
          <cell r="F548" t="str">
            <v>Participación completa</v>
          </cell>
          <cell r="G548">
            <v>10</v>
          </cell>
          <cell r="H548">
            <v>8</v>
          </cell>
          <cell r="K548">
            <v>4</v>
          </cell>
          <cell r="L548">
            <v>4</v>
          </cell>
          <cell r="M548">
            <v>3</v>
          </cell>
          <cell r="N548">
            <v>4</v>
          </cell>
          <cell r="O548">
            <v>2</v>
          </cell>
          <cell r="P548">
            <v>2</v>
          </cell>
          <cell r="Q548">
            <v>3</v>
          </cell>
          <cell r="R548">
            <v>4</v>
          </cell>
          <cell r="T548">
            <v>3</v>
          </cell>
          <cell r="U548">
            <v>3</v>
          </cell>
          <cell r="V548">
            <v>3</v>
          </cell>
          <cell r="W548">
            <v>3</v>
          </cell>
          <cell r="X548">
            <v>3</v>
          </cell>
          <cell r="Y548">
            <v>3</v>
          </cell>
          <cell r="Z548">
            <v>3</v>
          </cell>
          <cell r="AA548">
            <v>3</v>
          </cell>
          <cell r="AC548">
            <v>3</v>
          </cell>
          <cell r="AD548">
            <v>4</v>
          </cell>
          <cell r="AE548">
            <v>3</v>
          </cell>
          <cell r="AF548">
            <v>3</v>
          </cell>
          <cell r="AG548">
            <v>3</v>
          </cell>
          <cell r="AH548">
            <v>3</v>
          </cell>
          <cell r="AI548">
            <v>3</v>
          </cell>
          <cell r="AJ548">
            <v>3</v>
          </cell>
          <cell r="AL548">
            <v>4</v>
          </cell>
          <cell r="AM548">
            <v>4</v>
          </cell>
          <cell r="AN548">
            <v>4</v>
          </cell>
          <cell r="AO548">
            <v>3</v>
          </cell>
          <cell r="AP548">
            <v>4</v>
          </cell>
          <cell r="AQ548">
            <v>3</v>
          </cell>
          <cell r="AR548">
            <v>4</v>
          </cell>
          <cell r="AS548">
            <v>3</v>
          </cell>
          <cell r="AU548">
            <v>3</v>
          </cell>
          <cell r="AV548">
            <v>4</v>
          </cell>
          <cell r="AW548">
            <v>4</v>
          </cell>
          <cell r="AX548">
            <v>3</v>
          </cell>
          <cell r="AY548">
            <v>3</v>
          </cell>
          <cell r="AZ548">
            <v>3</v>
          </cell>
          <cell r="BA548">
            <v>4</v>
          </cell>
          <cell r="BB548">
            <v>4</v>
          </cell>
          <cell r="BC548" t="str">
            <v>Masculino</v>
          </cell>
          <cell r="BD548" t="str">
            <v>Soltero (a)</v>
          </cell>
          <cell r="BE548" t="str">
            <v>Entre 1982 y 1994</v>
          </cell>
          <cell r="BF548" t="str">
            <v>Profesional</v>
          </cell>
          <cell r="BG548" t="str">
            <v>Arrendada</v>
          </cell>
          <cell r="BH548" t="str">
            <v>Ninguno (a)</v>
          </cell>
          <cell r="BO548">
            <v>1</v>
          </cell>
          <cell r="BU548" t="str">
            <v>sí</v>
          </cell>
          <cell r="BV548" t="str">
            <v>Bancos</v>
          </cell>
          <cell r="BX548">
            <v>1</v>
          </cell>
          <cell r="BY548">
            <v>1</v>
          </cell>
          <cell r="BZ548">
            <v>8</v>
          </cell>
          <cell r="CA548">
            <v>9</v>
          </cell>
          <cell r="CB548">
            <v>10</v>
          </cell>
          <cell r="CC548">
            <v>7</v>
          </cell>
          <cell r="CD548">
            <v>10</v>
          </cell>
          <cell r="CF548">
            <v>2</v>
          </cell>
          <cell r="CG548">
            <v>2</v>
          </cell>
          <cell r="CH548">
            <v>2</v>
          </cell>
          <cell r="CJ548">
            <v>2</v>
          </cell>
          <cell r="CK548">
            <v>2</v>
          </cell>
          <cell r="CL548">
            <v>2</v>
          </cell>
          <cell r="CN548" t="str">
            <v>Menos de 1 año</v>
          </cell>
          <cell r="CO548" t="str">
            <v>Contratista</v>
          </cell>
          <cell r="CP548" t="str">
            <v>FUNZA</v>
          </cell>
        </row>
        <row r="549">
          <cell r="C549">
            <v>53015261</v>
          </cell>
          <cell r="D549" t="str">
            <v>05.05.2023 15:08</v>
          </cell>
          <cell r="E549" t="str">
            <v>05.05.2023 15:47</v>
          </cell>
          <cell r="F549" t="str">
            <v>Participación completa</v>
          </cell>
          <cell r="G549">
            <v>8</v>
          </cell>
          <cell r="H549">
            <v>6</v>
          </cell>
          <cell r="I549" t="str">
            <v>Durante lo corrido de 2023 la Secretaria se encuentra sin personal de planta que pueda suplir la carga administrativa que conlleva adelantar las acciones necesarias para dar cumplimiento al Plan de Desarrollo, sin que se haya tenido en cuenta un plan de contingencia para tal fin.</v>
          </cell>
          <cell r="K549">
            <v>4</v>
          </cell>
          <cell r="L549">
            <v>3</v>
          </cell>
          <cell r="M549">
            <v>4</v>
          </cell>
          <cell r="N549">
            <v>4</v>
          </cell>
          <cell r="O549">
            <v>4</v>
          </cell>
          <cell r="P549">
            <v>4</v>
          </cell>
          <cell r="Q549">
            <v>4</v>
          </cell>
          <cell r="R549">
            <v>4</v>
          </cell>
          <cell r="T549">
            <v>2</v>
          </cell>
          <cell r="U549">
            <v>2</v>
          </cell>
          <cell r="V549">
            <v>4</v>
          </cell>
          <cell r="W549">
            <v>4</v>
          </cell>
          <cell r="X549">
            <v>3</v>
          </cell>
          <cell r="Y549">
            <v>4</v>
          </cell>
          <cell r="Z549">
            <v>4</v>
          </cell>
          <cell r="AA549">
            <v>2</v>
          </cell>
          <cell r="AC549">
            <v>2</v>
          </cell>
          <cell r="AD549">
            <v>4</v>
          </cell>
          <cell r="AE549">
            <v>3</v>
          </cell>
          <cell r="AF549">
            <v>4</v>
          </cell>
          <cell r="AG549">
            <v>3</v>
          </cell>
          <cell r="AH549">
            <v>3</v>
          </cell>
          <cell r="AI549">
            <v>4</v>
          </cell>
          <cell r="AJ549">
            <v>4</v>
          </cell>
          <cell r="AL549">
            <v>4</v>
          </cell>
          <cell r="AM549">
            <v>4</v>
          </cell>
          <cell r="AN549">
            <v>4</v>
          </cell>
          <cell r="AO549">
            <v>4</v>
          </cell>
          <cell r="AP549">
            <v>4</v>
          </cell>
          <cell r="AQ549">
            <v>4</v>
          </cell>
          <cell r="AR549">
            <v>4</v>
          </cell>
          <cell r="AS549">
            <v>4</v>
          </cell>
          <cell r="AU549">
            <v>2</v>
          </cell>
          <cell r="AV549">
            <v>2</v>
          </cell>
          <cell r="AW549">
            <v>4</v>
          </cell>
          <cell r="AX549">
            <v>4</v>
          </cell>
          <cell r="AY549">
            <v>4</v>
          </cell>
          <cell r="AZ549">
            <v>3</v>
          </cell>
          <cell r="BA549">
            <v>4</v>
          </cell>
          <cell r="BB549">
            <v>4</v>
          </cell>
          <cell r="BC549" t="str">
            <v>Femenino</v>
          </cell>
          <cell r="BD549" t="str">
            <v>Soltero (a)</v>
          </cell>
          <cell r="BE549" t="str">
            <v>Entre 1982 y 1994</v>
          </cell>
          <cell r="BF549" t="str">
            <v>Especialización / Maestria</v>
          </cell>
          <cell r="BG549" t="str">
            <v>Propia</v>
          </cell>
          <cell r="BH549" t="str">
            <v>Ninguno (a)</v>
          </cell>
          <cell r="BO549">
            <v>1</v>
          </cell>
          <cell r="BU549" t="str">
            <v>no</v>
          </cell>
          <cell r="BV549" t="str">
            <v>Bancos</v>
          </cell>
          <cell r="BX549">
            <v>1</v>
          </cell>
          <cell r="BY549">
            <v>10</v>
          </cell>
          <cell r="BZ549">
            <v>10</v>
          </cell>
          <cell r="CA549">
            <v>10</v>
          </cell>
          <cell r="CB549">
            <v>10</v>
          </cell>
          <cell r="CC549">
            <v>6</v>
          </cell>
          <cell r="CD549">
            <v>10</v>
          </cell>
          <cell r="CF549">
            <v>4</v>
          </cell>
          <cell r="CG549">
            <v>2</v>
          </cell>
          <cell r="CH549">
            <v>2</v>
          </cell>
          <cell r="CJ549">
            <v>2</v>
          </cell>
          <cell r="CK549">
            <v>1</v>
          </cell>
          <cell r="CL549">
            <v>1</v>
          </cell>
          <cell r="CN549" t="str">
            <v>Entre 1 y 5 años</v>
          </cell>
          <cell r="CO549" t="str">
            <v>Libre Nombramiento</v>
          </cell>
          <cell r="CP549" t="str">
            <v>MOSQUERA</v>
          </cell>
        </row>
        <row r="550">
          <cell r="C550">
            <v>51793022</v>
          </cell>
          <cell r="D550" t="str">
            <v>05.05.2023 15:13</v>
          </cell>
          <cell r="E550" t="str">
            <v>05.05.2023 15:29</v>
          </cell>
          <cell r="F550" t="str">
            <v>Participación completa</v>
          </cell>
          <cell r="G550">
            <v>7</v>
          </cell>
          <cell r="H550">
            <v>9</v>
          </cell>
          <cell r="K550">
            <v>2</v>
          </cell>
          <cell r="L550">
            <v>2</v>
          </cell>
          <cell r="M550">
            <v>2</v>
          </cell>
          <cell r="N550">
            <v>2</v>
          </cell>
          <cell r="O550">
            <v>2</v>
          </cell>
          <cell r="P550">
            <v>1</v>
          </cell>
          <cell r="Q550">
            <v>3</v>
          </cell>
          <cell r="R550">
            <v>2</v>
          </cell>
          <cell r="T550">
            <v>2</v>
          </cell>
          <cell r="U550">
            <v>3</v>
          </cell>
          <cell r="V550">
            <v>2</v>
          </cell>
          <cell r="W550">
            <v>2</v>
          </cell>
          <cell r="X550">
            <v>2</v>
          </cell>
          <cell r="Y550">
            <v>3</v>
          </cell>
          <cell r="Z550">
            <v>2</v>
          </cell>
          <cell r="AA550">
            <v>3</v>
          </cell>
          <cell r="AC550">
            <v>3</v>
          </cell>
          <cell r="AD550">
            <v>3</v>
          </cell>
          <cell r="AE550">
            <v>3</v>
          </cell>
          <cell r="AF550">
            <v>3</v>
          </cell>
          <cell r="AG550">
            <v>3</v>
          </cell>
          <cell r="AH550">
            <v>2</v>
          </cell>
          <cell r="AI550">
            <v>3</v>
          </cell>
          <cell r="AJ550">
            <v>3</v>
          </cell>
          <cell r="AL550">
            <v>3</v>
          </cell>
          <cell r="AM550">
            <v>3</v>
          </cell>
          <cell r="AN550">
            <v>3</v>
          </cell>
          <cell r="AO550">
            <v>3</v>
          </cell>
          <cell r="AP550">
            <v>2</v>
          </cell>
          <cell r="AQ550">
            <v>2</v>
          </cell>
          <cell r="AR550">
            <v>3</v>
          </cell>
          <cell r="AS550">
            <v>3</v>
          </cell>
          <cell r="AU550">
            <v>2</v>
          </cell>
          <cell r="AV550">
            <v>3</v>
          </cell>
          <cell r="AW550">
            <v>3</v>
          </cell>
          <cell r="AX550">
            <v>3</v>
          </cell>
          <cell r="AY550">
            <v>3</v>
          </cell>
          <cell r="AZ550">
            <v>3</v>
          </cell>
          <cell r="BA550">
            <v>3</v>
          </cell>
          <cell r="BB550">
            <v>3</v>
          </cell>
          <cell r="BC550" t="str">
            <v>Femenino</v>
          </cell>
          <cell r="BD550" t="str">
            <v>Casado (a)</v>
          </cell>
          <cell r="BE550" t="str">
            <v>Entre 1965 y 1981</v>
          </cell>
          <cell r="BF550" t="str">
            <v>Secundaria</v>
          </cell>
          <cell r="BG550" t="str">
            <v>Propia</v>
          </cell>
          <cell r="BH550">
            <v>2</v>
          </cell>
          <cell r="BI550" t="str">
            <v>Más de 18 años</v>
          </cell>
          <cell r="BJ550" t="str">
            <v>Más de 18 años</v>
          </cell>
          <cell r="BO550">
            <v>1</v>
          </cell>
          <cell r="BQ550">
            <v>1</v>
          </cell>
          <cell r="BU550" t="str">
            <v>sí</v>
          </cell>
          <cell r="BV550" t="str">
            <v>Bancos</v>
          </cell>
          <cell r="BX550">
            <v>8</v>
          </cell>
          <cell r="BY550">
            <v>4</v>
          </cell>
          <cell r="BZ550">
            <v>4</v>
          </cell>
          <cell r="CA550">
            <v>5</v>
          </cell>
          <cell r="CB550">
            <v>8</v>
          </cell>
          <cell r="CC550">
            <v>8</v>
          </cell>
          <cell r="CD550">
            <v>9</v>
          </cell>
          <cell r="CF550">
            <v>1</v>
          </cell>
          <cell r="CG550">
            <v>1</v>
          </cell>
          <cell r="CH550">
            <v>2</v>
          </cell>
          <cell r="CJ550">
            <v>1</v>
          </cell>
          <cell r="CK550">
            <v>1</v>
          </cell>
          <cell r="CL550">
            <v>2</v>
          </cell>
          <cell r="CN550" t="str">
            <v>Entre 6 y 10 años</v>
          </cell>
          <cell r="CO550" t="str">
            <v>Contratista</v>
          </cell>
          <cell r="CP550" t="str">
            <v>FUNZA</v>
          </cell>
        </row>
        <row r="551">
          <cell r="C551">
            <v>80223788</v>
          </cell>
          <cell r="D551" t="str">
            <v>05.05.2023 15:35</v>
          </cell>
          <cell r="E551" t="str">
            <v>11.05.2023 13:21</v>
          </cell>
          <cell r="F551" t="str">
            <v>Participación completa</v>
          </cell>
          <cell r="G551">
            <v>10</v>
          </cell>
          <cell r="H551">
            <v>10</v>
          </cell>
          <cell r="K551">
            <v>4</v>
          </cell>
          <cell r="L551">
            <v>4</v>
          </cell>
          <cell r="M551">
            <v>4</v>
          </cell>
          <cell r="N551">
            <v>4</v>
          </cell>
          <cell r="O551">
            <v>4</v>
          </cell>
          <cell r="P551">
            <v>4</v>
          </cell>
          <cell r="Q551">
            <v>4</v>
          </cell>
          <cell r="R551">
            <v>2</v>
          </cell>
          <cell r="T551">
            <v>3</v>
          </cell>
          <cell r="U551">
            <v>3</v>
          </cell>
          <cell r="V551">
            <v>4</v>
          </cell>
          <cell r="W551">
            <v>4</v>
          </cell>
          <cell r="X551">
            <v>4</v>
          </cell>
          <cell r="Y551">
            <v>1</v>
          </cell>
          <cell r="Z551">
            <v>4</v>
          </cell>
          <cell r="AA551">
            <v>4</v>
          </cell>
          <cell r="AC551">
            <v>3</v>
          </cell>
          <cell r="AD551">
            <v>4</v>
          </cell>
          <cell r="AE551">
            <v>4</v>
          </cell>
          <cell r="AF551">
            <v>4</v>
          </cell>
          <cell r="AG551">
            <v>3</v>
          </cell>
          <cell r="AH551">
            <v>4</v>
          </cell>
          <cell r="AI551">
            <v>4</v>
          </cell>
          <cell r="AJ551">
            <v>4</v>
          </cell>
          <cell r="AL551">
            <v>4</v>
          </cell>
          <cell r="AM551">
            <v>3</v>
          </cell>
          <cell r="AN551">
            <v>4</v>
          </cell>
          <cell r="AO551">
            <v>4</v>
          </cell>
          <cell r="AP551">
            <v>4</v>
          </cell>
          <cell r="AQ551">
            <v>4</v>
          </cell>
          <cell r="AR551">
            <v>4</v>
          </cell>
          <cell r="AS551">
            <v>4</v>
          </cell>
          <cell r="AU551">
            <v>3</v>
          </cell>
          <cell r="AV551">
            <v>4</v>
          </cell>
          <cell r="AW551">
            <v>4</v>
          </cell>
          <cell r="AX551">
            <v>4</v>
          </cell>
          <cell r="AY551">
            <v>4</v>
          </cell>
          <cell r="AZ551">
            <v>4</v>
          </cell>
          <cell r="BA551">
            <v>4</v>
          </cell>
          <cell r="BB551">
            <v>4</v>
          </cell>
          <cell r="BC551" t="str">
            <v>Masculino</v>
          </cell>
          <cell r="BD551" t="str">
            <v>Unión Libre</v>
          </cell>
          <cell r="BE551" t="str">
            <v>Entre 1982 y 1994</v>
          </cell>
          <cell r="BF551" t="str">
            <v>Profesional</v>
          </cell>
          <cell r="BG551" t="str">
            <v>Arrendada</v>
          </cell>
          <cell r="BH551" t="str">
            <v>Ninguno (a)</v>
          </cell>
          <cell r="BO551">
            <v>1</v>
          </cell>
          <cell r="BP551">
            <v>1</v>
          </cell>
          <cell r="BU551" t="str">
            <v>no</v>
          </cell>
          <cell r="BV551" t="str">
            <v>Bancos</v>
          </cell>
          <cell r="BX551">
            <v>10</v>
          </cell>
          <cell r="BY551">
            <v>10</v>
          </cell>
          <cell r="BZ551">
            <v>10</v>
          </cell>
          <cell r="CA551">
            <v>10</v>
          </cell>
          <cell r="CB551">
            <v>10</v>
          </cell>
          <cell r="CC551">
            <v>10</v>
          </cell>
          <cell r="CD551">
            <v>10</v>
          </cell>
          <cell r="CF551">
            <v>2</v>
          </cell>
          <cell r="CG551">
            <v>2</v>
          </cell>
          <cell r="CH551">
            <v>4</v>
          </cell>
          <cell r="CJ551">
            <v>4</v>
          </cell>
          <cell r="CK551">
            <v>2</v>
          </cell>
          <cell r="CL551">
            <v>4</v>
          </cell>
          <cell r="CN551" t="str">
            <v>Entre 1 y 5 años</v>
          </cell>
          <cell r="CO551" t="str">
            <v>Contratista</v>
          </cell>
          <cell r="CP551" t="str">
            <v>FUNZA</v>
          </cell>
        </row>
        <row r="552">
          <cell r="C552">
            <v>51781676</v>
          </cell>
          <cell r="D552" t="str">
            <v>05.05.2023 16:07</v>
          </cell>
          <cell r="E552" t="str">
            <v>05.05.2023 16:46</v>
          </cell>
          <cell r="F552" t="str">
            <v>Participación completa</v>
          </cell>
          <cell r="G552">
            <v>7</v>
          </cell>
          <cell r="H552">
            <v>5</v>
          </cell>
          <cell r="K552">
            <v>3</v>
          </cell>
          <cell r="L552">
            <v>3</v>
          </cell>
          <cell r="M552">
            <v>3</v>
          </cell>
          <cell r="N552">
            <v>2</v>
          </cell>
          <cell r="O552">
            <v>3</v>
          </cell>
          <cell r="P552">
            <v>2</v>
          </cell>
          <cell r="Q552">
            <v>2</v>
          </cell>
          <cell r="R552">
            <v>3</v>
          </cell>
          <cell r="T552">
            <v>2</v>
          </cell>
          <cell r="U552">
            <v>3</v>
          </cell>
          <cell r="V552">
            <v>3</v>
          </cell>
          <cell r="W552">
            <v>3</v>
          </cell>
          <cell r="X552">
            <v>3</v>
          </cell>
          <cell r="Y552">
            <v>3</v>
          </cell>
          <cell r="Z552">
            <v>2</v>
          </cell>
          <cell r="AA552">
            <v>2</v>
          </cell>
          <cell r="AC552">
            <v>2</v>
          </cell>
          <cell r="AD552">
            <v>3</v>
          </cell>
          <cell r="AE552">
            <v>2</v>
          </cell>
          <cell r="AF552">
            <v>2</v>
          </cell>
          <cell r="AG552">
            <v>2</v>
          </cell>
          <cell r="AH552">
            <v>2</v>
          </cell>
          <cell r="AI552">
            <v>3</v>
          </cell>
          <cell r="AJ552">
            <v>2</v>
          </cell>
          <cell r="AL552">
            <v>3</v>
          </cell>
          <cell r="AM552">
            <v>2</v>
          </cell>
          <cell r="AN552">
            <v>2</v>
          </cell>
          <cell r="AO552">
            <v>3</v>
          </cell>
          <cell r="AP552">
            <v>2</v>
          </cell>
          <cell r="AQ552">
            <v>2</v>
          </cell>
          <cell r="AR552">
            <v>4</v>
          </cell>
          <cell r="AS552">
            <v>3</v>
          </cell>
          <cell r="AU552">
            <v>1</v>
          </cell>
          <cell r="AV552">
            <v>2</v>
          </cell>
          <cell r="AW552">
            <v>2</v>
          </cell>
          <cell r="AX552">
            <v>2</v>
          </cell>
          <cell r="AY552">
            <v>2</v>
          </cell>
          <cell r="AZ552">
            <v>3</v>
          </cell>
          <cell r="BA552">
            <v>3</v>
          </cell>
          <cell r="BB552">
            <v>3</v>
          </cell>
          <cell r="BC552" t="str">
            <v>Femenino</v>
          </cell>
          <cell r="BD552" t="str">
            <v>Casado (a)</v>
          </cell>
          <cell r="BE552" t="str">
            <v>Antes de 1964</v>
          </cell>
          <cell r="BF552" t="str">
            <v>Técnico / tecnólogo</v>
          </cell>
          <cell r="BG552" t="str">
            <v>Propia</v>
          </cell>
          <cell r="BH552">
            <v>1</v>
          </cell>
          <cell r="BI552" t="str">
            <v>Más de 18 años</v>
          </cell>
          <cell r="BP552">
            <v>1</v>
          </cell>
          <cell r="BU552" t="str">
            <v>sí</v>
          </cell>
          <cell r="BV552" t="str">
            <v>Bancos</v>
          </cell>
          <cell r="BX552">
            <v>1</v>
          </cell>
          <cell r="BY552">
            <v>10</v>
          </cell>
          <cell r="BZ552">
            <v>8</v>
          </cell>
          <cell r="CA552">
            <v>1</v>
          </cell>
          <cell r="CB552">
            <v>1</v>
          </cell>
          <cell r="CC552">
            <v>10</v>
          </cell>
          <cell r="CD552">
            <v>10</v>
          </cell>
          <cell r="CF552">
            <v>2</v>
          </cell>
          <cell r="CG552">
            <v>1</v>
          </cell>
          <cell r="CH552">
            <v>2</v>
          </cell>
          <cell r="CJ552">
            <v>2</v>
          </cell>
          <cell r="CK552">
            <v>2</v>
          </cell>
          <cell r="CL552">
            <v>2</v>
          </cell>
          <cell r="CN552" t="str">
            <v>Entre 11 y 20 años</v>
          </cell>
          <cell r="CO552" t="str">
            <v>Carrera Administrativa</v>
          </cell>
          <cell r="CP552" t="str">
            <v>BOGOTA</v>
          </cell>
        </row>
        <row r="553">
          <cell r="C553">
            <v>79133130</v>
          </cell>
          <cell r="D553" t="str">
            <v>05.05.2023 17:10</v>
          </cell>
          <cell r="E553" t="str">
            <v>08.05.2023 15:45</v>
          </cell>
          <cell r="F553" t="str">
            <v>Participación completa</v>
          </cell>
          <cell r="G553">
            <v>10</v>
          </cell>
          <cell r="H553">
            <v>10</v>
          </cell>
          <cell r="I553" t="str">
            <v>Enetendido</v>
          </cell>
          <cell r="K553">
            <v>4</v>
          </cell>
          <cell r="L553">
            <v>4</v>
          </cell>
          <cell r="M553">
            <v>4</v>
          </cell>
          <cell r="N553">
            <v>4</v>
          </cell>
          <cell r="O553">
            <v>2</v>
          </cell>
          <cell r="P553">
            <v>4</v>
          </cell>
          <cell r="Q553">
            <v>1</v>
          </cell>
          <cell r="R553">
            <v>4</v>
          </cell>
          <cell r="T553">
            <v>3</v>
          </cell>
          <cell r="U553">
            <v>3</v>
          </cell>
          <cell r="V553">
            <v>4</v>
          </cell>
          <cell r="W553">
            <v>4</v>
          </cell>
          <cell r="X553">
            <v>4</v>
          </cell>
          <cell r="Y553">
            <v>3</v>
          </cell>
          <cell r="Z553">
            <v>4</v>
          </cell>
          <cell r="AA553">
            <v>3</v>
          </cell>
          <cell r="AC553">
            <v>4</v>
          </cell>
          <cell r="AD553">
            <v>4</v>
          </cell>
          <cell r="AE553">
            <v>4</v>
          </cell>
          <cell r="AF553">
            <v>4</v>
          </cell>
          <cell r="AG553">
            <v>4</v>
          </cell>
          <cell r="AH553">
            <v>3</v>
          </cell>
          <cell r="AI553">
            <v>4</v>
          </cell>
          <cell r="AJ553">
            <v>4</v>
          </cell>
          <cell r="AL553">
            <v>4</v>
          </cell>
          <cell r="AM553">
            <v>4</v>
          </cell>
          <cell r="AN553">
            <v>4</v>
          </cell>
          <cell r="AO553">
            <v>4</v>
          </cell>
          <cell r="AP553">
            <v>4</v>
          </cell>
          <cell r="AQ553">
            <v>4</v>
          </cell>
          <cell r="AR553">
            <v>4</v>
          </cell>
          <cell r="AS553">
            <v>4</v>
          </cell>
          <cell r="AU553">
            <v>4</v>
          </cell>
          <cell r="AV553">
            <v>4</v>
          </cell>
          <cell r="AW553">
            <v>4</v>
          </cell>
          <cell r="AX553">
            <v>4</v>
          </cell>
          <cell r="AY553">
            <v>4</v>
          </cell>
          <cell r="AZ553">
            <v>4</v>
          </cell>
          <cell r="BA553">
            <v>4</v>
          </cell>
          <cell r="BB553">
            <v>4</v>
          </cell>
          <cell r="BC553" t="str">
            <v>Masculino</v>
          </cell>
          <cell r="BD553" t="str">
            <v>Casado (a)</v>
          </cell>
          <cell r="BE553" t="str">
            <v>Entre 1965 y 1981</v>
          </cell>
          <cell r="BF553" t="str">
            <v>Secundaria</v>
          </cell>
          <cell r="BG553" t="str">
            <v>Propia</v>
          </cell>
          <cell r="BH553">
            <v>1</v>
          </cell>
          <cell r="BI553" t="str">
            <v>Más de 18 años</v>
          </cell>
          <cell r="BP553">
            <v>1</v>
          </cell>
          <cell r="BU553" t="str">
            <v>sí</v>
          </cell>
          <cell r="BV553" t="str">
            <v>Bancos</v>
          </cell>
          <cell r="BX553">
            <v>1</v>
          </cell>
          <cell r="BY553">
            <v>1</v>
          </cell>
          <cell r="BZ553">
            <v>1</v>
          </cell>
          <cell r="CA553">
            <v>1</v>
          </cell>
          <cell r="CB553">
            <v>1</v>
          </cell>
          <cell r="CC553">
            <v>5</v>
          </cell>
          <cell r="CD553">
            <v>5</v>
          </cell>
          <cell r="CF553">
            <v>1</v>
          </cell>
          <cell r="CG553">
            <v>1</v>
          </cell>
          <cell r="CH553">
            <v>1</v>
          </cell>
          <cell r="CJ553">
            <v>1</v>
          </cell>
          <cell r="CK553">
            <v>1</v>
          </cell>
          <cell r="CL553">
            <v>1</v>
          </cell>
          <cell r="CN553" t="str">
            <v>Entre 1 y 5 años</v>
          </cell>
          <cell r="CO553" t="str">
            <v>Contratista</v>
          </cell>
          <cell r="CP553" t="str">
            <v>FUNZA</v>
          </cell>
        </row>
        <row r="554">
          <cell r="C554">
            <v>19458458</v>
          </cell>
          <cell r="D554" t="str">
            <v>05.05.2023 17:14</v>
          </cell>
          <cell r="E554" t="str">
            <v>05.05.2023 17:25</v>
          </cell>
          <cell r="F554" t="str">
            <v>Participación completa</v>
          </cell>
          <cell r="G554">
            <v>9</v>
          </cell>
          <cell r="H554">
            <v>9</v>
          </cell>
          <cell r="K554">
            <v>4</v>
          </cell>
          <cell r="L554">
            <v>4</v>
          </cell>
          <cell r="M554">
            <v>4</v>
          </cell>
          <cell r="N554">
            <v>4</v>
          </cell>
          <cell r="O554">
            <v>4</v>
          </cell>
          <cell r="P554">
            <v>2</v>
          </cell>
          <cell r="Q554">
            <v>4</v>
          </cell>
          <cell r="R554">
            <v>3</v>
          </cell>
          <cell r="T554">
            <v>4</v>
          </cell>
          <cell r="U554">
            <v>3</v>
          </cell>
          <cell r="V554">
            <v>4</v>
          </cell>
          <cell r="W554">
            <v>3</v>
          </cell>
          <cell r="X554">
            <v>3</v>
          </cell>
          <cell r="Y554">
            <v>2</v>
          </cell>
          <cell r="Z554">
            <v>2</v>
          </cell>
          <cell r="AA554">
            <v>4</v>
          </cell>
          <cell r="AC554">
            <v>3</v>
          </cell>
          <cell r="AD554">
            <v>4</v>
          </cell>
          <cell r="AE554">
            <v>4</v>
          </cell>
          <cell r="AF554">
            <v>4</v>
          </cell>
          <cell r="AG554">
            <v>4</v>
          </cell>
          <cell r="AH554">
            <v>4</v>
          </cell>
          <cell r="AI554">
            <v>4</v>
          </cell>
          <cell r="AJ554">
            <v>3</v>
          </cell>
          <cell r="AL554">
            <v>4</v>
          </cell>
          <cell r="AM554">
            <v>4</v>
          </cell>
          <cell r="AN554">
            <v>3</v>
          </cell>
          <cell r="AO554">
            <v>4</v>
          </cell>
          <cell r="AP554">
            <v>4</v>
          </cell>
          <cell r="AQ554">
            <v>4</v>
          </cell>
          <cell r="AR554">
            <v>4</v>
          </cell>
          <cell r="AS554">
            <v>4</v>
          </cell>
          <cell r="AU554">
            <v>4</v>
          </cell>
          <cell r="AV554">
            <v>4</v>
          </cell>
          <cell r="AW554">
            <v>3</v>
          </cell>
          <cell r="AX554">
            <v>3</v>
          </cell>
          <cell r="AY554">
            <v>4</v>
          </cell>
          <cell r="AZ554">
            <v>3</v>
          </cell>
          <cell r="BA554">
            <v>4</v>
          </cell>
          <cell r="BB554">
            <v>4</v>
          </cell>
          <cell r="BC554" t="str">
            <v>Masculino</v>
          </cell>
          <cell r="BD554" t="str">
            <v>Casado (a)</v>
          </cell>
          <cell r="BE554" t="str">
            <v>Antes de 1964</v>
          </cell>
          <cell r="BF554" t="str">
            <v>Especialización / Maestria</v>
          </cell>
          <cell r="BG554" t="str">
            <v>Propia</v>
          </cell>
          <cell r="BH554">
            <v>3</v>
          </cell>
          <cell r="BI554" t="str">
            <v>Más de 18 años</v>
          </cell>
          <cell r="BJ554" t="str">
            <v>Más de 18 años</v>
          </cell>
          <cell r="BK554" t="str">
            <v>Entre 12 y 18 años</v>
          </cell>
          <cell r="BP554">
            <v>1</v>
          </cell>
          <cell r="BU554" t="str">
            <v>no</v>
          </cell>
          <cell r="BV554" t="str">
            <v>Bancos</v>
          </cell>
          <cell r="BX554">
            <v>1</v>
          </cell>
          <cell r="BY554">
            <v>10</v>
          </cell>
          <cell r="BZ554">
            <v>10</v>
          </cell>
          <cell r="CA554">
            <v>10</v>
          </cell>
          <cell r="CB554">
            <v>8</v>
          </cell>
          <cell r="CC554">
            <v>4</v>
          </cell>
          <cell r="CD554">
            <v>8</v>
          </cell>
          <cell r="CF554">
            <v>1</v>
          </cell>
          <cell r="CG554">
            <v>1</v>
          </cell>
          <cell r="CH554">
            <v>1</v>
          </cell>
          <cell r="CJ554">
            <v>1</v>
          </cell>
          <cell r="CK554">
            <v>1</v>
          </cell>
          <cell r="CL554">
            <v>1</v>
          </cell>
          <cell r="CN554" t="str">
            <v>Menos de 1 año</v>
          </cell>
          <cell r="CO554" t="str">
            <v>Carrera Administrativa</v>
          </cell>
          <cell r="CP554" t="str">
            <v>BOGOTA</v>
          </cell>
        </row>
        <row r="555">
          <cell r="C555">
            <v>52661779</v>
          </cell>
          <cell r="D555" t="str">
            <v>05.05.2023 17:57</v>
          </cell>
          <cell r="E555" t="str">
            <v>05.05.2023 18:09</v>
          </cell>
          <cell r="F555" t="str">
            <v>Participación completa</v>
          </cell>
          <cell r="G555">
            <v>7</v>
          </cell>
          <cell r="H555">
            <v>5</v>
          </cell>
          <cell r="I555" t="str">
            <v>Mejorar condiciones laborales</v>
          </cell>
          <cell r="K555">
            <v>4</v>
          </cell>
          <cell r="L555">
            <v>4</v>
          </cell>
          <cell r="M555">
            <v>4</v>
          </cell>
          <cell r="N555">
            <v>4</v>
          </cell>
          <cell r="O555">
            <v>1</v>
          </cell>
          <cell r="P555">
            <v>3</v>
          </cell>
          <cell r="Q555">
            <v>4</v>
          </cell>
          <cell r="R555">
            <v>3</v>
          </cell>
          <cell r="T555">
            <v>3</v>
          </cell>
          <cell r="U555">
            <v>3</v>
          </cell>
          <cell r="V555">
            <v>4</v>
          </cell>
          <cell r="W555">
            <v>3</v>
          </cell>
          <cell r="X555">
            <v>3</v>
          </cell>
          <cell r="Y555">
            <v>2</v>
          </cell>
          <cell r="Z555">
            <v>3</v>
          </cell>
          <cell r="AA555">
            <v>3</v>
          </cell>
          <cell r="AC555">
            <v>2</v>
          </cell>
          <cell r="AD555">
            <v>3</v>
          </cell>
          <cell r="AE555">
            <v>4</v>
          </cell>
          <cell r="AF555">
            <v>4</v>
          </cell>
          <cell r="AG555">
            <v>3</v>
          </cell>
          <cell r="AH555">
            <v>3</v>
          </cell>
          <cell r="AI555">
            <v>3</v>
          </cell>
          <cell r="AJ555">
            <v>4</v>
          </cell>
          <cell r="AL555">
            <v>4</v>
          </cell>
          <cell r="AM555">
            <v>3</v>
          </cell>
          <cell r="AN555">
            <v>4</v>
          </cell>
          <cell r="AO555">
            <v>4</v>
          </cell>
          <cell r="AP555">
            <v>4</v>
          </cell>
          <cell r="AQ555">
            <v>4</v>
          </cell>
          <cell r="AR555">
            <v>4</v>
          </cell>
          <cell r="AS555">
            <v>4</v>
          </cell>
          <cell r="AU555">
            <v>3</v>
          </cell>
          <cell r="AV555">
            <v>4</v>
          </cell>
          <cell r="AW555">
            <v>3</v>
          </cell>
          <cell r="AX555">
            <v>4</v>
          </cell>
          <cell r="AY555">
            <v>4</v>
          </cell>
          <cell r="AZ555">
            <v>4</v>
          </cell>
          <cell r="BA555">
            <v>3</v>
          </cell>
          <cell r="BB555">
            <v>4</v>
          </cell>
          <cell r="BC555" t="str">
            <v>Femenino</v>
          </cell>
          <cell r="BD555" t="str">
            <v>Casado (a)</v>
          </cell>
          <cell r="BE555" t="str">
            <v>Entre 1965 y 1981</v>
          </cell>
          <cell r="BF555" t="str">
            <v>Especialización / Maestria</v>
          </cell>
          <cell r="BG555" t="str">
            <v>Propia</v>
          </cell>
          <cell r="BH555">
            <v>2</v>
          </cell>
          <cell r="BI555" t="str">
            <v>Entre 12 y 18 años</v>
          </cell>
          <cell r="BJ555" t="str">
            <v>De 6 a 12 años</v>
          </cell>
          <cell r="BP555">
            <v>1</v>
          </cell>
          <cell r="BU555" t="str">
            <v>sí</v>
          </cell>
          <cell r="BV555" t="str">
            <v>Fondo de empleados</v>
          </cell>
          <cell r="BX555">
            <v>1</v>
          </cell>
          <cell r="BY555">
            <v>1</v>
          </cell>
          <cell r="BZ555">
            <v>1</v>
          </cell>
          <cell r="CA555">
            <v>1</v>
          </cell>
          <cell r="CB555">
            <v>4</v>
          </cell>
          <cell r="CC555">
            <v>1</v>
          </cell>
          <cell r="CD555">
            <v>1</v>
          </cell>
          <cell r="CF555">
            <v>1</v>
          </cell>
          <cell r="CG555">
            <v>1</v>
          </cell>
          <cell r="CH555">
            <v>1</v>
          </cell>
          <cell r="CJ555">
            <v>1</v>
          </cell>
          <cell r="CK555">
            <v>1</v>
          </cell>
          <cell r="CL555">
            <v>1</v>
          </cell>
          <cell r="CN555" t="str">
            <v>Menos de 1 año</v>
          </cell>
          <cell r="CO555" t="str">
            <v>Contratista</v>
          </cell>
          <cell r="CP555" t="str">
            <v>FUNZA</v>
          </cell>
        </row>
        <row r="556">
          <cell r="C556">
            <v>1073511679</v>
          </cell>
          <cell r="D556" t="str">
            <v>05.05.2023 17:58</v>
          </cell>
          <cell r="E556" t="str">
            <v>05.05.2023 18:09</v>
          </cell>
          <cell r="F556" t="str">
            <v>Participación completa</v>
          </cell>
          <cell r="G556">
            <v>10</v>
          </cell>
          <cell r="H556">
            <v>10</v>
          </cell>
          <cell r="K556">
            <v>4</v>
          </cell>
          <cell r="L556">
            <v>4</v>
          </cell>
          <cell r="M556">
            <v>4</v>
          </cell>
          <cell r="N556">
            <v>4</v>
          </cell>
          <cell r="O556">
            <v>2</v>
          </cell>
          <cell r="P556">
            <v>2</v>
          </cell>
          <cell r="Q556">
            <v>4</v>
          </cell>
          <cell r="R556">
            <v>4</v>
          </cell>
          <cell r="T556">
            <v>4</v>
          </cell>
          <cell r="U556">
            <v>4</v>
          </cell>
          <cell r="V556">
            <v>4</v>
          </cell>
          <cell r="W556">
            <v>4</v>
          </cell>
          <cell r="X556">
            <v>4</v>
          </cell>
          <cell r="Y556">
            <v>2</v>
          </cell>
          <cell r="Z556">
            <v>4</v>
          </cell>
          <cell r="AA556">
            <v>4</v>
          </cell>
          <cell r="AC556">
            <v>4</v>
          </cell>
          <cell r="AD556">
            <v>4</v>
          </cell>
          <cell r="AE556">
            <v>4</v>
          </cell>
          <cell r="AF556">
            <v>4</v>
          </cell>
          <cell r="AG556">
            <v>4</v>
          </cell>
          <cell r="AH556">
            <v>4</v>
          </cell>
          <cell r="AI556">
            <v>4</v>
          </cell>
          <cell r="AJ556">
            <v>4</v>
          </cell>
          <cell r="AL556">
            <v>4</v>
          </cell>
          <cell r="AM556">
            <v>4</v>
          </cell>
          <cell r="AN556">
            <v>4</v>
          </cell>
          <cell r="AO556">
            <v>4</v>
          </cell>
          <cell r="AP556">
            <v>4</v>
          </cell>
          <cell r="AQ556">
            <v>4</v>
          </cell>
          <cell r="AR556">
            <v>4</v>
          </cell>
          <cell r="AS556">
            <v>4</v>
          </cell>
          <cell r="AU556">
            <v>2</v>
          </cell>
          <cell r="AV556">
            <v>4</v>
          </cell>
          <cell r="AW556">
            <v>4</v>
          </cell>
          <cell r="AX556">
            <v>4</v>
          </cell>
          <cell r="AY556">
            <v>3</v>
          </cell>
          <cell r="AZ556">
            <v>4</v>
          </cell>
          <cell r="BA556">
            <v>4</v>
          </cell>
          <cell r="BB556">
            <v>4</v>
          </cell>
          <cell r="BC556" t="str">
            <v>Femenino</v>
          </cell>
          <cell r="BD556" t="str">
            <v>Soltero (a)</v>
          </cell>
          <cell r="BE556" t="str">
            <v>Entre 1982 y 1994</v>
          </cell>
          <cell r="BF556" t="str">
            <v>Técnico / tecnólogo</v>
          </cell>
          <cell r="BG556" t="str">
            <v>Propia</v>
          </cell>
          <cell r="BH556">
            <v>1</v>
          </cell>
          <cell r="BI556" t="str">
            <v>Entre 2 y 6 años</v>
          </cell>
          <cell r="BO556">
            <v>1</v>
          </cell>
          <cell r="BU556" t="str">
            <v>no</v>
          </cell>
          <cell r="BV556" t="str">
            <v>Bancos</v>
          </cell>
          <cell r="BX556">
            <v>10</v>
          </cell>
          <cell r="BY556">
            <v>10</v>
          </cell>
          <cell r="BZ556">
            <v>10</v>
          </cell>
          <cell r="CA556">
            <v>10</v>
          </cell>
          <cell r="CB556">
            <v>10</v>
          </cell>
          <cell r="CC556">
            <v>1</v>
          </cell>
          <cell r="CD556">
            <v>10</v>
          </cell>
          <cell r="CF556">
            <v>2</v>
          </cell>
          <cell r="CG556">
            <v>3</v>
          </cell>
          <cell r="CH556">
            <v>3</v>
          </cell>
          <cell r="CJ556">
            <v>3</v>
          </cell>
          <cell r="CK556">
            <v>3</v>
          </cell>
          <cell r="CL556">
            <v>3</v>
          </cell>
          <cell r="CN556" t="str">
            <v>Entre 6 y 10 años</v>
          </cell>
          <cell r="CO556" t="str">
            <v>Contratista</v>
          </cell>
          <cell r="CP556" t="str">
            <v>FUNZA</v>
          </cell>
        </row>
        <row r="557">
          <cell r="C557">
            <v>1073517465</v>
          </cell>
          <cell r="D557" t="str">
            <v>05.05.2023 18:20</v>
          </cell>
          <cell r="E557" t="str">
            <v>08.05.2023 11:21</v>
          </cell>
          <cell r="F557" t="str">
            <v>Participación completa</v>
          </cell>
          <cell r="G557">
            <v>8</v>
          </cell>
          <cell r="H557">
            <v>9</v>
          </cell>
          <cell r="K557">
            <v>4</v>
          </cell>
          <cell r="L557">
            <v>4</v>
          </cell>
          <cell r="M557">
            <v>3</v>
          </cell>
          <cell r="N557">
            <v>3</v>
          </cell>
          <cell r="O557">
            <v>2</v>
          </cell>
          <cell r="P557">
            <v>3</v>
          </cell>
          <cell r="Q557">
            <v>3</v>
          </cell>
          <cell r="R557">
            <v>2</v>
          </cell>
          <cell r="T557">
            <v>3</v>
          </cell>
          <cell r="U557">
            <v>3</v>
          </cell>
          <cell r="V557">
            <v>1</v>
          </cell>
          <cell r="W557">
            <v>1</v>
          </cell>
          <cell r="X557">
            <v>3</v>
          </cell>
          <cell r="Y557">
            <v>1</v>
          </cell>
          <cell r="Z557">
            <v>1</v>
          </cell>
          <cell r="AA557">
            <v>2</v>
          </cell>
          <cell r="AC557">
            <v>2</v>
          </cell>
          <cell r="AD557">
            <v>4</v>
          </cell>
          <cell r="AE557">
            <v>3</v>
          </cell>
          <cell r="AF557">
            <v>3</v>
          </cell>
          <cell r="AG557">
            <v>3</v>
          </cell>
          <cell r="AH557">
            <v>3</v>
          </cell>
          <cell r="AI557">
            <v>2</v>
          </cell>
          <cell r="AJ557">
            <v>3</v>
          </cell>
          <cell r="AL557">
            <v>4</v>
          </cell>
          <cell r="AM557">
            <v>2</v>
          </cell>
          <cell r="AN557">
            <v>2</v>
          </cell>
          <cell r="AO557">
            <v>3</v>
          </cell>
          <cell r="AP557">
            <v>4</v>
          </cell>
          <cell r="AQ557">
            <v>2</v>
          </cell>
          <cell r="AR557">
            <v>3</v>
          </cell>
          <cell r="AS557">
            <v>3</v>
          </cell>
          <cell r="AU557">
            <v>3</v>
          </cell>
          <cell r="AV557">
            <v>3</v>
          </cell>
          <cell r="AW557">
            <v>3</v>
          </cell>
          <cell r="AX557">
            <v>3</v>
          </cell>
          <cell r="AY557">
            <v>1</v>
          </cell>
          <cell r="AZ557">
            <v>2</v>
          </cell>
          <cell r="BA557">
            <v>2</v>
          </cell>
          <cell r="BB557">
            <v>3</v>
          </cell>
          <cell r="BC557" t="str">
            <v>Femenino</v>
          </cell>
          <cell r="BD557" t="str">
            <v>Soltero (a)</v>
          </cell>
          <cell r="BE557" t="str">
            <v>Después de 1995</v>
          </cell>
          <cell r="BF557" t="str">
            <v>Profesional</v>
          </cell>
          <cell r="BG557" t="str">
            <v>Arrendada</v>
          </cell>
          <cell r="BH557" t="str">
            <v>Ninguno (a)</v>
          </cell>
          <cell r="BO557">
            <v>1</v>
          </cell>
          <cell r="BU557" t="str">
            <v>sí</v>
          </cell>
          <cell r="BV557" t="str">
            <v>Amigos o familiares</v>
          </cell>
          <cell r="BX557">
            <v>1</v>
          </cell>
          <cell r="BY557">
            <v>7</v>
          </cell>
          <cell r="BZ557">
            <v>10</v>
          </cell>
          <cell r="CA557">
            <v>10</v>
          </cell>
          <cell r="CB557">
            <v>7</v>
          </cell>
          <cell r="CC557">
            <v>10</v>
          </cell>
          <cell r="CD557">
            <v>10</v>
          </cell>
          <cell r="CF557">
            <v>1</v>
          </cell>
          <cell r="CG557">
            <v>2</v>
          </cell>
          <cell r="CH557">
            <v>2</v>
          </cell>
          <cell r="CJ557">
            <v>2</v>
          </cell>
          <cell r="CK557">
            <v>2</v>
          </cell>
          <cell r="CL557">
            <v>2</v>
          </cell>
          <cell r="CN557" t="str">
            <v>Entre 1 y 5 años</v>
          </cell>
          <cell r="CO557" t="str">
            <v>Contratista</v>
          </cell>
          <cell r="CP557" t="str">
            <v>FUNZA</v>
          </cell>
        </row>
        <row r="558">
          <cell r="C558">
            <v>1069052894</v>
          </cell>
          <cell r="D558" t="str">
            <v>05.05.2023 18:43</v>
          </cell>
          <cell r="E558" t="str">
            <v>05.05.2023 18:52</v>
          </cell>
          <cell r="F558" t="str">
            <v>Participación completa</v>
          </cell>
          <cell r="G558">
            <v>7</v>
          </cell>
          <cell r="H558">
            <v>7</v>
          </cell>
          <cell r="K558">
            <v>4</v>
          </cell>
          <cell r="L558">
            <v>4</v>
          </cell>
          <cell r="M558">
            <v>4</v>
          </cell>
          <cell r="N558">
            <v>4</v>
          </cell>
          <cell r="O558">
            <v>4</v>
          </cell>
          <cell r="P558">
            <v>4</v>
          </cell>
          <cell r="Q558">
            <v>4</v>
          </cell>
          <cell r="R558">
            <v>4</v>
          </cell>
          <cell r="T558">
            <v>4</v>
          </cell>
          <cell r="U558">
            <v>4</v>
          </cell>
          <cell r="V558">
            <v>4</v>
          </cell>
          <cell r="W558">
            <v>4</v>
          </cell>
          <cell r="X558">
            <v>4</v>
          </cell>
          <cell r="Y558">
            <v>3</v>
          </cell>
          <cell r="Z558">
            <v>4</v>
          </cell>
          <cell r="AA558">
            <v>4</v>
          </cell>
          <cell r="AC558">
            <v>4</v>
          </cell>
          <cell r="AD558">
            <v>3</v>
          </cell>
          <cell r="AE558">
            <v>4</v>
          </cell>
          <cell r="AF558">
            <v>4</v>
          </cell>
          <cell r="AG558">
            <v>4</v>
          </cell>
          <cell r="AH558">
            <v>4</v>
          </cell>
          <cell r="AI558">
            <v>4</v>
          </cell>
          <cell r="AJ558">
            <v>3</v>
          </cell>
          <cell r="AL558">
            <v>4</v>
          </cell>
          <cell r="AM558">
            <v>4</v>
          </cell>
          <cell r="AN558">
            <v>4</v>
          </cell>
          <cell r="AO558">
            <v>4</v>
          </cell>
          <cell r="AP558">
            <v>4</v>
          </cell>
          <cell r="AQ558">
            <v>4</v>
          </cell>
          <cell r="AR558">
            <v>4</v>
          </cell>
          <cell r="AS558">
            <v>4</v>
          </cell>
          <cell r="AU558">
            <v>3</v>
          </cell>
          <cell r="AV558">
            <v>3</v>
          </cell>
          <cell r="AW558">
            <v>3</v>
          </cell>
          <cell r="AX558">
            <v>4</v>
          </cell>
          <cell r="AY558">
            <v>4</v>
          </cell>
          <cell r="AZ558">
            <v>3</v>
          </cell>
          <cell r="BA558">
            <v>4</v>
          </cell>
          <cell r="BB558">
            <v>4</v>
          </cell>
          <cell r="BC558" t="str">
            <v>Femenino</v>
          </cell>
          <cell r="BD558" t="str">
            <v>Soltero (a)</v>
          </cell>
          <cell r="BE558" t="str">
            <v>Entre 1982 y 1994</v>
          </cell>
          <cell r="BF558" t="str">
            <v>Profesional</v>
          </cell>
          <cell r="BG558" t="str">
            <v>Arrendada</v>
          </cell>
          <cell r="BH558" t="str">
            <v>Ninguno (a)</v>
          </cell>
          <cell r="BO558">
            <v>1</v>
          </cell>
          <cell r="BU558" t="str">
            <v>sí</v>
          </cell>
          <cell r="BV558" t="str">
            <v>Fondo de empleados</v>
          </cell>
          <cell r="BX558">
            <v>10</v>
          </cell>
          <cell r="BY558">
            <v>10</v>
          </cell>
          <cell r="BZ558">
            <v>10</v>
          </cell>
          <cell r="CA558">
            <v>10</v>
          </cell>
          <cell r="CB558">
            <v>6</v>
          </cell>
          <cell r="CC558">
            <v>6</v>
          </cell>
          <cell r="CD558">
            <v>6</v>
          </cell>
          <cell r="CF558">
            <v>2</v>
          </cell>
          <cell r="CG558">
            <v>2</v>
          </cell>
          <cell r="CH558">
            <v>3</v>
          </cell>
          <cell r="CJ558">
            <v>2</v>
          </cell>
          <cell r="CK558">
            <v>2</v>
          </cell>
          <cell r="CL558">
            <v>3</v>
          </cell>
          <cell r="CN558" t="str">
            <v>Menos de 1 año</v>
          </cell>
          <cell r="CO558" t="str">
            <v>Contratista</v>
          </cell>
          <cell r="CP558" t="str">
            <v>BOGOTA</v>
          </cell>
        </row>
        <row r="559">
          <cell r="C559">
            <v>1016044266</v>
          </cell>
          <cell r="D559" t="str">
            <v>05.05.2023 18:43</v>
          </cell>
          <cell r="E559" t="str">
            <v>05.05.2023 18:51</v>
          </cell>
          <cell r="F559" t="str">
            <v>Participación completa</v>
          </cell>
          <cell r="G559">
            <v>10</v>
          </cell>
          <cell r="H559">
            <v>10</v>
          </cell>
          <cell r="I559" t="str">
            <v>Ninguna</v>
          </cell>
          <cell r="K559">
            <v>4</v>
          </cell>
          <cell r="L559">
            <v>3</v>
          </cell>
          <cell r="M559">
            <v>3</v>
          </cell>
          <cell r="N559">
            <v>3</v>
          </cell>
          <cell r="O559">
            <v>3</v>
          </cell>
          <cell r="P559">
            <v>3</v>
          </cell>
          <cell r="Q559">
            <v>3</v>
          </cell>
          <cell r="R559">
            <v>3</v>
          </cell>
          <cell r="T559">
            <v>3</v>
          </cell>
          <cell r="U559">
            <v>3</v>
          </cell>
          <cell r="V559">
            <v>3</v>
          </cell>
          <cell r="W559">
            <v>3</v>
          </cell>
          <cell r="X559">
            <v>3</v>
          </cell>
          <cell r="Y559">
            <v>3</v>
          </cell>
          <cell r="Z559">
            <v>3</v>
          </cell>
          <cell r="AA559">
            <v>3</v>
          </cell>
          <cell r="AC559">
            <v>3</v>
          </cell>
          <cell r="AD559">
            <v>4</v>
          </cell>
          <cell r="AE559">
            <v>3</v>
          </cell>
          <cell r="AF559">
            <v>3</v>
          </cell>
          <cell r="AG559">
            <v>3</v>
          </cell>
          <cell r="AH559">
            <v>3</v>
          </cell>
          <cell r="AI559">
            <v>3</v>
          </cell>
          <cell r="AJ559">
            <v>3</v>
          </cell>
          <cell r="AL559">
            <v>3</v>
          </cell>
          <cell r="AM559">
            <v>3</v>
          </cell>
          <cell r="AN559">
            <v>3</v>
          </cell>
          <cell r="AO559">
            <v>3</v>
          </cell>
          <cell r="AP559">
            <v>3</v>
          </cell>
          <cell r="AQ559">
            <v>3</v>
          </cell>
          <cell r="AR559">
            <v>4</v>
          </cell>
          <cell r="AS559">
            <v>3</v>
          </cell>
          <cell r="AU559">
            <v>3</v>
          </cell>
          <cell r="AV559">
            <v>3</v>
          </cell>
          <cell r="AW559">
            <v>3</v>
          </cell>
          <cell r="AX559">
            <v>3</v>
          </cell>
          <cell r="AY559">
            <v>3</v>
          </cell>
          <cell r="AZ559">
            <v>3</v>
          </cell>
          <cell r="BA559">
            <v>3</v>
          </cell>
          <cell r="BB559">
            <v>3</v>
          </cell>
          <cell r="BC559" t="str">
            <v>Masculino</v>
          </cell>
          <cell r="BD559" t="str">
            <v>Soltero (a)</v>
          </cell>
          <cell r="BE559" t="str">
            <v>Entre 1982 y 1994</v>
          </cell>
          <cell r="BF559" t="str">
            <v>Especialización / Maestria</v>
          </cell>
          <cell r="BG559" t="str">
            <v>Propia</v>
          </cell>
          <cell r="BH559" t="str">
            <v>Ninguno (a)</v>
          </cell>
          <cell r="BR559">
            <v>1</v>
          </cell>
          <cell r="BU559" t="str">
            <v>no</v>
          </cell>
          <cell r="BV559" t="str">
            <v>Fondo de empleados</v>
          </cell>
          <cell r="BX559">
            <v>9</v>
          </cell>
          <cell r="BY559">
            <v>10</v>
          </cell>
          <cell r="BZ559">
            <v>10</v>
          </cell>
          <cell r="CA559">
            <v>10</v>
          </cell>
          <cell r="CB559">
            <v>10</v>
          </cell>
          <cell r="CC559">
            <v>8</v>
          </cell>
          <cell r="CD559">
            <v>9</v>
          </cell>
          <cell r="CF559">
            <v>1</v>
          </cell>
          <cell r="CG559">
            <v>1</v>
          </cell>
          <cell r="CH559">
            <v>1</v>
          </cell>
          <cell r="CJ559">
            <v>1</v>
          </cell>
          <cell r="CK559">
            <v>1</v>
          </cell>
          <cell r="CL559">
            <v>1</v>
          </cell>
          <cell r="CN559" t="str">
            <v>Entre 1 y 5 años</v>
          </cell>
          <cell r="CO559" t="str">
            <v>Contratista</v>
          </cell>
          <cell r="CP559" t="str">
            <v>FUNZA</v>
          </cell>
        </row>
        <row r="560">
          <cell r="C560">
            <v>52660762</v>
          </cell>
          <cell r="D560" t="str">
            <v>05.05.2023 18:42</v>
          </cell>
          <cell r="E560" t="str">
            <v>05.05.2023 19:11</v>
          </cell>
          <cell r="F560" t="str">
            <v>Participación completa</v>
          </cell>
          <cell r="G560">
            <v>8</v>
          </cell>
          <cell r="H560">
            <v>8</v>
          </cell>
          <cell r="K560">
            <v>4</v>
          </cell>
          <cell r="L560">
            <v>4</v>
          </cell>
          <cell r="M560">
            <v>4</v>
          </cell>
          <cell r="N560">
            <v>4</v>
          </cell>
          <cell r="O560">
            <v>2</v>
          </cell>
          <cell r="P560">
            <v>1</v>
          </cell>
          <cell r="Q560">
            <v>3</v>
          </cell>
          <cell r="R560">
            <v>3</v>
          </cell>
          <cell r="T560">
            <v>2</v>
          </cell>
          <cell r="U560">
            <v>4</v>
          </cell>
          <cell r="V560">
            <v>3</v>
          </cell>
          <cell r="W560">
            <v>3</v>
          </cell>
          <cell r="X560">
            <v>4</v>
          </cell>
          <cell r="Y560">
            <v>1</v>
          </cell>
          <cell r="Z560">
            <v>1</v>
          </cell>
          <cell r="AA560">
            <v>4</v>
          </cell>
          <cell r="AC560">
            <v>4</v>
          </cell>
          <cell r="AD560">
            <v>4</v>
          </cell>
          <cell r="AE560">
            <v>3</v>
          </cell>
          <cell r="AF560">
            <v>3</v>
          </cell>
          <cell r="AG560">
            <v>4</v>
          </cell>
          <cell r="AH560">
            <v>3</v>
          </cell>
          <cell r="AI560">
            <v>3</v>
          </cell>
          <cell r="AJ560">
            <v>4</v>
          </cell>
          <cell r="AL560">
            <v>4</v>
          </cell>
          <cell r="AM560">
            <v>3</v>
          </cell>
          <cell r="AN560">
            <v>4</v>
          </cell>
          <cell r="AO560">
            <v>4</v>
          </cell>
          <cell r="AP560">
            <v>3</v>
          </cell>
          <cell r="AQ560">
            <v>3</v>
          </cell>
          <cell r="AR560">
            <v>4</v>
          </cell>
          <cell r="AS560">
            <v>4</v>
          </cell>
          <cell r="AU560">
            <v>2</v>
          </cell>
          <cell r="AV560">
            <v>3</v>
          </cell>
          <cell r="AW560">
            <v>4</v>
          </cell>
          <cell r="AX560">
            <v>4</v>
          </cell>
          <cell r="AY560">
            <v>3</v>
          </cell>
          <cell r="AZ560">
            <v>3</v>
          </cell>
          <cell r="BA560">
            <v>4</v>
          </cell>
          <cell r="BB560">
            <v>4</v>
          </cell>
          <cell r="BC560" t="str">
            <v>Femenino</v>
          </cell>
          <cell r="BD560" t="str">
            <v>Casado (a)</v>
          </cell>
          <cell r="BE560" t="str">
            <v>Entre 1965 y 1981</v>
          </cell>
          <cell r="BF560" t="str">
            <v>Técnico / tecnólogo</v>
          </cell>
          <cell r="BG560" t="str">
            <v>Propia</v>
          </cell>
          <cell r="BH560">
            <v>3</v>
          </cell>
          <cell r="BI560" t="str">
            <v>Más de 18 años</v>
          </cell>
          <cell r="BJ560" t="str">
            <v>Más de 18 años</v>
          </cell>
          <cell r="BK560" t="str">
            <v>Entre 2 y 6 años</v>
          </cell>
          <cell r="BP560">
            <v>1</v>
          </cell>
          <cell r="BQ560">
            <v>1</v>
          </cell>
          <cell r="BU560" t="str">
            <v>sí</v>
          </cell>
          <cell r="BV560" t="str">
            <v>Amigos o familiares</v>
          </cell>
          <cell r="BX560">
            <v>10</v>
          </cell>
          <cell r="BY560">
            <v>10</v>
          </cell>
          <cell r="BZ560">
            <v>10</v>
          </cell>
          <cell r="CA560">
            <v>6</v>
          </cell>
          <cell r="CB560">
            <v>10</v>
          </cell>
          <cell r="CC560">
            <v>10</v>
          </cell>
          <cell r="CD560">
            <v>10</v>
          </cell>
          <cell r="CF560">
            <v>2</v>
          </cell>
          <cell r="CG560">
            <v>1</v>
          </cell>
          <cell r="CH560">
            <v>3</v>
          </cell>
          <cell r="CJ560">
            <v>2</v>
          </cell>
          <cell r="CK560">
            <v>2</v>
          </cell>
          <cell r="CL560">
            <v>3</v>
          </cell>
          <cell r="CN560" t="str">
            <v>Entre 1 y 5 años</v>
          </cell>
          <cell r="CO560" t="str">
            <v>Contratista</v>
          </cell>
          <cell r="CP560" t="str">
            <v>FUNZA</v>
          </cell>
        </row>
        <row r="561">
          <cell r="C561">
            <v>1073528694</v>
          </cell>
          <cell r="D561" t="str">
            <v>05.05.2023 18:45</v>
          </cell>
          <cell r="E561" t="str">
            <v>05.05.2023 18:50</v>
          </cell>
          <cell r="F561" t="str">
            <v>Participación completa</v>
          </cell>
          <cell r="G561">
            <v>10</v>
          </cell>
          <cell r="H561">
            <v>10</v>
          </cell>
          <cell r="I561" t="str">
            <v>Ninguno</v>
          </cell>
          <cell r="K561">
            <v>4</v>
          </cell>
          <cell r="L561">
            <v>4</v>
          </cell>
          <cell r="M561">
            <v>4</v>
          </cell>
          <cell r="N561">
            <v>4</v>
          </cell>
          <cell r="O561">
            <v>4</v>
          </cell>
          <cell r="P561">
            <v>4</v>
          </cell>
          <cell r="Q561">
            <v>4</v>
          </cell>
          <cell r="R561">
            <v>4</v>
          </cell>
          <cell r="T561">
            <v>4</v>
          </cell>
          <cell r="U561">
            <v>4</v>
          </cell>
          <cell r="V561">
            <v>4</v>
          </cell>
          <cell r="W561">
            <v>4</v>
          </cell>
          <cell r="X561">
            <v>4</v>
          </cell>
          <cell r="Y561">
            <v>4</v>
          </cell>
          <cell r="Z561">
            <v>4</v>
          </cell>
          <cell r="AA561">
            <v>4</v>
          </cell>
          <cell r="AC561">
            <v>4</v>
          </cell>
          <cell r="AD561">
            <v>4</v>
          </cell>
          <cell r="AE561">
            <v>4</v>
          </cell>
          <cell r="AF561">
            <v>4</v>
          </cell>
          <cell r="AG561">
            <v>4</v>
          </cell>
          <cell r="AH561">
            <v>4</v>
          </cell>
          <cell r="AI561">
            <v>4</v>
          </cell>
          <cell r="AJ561">
            <v>4</v>
          </cell>
          <cell r="AL561">
            <v>4</v>
          </cell>
          <cell r="AM561">
            <v>4</v>
          </cell>
          <cell r="AN561">
            <v>4</v>
          </cell>
          <cell r="AO561">
            <v>4</v>
          </cell>
          <cell r="AP561">
            <v>4</v>
          </cell>
          <cell r="AQ561">
            <v>4</v>
          </cell>
          <cell r="AR561">
            <v>4</v>
          </cell>
          <cell r="AS561">
            <v>4</v>
          </cell>
          <cell r="AU561">
            <v>4</v>
          </cell>
          <cell r="AV561">
            <v>4</v>
          </cell>
          <cell r="AW561">
            <v>4</v>
          </cell>
          <cell r="AX561">
            <v>4</v>
          </cell>
          <cell r="AY561">
            <v>4</v>
          </cell>
          <cell r="AZ561">
            <v>4</v>
          </cell>
          <cell r="BA561">
            <v>4</v>
          </cell>
          <cell r="BB561">
            <v>4</v>
          </cell>
          <cell r="BC561" t="str">
            <v>Femenino</v>
          </cell>
          <cell r="BD561" t="str">
            <v>Soltero (a)</v>
          </cell>
          <cell r="BE561" t="str">
            <v>Después de 1995</v>
          </cell>
          <cell r="BF561" t="str">
            <v>Técnico / tecnólogo</v>
          </cell>
          <cell r="BG561" t="str">
            <v>Propia</v>
          </cell>
          <cell r="BH561" t="str">
            <v>Ninguno (a)</v>
          </cell>
          <cell r="BT561">
            <v>1</v>
          </cell>
          <cell r="BU561" t="str">
            <v>no</v>
          </cell>
          <cell r="BV561" t="str">
            <v>Bancos</v>
          </cell>
          <cell r="BX561">
            <v>10</v>
          </cell>
          <cell r="BY561">
            <v>10</v>
          </cell>
          <cell r="BZ561">
            <v>10</v>
          </cell>
          <cell r="CA561">
            <v>10</v>
          </cell>
          <cell r="CB561">
            <v>10</v>
          </cell>
          <cell r="CC561">
            <v>10</v>
          </cell>
          <cell r="CD561">
            <v>10</v>
          </cell>
          <cell r="CF561">
            <v>1</v>
          </cell>
          <cell r="CG561">
            <v>1</v>
          </cell>
          <cell r="CH561">
            <v>3</v>
          </cell>
          <cell r="CJ561">
            <v>1</v>
          </cell>
          <cell r="CK561">
            <v>1</v>
          </cell>
          <cell r="CL561">
            <v>2</v>
          </cell>
          <cell r="CN561" t="str">
            <v>Entre 1 y 5 años</v>
          </cell>
          <cell r="CO561" t="str">
            <v>Contratista</v>
          </cell>
          <cell r="CP561" t="str">
            <v>FUNZA</v>
          </cell>
        </row>
        <row r="562">
          <cell r="C562">
            <v>52785215</v>
          </cell>
          <cell r="D562" t="str">
            <v>05.05.2023 18:46</v>
          </cell>
          <cell r="E562" t="str">
            <v>05.05.2023 19:12</v>
          </cell>
          <cell r="F562" t="str">
            <v>Participación completa</v>
          </cell>
          <cell r="G562">
            <v>9</v>
          </cell>
          <cell r="H562">
            <v>10</v>
          </cell>
          <cell r="K562">
            <v>4</v>
          </cell>
          <cell r="L562">
            <v>4</v>
          </cell>
          <cell r="M562">
            <v>4</v>
          </cell>
          <cell r="N562">
            <v>4</v>
          </cell>
          <cell r="O562">
            <v>3</v>
          </cell>
          <cell r="P562">
            <v>3</v>
          </cell>
          <cell r="Q562">
            <v>4</v>
          </cell>
          <cell r="R562">
            <v>4</v>
          </cell>
          <cell r="T562">
            <v>4</v>
          </cell>
          <cell r="U562">
            <v>3</v>
          </cell>
          <cell r="V562">
            <v>4</v>
          </cell>
          <cell r="W562">
            <v>3</v>
          </cell>
          <cell r="X562">
            <v>4</v>
          </cell>
          <cell r="Y562">
            <v>2</v>
          </cell>
          <cell r="Z562">
            <v>4</v>
          </cell>
          <cell r="AA562">
            <v>4</v>
          </cell>
          <cell r="AC562">
            <v>3</v>
          </cell>
          <cell r="AD562">
            <v>4</v>
          </cell>
          <cell r="AE562">
            <v>4</v>
          </cell>
          <cell r="AF562">
            <v>3</v>
          </cell>
          <cell r="AG562">
            <v>3</v>
          </cell>
          <cell r="AH562">
            <v>3</v>
          </cell>
          <cell r="AI562">
            <v>3</v>
          </cell>
          <cell r="AJ562">
            <v>3</v>
          </cell>
          <cell r="AL562">
            <v>3</v>
          </cell>
          <cell r="AM562">
            <v>3</v>
          </cell>
          <cell r="AN562">
            <v>3</v>
          </cell>
          <cell r="AO562">
            <v>3</v>
          </cell>
          <cell r="AP562">
            <v>4</v>
          </cell>
          <cell r="AQ562">
            <v>4</v>
          </cell>
          <cell r="AR562">
            <v>4</v>
          </cell>
          <cell r="AS562">
            <v>4</v>
          </cell>
          <cell r="AU562">
            <v>3</v>
          </cell>
          <cell r="AV562">
            <v>3</v>
          </cell>
          <cell r="AW562">
            <v>3</v>
          </cell>
          <cell r="AX562">
            <v>3</v>
          </cell>
          <cell r="AY562">
            <v>4</v>
          </cell>
          <cell r="AZ562">
            <v>3</v>
          </cell>
          <cell r="BA562">
            <v>4</v>
          </cell>
          <cell r="BB562">
            <v>4</v>
          </cell>
          <cell r="BC562" t="str">
            <v>Femenino</v>
          </cell>
          <cell r="BD562" t="str">
            <v>Separado (a) / Divorciado (a)</v>
          </cell>
          <cell r="BE562" t="str">
            <v>Entre 1965 y 1981</v>
          </cell>
          <cell r="BF562" t="str">
            <v>Profesional</v>
          </cell>
          <cell r="BG562" t="str">
            <v>Arrendada</v>
          </cell>
          <cell r="BH562">
            <v>2</v>
          </cell>
          <cell r="BI562" t="str">
            <v>Entre 12 y 18 años</v>
          </cell>
          <cell r="BJ562" t="str">
            <v>De 6 a 12 años</v>
          </cell>
          <cell r="BO562">
            <v>1</v>
          </cell>
          <cell r="BU562" t="str">
            <v>no</v>
          </cell>
          <cell r="BV562" t="str">
            <v>Bancos</v>
          </cell>
          <cell r="BX562">
            <v>1</v>
          </cell>
          <cell r="BY562">
            <v>9</v>
          </cell>
          <cell r="BZ562">
            <v>8</v>
          </cell>
          <cell r="CA562">
            <v>10</v>
          </cell>
          <cell r="CB562">
            <v>8</v>
          </cell>
          <cell r="CC562">
            <v>9</v>
          </cell>
          <cell r="CD562">
            <v>9</v>
          </cell>
          <cell r="CF562">
            <v>1</v>
          </cell>
          <cell r="CG562">
            <v>4</v>
          </cell>
          <cell r="CH562">
            <v>1</v>
          </cell>
          <cell r="CJ562">
            <v>2</v>
          </cell>
          <cell r="CK562">
            <v>4</v>
          </cell>
          <cell r="CL562">
            <v>2</v>
          </cell>
          <cell r="CN562" t="str">
            <v>Entre 6 y 10 años</v>
          </cell>
          <cell r="CO562" t="str">
            <v>Contratista</v>
          </cell>
          <cell r="CP562" t="str">
            <v>FUNZA</v>
          </cell>
        </row>
        <row r="563">
          <cell r="C563">
            <v>1019096491</v>
          </cell>
          <cell r="D563" t="str">
            <v>05.05.2023 19:01</v>
          </cell>
          <cell r="E563" t="str">
            <v>05.05.2023 19:15</v>
          </cell>
          <cell r="F563" t="str">
            <v>Participación completa</v>
          </cell>
          <cell r="G563">
            <v>7</v>
          </cell>
          <cell r="H563">
            <v>7</v>
          </cell>
          <cell r="I563" t="str">
            <v>Me gustaría que mejorará el proceso de pago de cuentas de cobro.</v>
          </cell>
          <cell r="K563">
            <v>4</v>
          </cell>
          <cell r="L563">
            <v>4</v>
          </cell>
          <cell r="M563">
            <v>4</v>
          </cell>
          <cell r="N563">
            <v>4</v>
          </cell>
          <cell r="O563">
            <v>2</v>
          </cell>
          <cell r="P563">
            <v>4</v>
          </cell>
          <cell r="Q563">
            <v>4</v>
          </cell>
          <cell r="R563">
            <v>4</v>
          </cell>
          <cell r="T563">
            <v>4</v>
          </cell>
          <cell r="U563">
            <v>4</v>
          </cell>
          <cell r="V563">
            <v>4</v>
          </cell>
          <cell r="W563">
            <v>4</v>
          </cell>
          <cell r="X563">
            <v>4</v>
          </cell>
          <cell r="Y563">
            <v>4</v>
          </cell>
          <cell r="Z563">
            <v>4</v>
          </cell>
          <cell r="AA563">
            <v>4</v>
          </cell>
          <cell r="AC563">
            <v>4</v>
          </cell>
          <cell r="AD563">
            <v>4</v>
          </cell>
          <cell r="AE563">
            <v>4</v>
          </cell>
          <cell r="AF563">
            <v>4</v>
          </cell>
          <cell r="AG563">
            <v>4</v>
          </cell>
          <cell r="AH563">
            <v>4</v>
          </cell>
          <cell r="AI563">
            <v>4</v>
          </cell>
          <cell r="AJ563">
            <v>4</v>
          </cell>
          <cell r="AL563">
            <v>4</v>
          </cell>
          <cell r="AM563">
            <v>4</v>
          </cell>
          <cell r="AN563">
            <v>4</v>
          </cell>
          <cell r="AO563">
            <v>4</v>
          </cell>
          <cell r="AP563">
            <v>4</v>
          </cell>
          <cell r="AQ563">
            <v>4</v>
          </cell>
          <cell r="AR563">
            <v>4</v>
          </cell>
          <cell r="AS563">
            <v>4</v>
          </cell>
          <cell r="AU563">
            <v>4</v>
          </cell>
          <cell r="AV563">
            <v>4</v>
          </cell>
          <cell r="AW563">
            <v>4</v>
          </cell>
          <cell r="AX563">
            <v>4</v>
          </cell>
          <cell r="AY563">
            <v>4</v>
          </cell>
          <cell r="AZ563">
            <v>4</v>
          </cell>
          <cell r="BA563">
            <v>4</v>
          </cell>
          <cell r="BB563">
            <v>4</v>
          </cell>
          <cell r="BC563" t="str">
            <v>Femenino</v>
          </cell>
          <cell r="BD563" t="str">
            <v>Soltero (a)</v>
          </cell>
          <cell r="BE563" t="str">
            <v>Entre 1982 y 1994</v>
          </cell>
          <cell r="BF563" t="str">
            <v>Especialización / Maestria</v>
          </cell>
          <cell r="BG563" t="str">
            <v>Propia</v>
          </cell>
          <cell r="BH563" t="str">
            <v>Ninguno (a)</v>
          </cell>
          <cell r="BO563">
            <v>1</v>
          </cell>
          <cell r="BU563" t="str">
            <v>no</v>
          </cell>
          <cell r="BV563" t="str">
            <v>Bancos</v>
          </cell>
          <cell r="BX563">
            <v>1</v>
          </cell>
          <cell r="BY563">
            <v>1</v>
          </cell>
          <cell r="BZ563">
            <v>10</v>
          </cell>
          <cell r="CA563">
            <v>10</v>
          </cell>
          <cell r="CB563">
            <v>10</v>
          </cell>
          <cell r="CC563">
            <v>10</v>
          </cell>
          <cell r="CD563">
            <v>10</v>
          </cell>
          <cell r="CF563">
            <v>1</v>
          </cell>
          <cell r="CG563">
            <v>1</v>
          </cell>
          <cell r="CH563">
            <v>1</v>
          </cell>
          <cell r="CJ563">
            <v>1</v>
          </cell>
          <cell r="CK563">
            <v>1</v>
          </cell>
          <cell r="CL563">
            <v>1</v>
          </cell>
          <cell r="CN563" t="str">
            <v>Entre 1 y 5 años</v>
          </cell>
          <cell r="CO563" t="str">
            <v>Contratista</v>
          </cell>
          <cell r="CP563" t="str">
            <v>FUNZA</v>
          </cell>
        </row>
        <row r="564">
          <cell r="C564">
            <v>79576512</v>
          </cell>
          <cell r="D564" t="str">
            <v>05.05.2023 19:07</v>
          </cell>
          <cell r="E564" t="str">
            <v>05.05.2023 19:20</v>
          </cell>
          <cell r="F564" t="str">
            <v>Participación completa</v>
          </cell>
          <cell r="G564">
            <v>10</v>
          </cell>
          <cell r="H564">
            <v>10</v>
          </cell>
          <cell r="K564">
            <v>4</v>
          </cell>
          <cell r="L564">
            <v>4</v>
          </cell>
          <cell r="M564">
            <v>4</v>
          </cell>
          <cell r="N564">
            <v>4</v>
          </cell>
          <cell r="O564">
            <v>3</v>
          </cell>
          <cell r="P564">
            <v>4</v>
          </cell>
          <cell r="Q564">
            <v>4</v>
          </cell>
          <cell r="R564">
            <v>3</v>
          </cell>
          <cell r="T564">
            <v>4</v>
          </cell>
          <cell r="U564">
            <v>4</v>
          </cell>
          <cell r="V564">
            <v>4</v>
          </cell>
          <cell r="W564">
            <v>4</v>
          </cell>
          <cell r="X564">
            <v>4</v>
          </cell>
          <cell r="Y564">
            <v>4</v>
          </cell>
          <cell r="Z564">
            <v>4</v>
          </cell>
          <cell r="AA564">
            <v>4</v>
          </cell>
          <cell r="AC564">
            <v>4</v>
          </cell>
          <cell r="AD564">
            <v>4</v>
          </cell>
          <cell r="AE564">
            <v>4</v>
          </cell>
          <cell r="AF564">
            <v>4</v>
          </cell>
          <cell r="AG564">
            <v>4</v>
          </cell>
          <cell r="AH564">
            <v>4</v>
          </cell>
          <cell r="AI564">
            <v>4</v>
          </cell>
          <cell r="AJ564">
            <v>4</v>
          </cell>
          <cell r="AL564">
            <v>4</v>
          </cell>
          <cell r="AM564">
            <v>4</v>
          </cell>
          <cell r="AN564">
            <v>4</v>
          </cell>
          <cell r="AO564">
            <v>4</v>
          </cell>
          <cell r="AP564">
            <v>4</v>
          </cell>
          <cell r="AQ564">
            <v>4</v>
          </cell>
          <cell r="AR564">
            <v>4</v>
          </cell>
          <cell r="AS564">
            <v>4</v>
          </cell>
          <cell r="AU564">
            <v>3</v>
          </cell>
          <cell r="AV564">
            <v>3</v>
          </cell>
          <cell r="AW564">
            <v>4</v>
          </cell>
          <cell r="AX564">
            <v>4</v>
          </cell>
          <cell r="AY564">
            <v>4</v>
          </cell>
          <cell r="AZ564">
            <v>4</v>
          </cell>
          <cell r="BA564">
            <v>4</v>
          </cell>
          <cell r="BB564">
            <v>4</v>
          </cell>
          <cell r="BC564" t="str">
            <v>Masculino</v>
          </cell>
          <cell r="BD564" t="str">
            <v>Casado (a)</v>
          </cell>
          <cell r="BE564" t="str">
            <v>Después de 1995</v>
          </cell>
          <cell r="BF564" t="str">
            <v>Secundaria</v>
          </cell>
          <cell r="BG564" t="str">
            <v>Propia</v>
          </cell>
          <cell r="BH564">
            <v>1</v>
          </cell>
          <cell r="BI564" t="str">
            <v>Entre 12 y 18 años</v>
          </cell>
          <cell r="BO564">
            <v>1</v>
          </cell>
          <cell r="BU564" t="str">
            <v>sí</v>
          </cell>
          <cell r="BV564" t="str">
            <v>Bancos</v>
          </cell>
          <cell r="BX564">
            <v>10</v>
          </cell>
          <cell r="BY564">
            <v>10</v>
          </cell>
          <cell r="BZ564">
            <v>8</v>
          </cell>
          <cell r="CA564">
            <v>8</v>
          </cell>
          <cell r="CB564">
            <v>10</v>
          </cell>
          <cell r="CC564">
            <v>8</v>
          </cell>
          <cell r="CD564">
            <v>10</v>
          </cell>
          <cell r="CF564">
            <v>1</v>
          </cell>
          <cell r="CG564">
            <v>1</v>
          </cell>
          <cell r="CH564">
            <v>1</v>
          </cell>
          <cell r="CJ564">
            <v>1</v>
          </cell>
          <cell r="CK564">
            <v>1</v>
          </cell>
          <cell r="CL564">
            <v>1</v>
          </cell>
          <cell r="CN564" t="str">
            <v>Entre 1 y 5 años</v>
          </cell>
          <cell r="CO564" t="str">
            <v>Contratista</v>
          </cell>
          <cell r="CP564" t="str">
            <v>FUNZA</v>
          </cell>
        </row>
        <row r="565">
          <cell r="C565">
            <v>80880847</v>
          </cell>
          <cell r="D565" t="str">
            <v>05.05.2023 19:21</v>
          </cell>
          <cell r="E565" t="str">
            <v>06.05.2023 01:23</v>
          </cell>
          <cell r="F565" t="str">
            <v>Participación completa</v>
          </cell>
          <cell r="G565">
            <v>7</v>
          </cell>
          <cell r="H565">
            <v>7</v>
          </cell>
          <cell r="K565">
            <v>3</v>
          </cell>
          <cell r="L565">
            <v>3</v>
          </cell>
          <cell r="M565">
            <v>3</v>
          </cell>
          <cell r="N565">
            <v>3</v>
          </cell>
          <cell r="O565">
            <v>2</v>
          </cell>
          <cell r="P565">
            <v>2</v>
          </cell>
          <cell r="Q565">
            <v>3</v>
          </cell>
          <cell r="R565">
            <v>2</v>
          </cell>
          <cell r="T565">
            <v>2</v>
          </cell>
          <cell r="U565">
            <v>3</v>
          </cell>
          <cell r="V565">
            <v>3</v>
          </cell>
          <cell r="W565">
            <v>3</v>
          </cell>
          <cell r="X565">
            <v>2</v>
          </cell>
          <cell r="Y565">
            <v>2</v>
          </cell>
          <cell r="Z565">
            <v>1</v>
          </cell>
          <cell r="AA565">
            <v>2</v>
          </cell>
          <cell r="AC565">
            <v>2</v>
          </cell>
          <cell r="AD565">
            <v>3</v>
          </cell>
          <cell r="AE565">
            <v>2</v>
          </cell>
          <cell r="AF565">
            <v>2</v>
          </cell>
          <cell r="AG565">
            <v>2</v>
          </cell>
          <cell r="AH565">
            <v>2</v>
          </cell>
          <cell r="AI565">
            <v>2</v>
          </cell>
          <cell r="AJ565">
            <v>2</v>
          </cell>
          <cell r="AL565">
            <v>3</v>
          </cell>
          <cell r="AM565">
            <v>2</v>
          </cell>
          <cell r="AN565">
            <v>2</v>
          </cell>
          <cell r="AO565">
            <v>3</v>
          </cell>
          <cell r="AP565">
            <v>2</v>
          </cell>
          <cell r="AQ565">
            <v>2</v>
          </cell>
          <cell r="AR565">
            <v>4</v>
          </cell>
          <cell r="AS565">
            <v>3</v>
          </cell>
          <cell r="AU565">
            <v>2</v>
          </cell>
          <cell r="AV565">
            <v>2</v>
          </cell>
          <cell r="AW565">
            <v>3</v>
          </cell>
          <cell r="AX565">
            <v>3</v>
          </cell>
          <cell r="AY565">
            <v>2</v>
          </cell>
          <cell r="AZ565">
            <v>2</v>
          </cell>
          <cell r="BA565">
            <v>3</v>
          </cell>
          <cell r="BB565">
            <v>3</v>
          </cell>
          <cell r="BC565" t="str">
            <v>Masculino</v>
          </cell>
          <cell r="BD565" t="str">
            <v>Soltero (a)</v>
          </cell>
          <cell r="BE565" t="str">
            <v>Entre 1982 y 1994</v>
          </cell>
          <cell r="BF565" t="str">
            <v>Estudiante universitario</v>
          </cell>
          <cell r="BG565" t="str">
            <v>Propia</v>
          </cell>
          <cell r="BH565">
            <v>1</v>
          </cell>
          <cell r="BI565" t="str">
            <v>Entre 12 y 18 años</v>
          </cell>
          <cell r="BO565">
            <v>1</v>
          </cell>
          <cell r="BU565" t="str">
            <v>sí</v>
          </cell>
          <cell r="BV565" t="str">
            <v>Amigos o familiares</v>
          </cell>
          <cell r="BX565">
            <v>7</v>
          </cell>
          <cell r="BY565">
            <v>10</v>
          </cell>
          <cell r="BZ565">
            <v>10</v>
          </cell>
          <cell r="CA565">
            <v>10</v>
          </cell>
          <cell r="CB565">
            <v>10</v>
          </cell>
          <cell r="CC565">
            <v>10</v>
          </cell>
          <cell r="CD565">
            <v>8</v>
          </cell>
          <cell r="CF565">
            <v>3</v>
          </cell>
          <cell r="CG565">
            <v>3</v>
          </cell>
          <cell r="CH565">
            <v>3</v>
          </cell>
          <cell r="CJ565">
            <v>3</v>
          </cell>
          <cell r="CK565">
            <v>3</v>
          </cell>
          <cell r="CL565">
            <v>3</v>
          </cell>
          <cell r="CN565" t="str">
            <v>Entre 1 y 5 años</v>
          </cell>
          <cell r="CO565" t="str">
            <v>Contratista</v>
          </cell>
          <cell r="CP565" t="str">
            <v>BOGOTA</v>
          </cell>
        </row>
        <row r="566">
          <cell r="C566">
            <v>1073502785</v>
          </cell>
          <cell r="D566" t="str">
            <v>05.05.2023 19:33</v>
          </cell>
          <cell r="E566" t="str">
            <v>05.05.2023 19:39</v>
          </cell>
          <cell r="F566" t="str">
            <v>Participación completa</v>
          </cell>
          <cell r="G566">
            <v>9</v>
          </cell>
          <cell r="H566">
            <v>9</v>
          </cell>
          <cell r="K566">
            <v>4</v>
          </cell>
          <cell r="L566">
            <v>4</v>
          </cell>
          <cell r="M566">
            <v>4</v>
          </cell>
          <cell r="N566">
            <v>3</v>
          </cell>
          <cell r="O566">
            <v>2</v>
          </cell>
          <cell r="P566">
            <v>3</v>
          </cell>
          <cell r="Q566">
            <v>3</v>
          </cell>
          <cell r="R566">
            <v>3</v>
          </cell>
          <cell r="T566">
            <v>3</v>
          </cell>
          <cell r="U566">
            <v>4</v>
          </cell>
          <cell r="V566">
            <v>4</v>
          </cell>
          <cell r="W566">
            <v>4</v>
          </cell>
          <cell r="X566">
            <v>3</v>
          </cell>
          <cell r="Y566">
            <v>3</v>
          </cell>
          <cell r="Z566">
            <v>3</v>
          </cell>
          <cell r="AA566">
            <v>3</v>
          </cell>
          <cell r="AC566">
            <v>3</v>
          </cell>
          <cell r="AD566">
            <v>3</v>
          </cell>
          <cell r="AE566">
            <v>3</v>
          </cell>
          <cell r="AF566">
            <v>3</v>
          </cell>
          <cell r="AG566">
            <v>3</v>
          </cell>
          <cell r="AH566">
            <v>3</v>
          </cell>
          <cell r="AI566">
            <v>3</v>
          </cell>
          <cell r="AJ566">
            <v>3</v>
          </cell>
          <cell r="AL566">
            <v>3</v>
          </cell>
          <cell r="AM566">
            <v>3</v>
          </cell>
          <cell r="AN566">
            <v>3</v>
          </cell>
          <cell r="AO566">
            <v>3</v>
          </cell>
          <cell r="AP566">
            <v>3</v>
          </cell>
          <cell r="AQ566">
            <v>3</v>
          </cell>
          <cell r="AR566">
            <v>3</v>
          </cell>
          <cell r="AS566">
            <v>3</v>
          </cell>
          <cell r="AU566">
            <v>3</v>
          </cell>
          <cell r="AV566">
            <v>3</v>
          </cell>
          <cell r="AW566">
            <v>3</v>
          </cell>
          <cell r="AX566">
            <v>3</v>
          </cell>
          <cell r="AY566">
            <v>3</v>
          </cell>
          <cell r="AZ566">
            <v>3</v>
          </cell>
          <cell r="BA566">
            <v>3</v>
          </cell>
          <cell r="BB566">
            <v>3</v>
          </cell>
          <cell r="BC566" t="str">
            <v>Femenino</v>
          </cell>
          <cell r="BD566" t="str">
            <v>Soltero (a)</v>
          </cell>
          <cell r="BE566" t="str">
            <v>Entre 1982 y 1994</v>
          </cell>
          <cell r="BF566" t="str">
            <v>Profesional</v>
          </cell>
          <cell r="BG566" t="str">
            <v>Arrendada</v>
          </cell>
          <cell r="BH566" t="str">
            <v>Ninguno (a)</v>
          </cell>
          <cell r="BO566">
            <v>1</v>
          </cell>
          <cell r="BU566" t="str">
            <v>no</v>
          </cell>
          <cell r="BV566" t="str">
            <v>Bancos</v>
          </cell>
          <cell r="BX566">
            <v>5</v>
          </cell>
          <cell r="BY566">
            <v>10</v>
          </cell>
          <cell r="BZ566">
            <v>10</v>
          </cell>
          <cell r="CA566">
            <v>10</v>
          </cell>
          <cell r="CB566">
            <v>10</v>
          </cell>
          <cell r="CC566">
            <v>10</v>
          </cell>
          <cell r="CD566">
            <v>10</v>
          </cell>
          <cell r="CF566">
            <v>1</v>
          </cell>
          <cell r="CG566">
            <v>2</v>
          </cell>
          <cell r="CH566">
            <v>2</v>
          </cell>
          <cell r="CJ566">
            <v>1</v>
          </cell>
          <cell r="CK566">
            <v>2</v>
          </cell>
          <cell r="CL566">
            <v>2</v>
          </cell>
          <cell r="CN566" t="str">
            <v>Entre 1 y 5 años</v>
          </cell>
          <cell r="CO566" t="str">
            <v>Contratista</v>
          </cell>
          <cell r="CP566" t="str">
            <v>FUNZA</v>
          </cell>
        </row>
        <row r="567">
          <cell r="C567">
            <v>52883882</v>
          </cell>
          <cell r="D567" t="str">
            <v>05.05.2023 20:04</v>
          </cell>
          <cell r="E567" t="str">
            <v>05.05.2023 20:26</v>
          </cell>
          <cell r="F567" t="str">
            <v>Participación completa</v>
          </cell>
          <cell r="G567">
            <v>8</v>
          </cell>
          <cell r="H567">
            <v>9</v>
          </cell>
          <cell r="I567" t="str">
            <v>Sugiero que se tenga en cuenta la opinión de los funcionarios para capacitarse en temas importantes de las funciones que se desempeñan.; Falta asignar mobiliario y sillas nuevas para los puestos de trabajo de los funcionarios</v>
          </cell>
          <cell r="K567">
            <v>4</v>
          </cell>
          <cell r="L567">
            <v>4</v>
          </cell>
          <cell r="M567">
            <v>4</v>
          </cell>
          <cell r="N567">
            <v>4</v>
          </cell>
          <cell r="O567">
            <v>3</v>
          </cell>
          <cell r="P567">
            <v>3</v>
          </cell>
          <cell r="Q567">
            <v>3</v>
          </cell>
          <cell r="R567">
            <v>3</v>
          </cell>
          <cell r="T567">
            <v>3</v>
          </cell>
          <cell r="U567">
            <v>3</v>
          </cell>
          <cell r="V567">
            <v>3</v>
          </cell>
          <cell r="W567">
            <v>3</v>
          </cell>
          <cell r="X567">
            <v>3</v>
          </cell>
          <cell r="Y567">
            <v>3</v>
          </cell>
          <cell r="Z567">
            <v>3</v>
          </cell>
          <cell r="AA567">
            <v>3</v>
          </cell>
          <cell r="AC567">
            <v>3</v>
          </cell>
          <cell r="AD567">
            <v>4</v>
          </cell>
          <cell r="AE567">
            <v>3</v>
          </cell>
          <cell r="AF567">
            <v>3</v>
          </cell>
          <cell r="AG567">
            <v>3</v>
          </cell>
          <cell r="AH567">
            <v>3</v>
          </cell>
          <cell r="AI567">
            <v>3</v>
          </cell>
          <cell r="AJ567">
            <v>3</v>
          </cell>
          <cell r="AL567">
            <v>4</v>
          </cell>
          <cell r="AM567">
            <v>3</v>
          </cell>
          <cell r="AN567">
            <v>3</v>
          </cell>
          <cell r="AO567">
            <v>3</v>
          </cell>
          <cell r="AP567">
            <v>3</v>
          </cell>
          <cell r="AQ567">
            <v>4</v>
          </cell>
          <cell r="AR567">
            <v>4</v>
          </cell>
          <cell r="AS567">
            <v>4</v>
          </cell>
          <cell r="AU567">
            <v>3</v>
          </cell>
          <cell r="AV567">
            <v>3</v>
          </cell>
          <cell r="AW567">
            <v>3</v>
          </cell>
          <cell r="AX567">
            <v>3</v>
          </cell>
          <cell r="AY567">
            <v>3</v>
          </cell>
          <cell r="AZ567">
            <v>3</v>
          </cell>
          <cell r="BA567">
            <v>4</v>
          </cell>
          <cell r="BB567">
            <v>4</v>
          </cell>
          <cell r="BC567" t="str">
            <v>Femenino</v>
          </cell>
          <cell r="BD567" t="str">
            <v>Casado (a)</v>
          </cell>
          <cell r="BE567" t="str">
            <v>Entre 1965 y 1981</v>
          </cell>
          <cell r="BF567" t="str">
            <v>Especialización / Maestria</v>
          </cell>
          <cell r="BG567" t="str">
            <v>Propia</v>
          </cell>
          <cell r="BH567" t="str">
            <v>Ninguno (a)</v>
          </cell>
          <cell r="BP567">
            <v>1</v>
          </cell>
          <cell r="BU567" t="str">
            <v>no</v>
          </cell>
          <cell r="BV567" t="str">
            <v>Bancos</v>
          </cell>
          <cell r="BX567">
            <v>9</v>
          </cell>
          <cell r="BY567">
            <v>10</v>
          </cell>
          <cell r="BZ567">
            <v>9</v>
          </cell>
          <cell r="CA567">
            <v>9</v>
          </cell>
          <cell r="CB567">
            <v>10</v>
          </cell>
          <cell r="CC567">
            <v>6</v>
          </cell>
          <cell r="CD567">
            <v>6</v>
          </cell>
          <cell r="CF567">
            <v>1</v>
          </cell>
          <cell r="CG567">
            <v>1</v>
          </cell>
          <cell r="CH567">
            <v>2</v>
          </cell>
          <cell r="CJ567">
            <v>1</v>
          </cell>
          <cell r="CK567">
            <v>1</v>
          </cell>
          <cell r="CL567">
            <v>2</v>
          </cell>
          <cell r="CN567" t="str">
            <v>Menos de 1 año</v>
          </cell>
          <cell r="CO567" t="str">
            <v>Carrera Administrativa</v>
          </cell>
          <cell r="CP567" t="str">
            <v>FUNZA</v>
          </cell>
        </row>
        <row r="568">
          <cell r="C568">
            <v>63497712</v>
          </cell>
          <cell r="D568" t="str">
            <v>05.05.2023 20:56</v>
          </cell>
          <cell r="E568" t="str">
            <v>08.05.2023 09:17</v>
          </cell>
          <cell r="F568" t="str">
            <v>Participación completa</v>
          </cell>
          <cell r="G568">
            <v>5</v>
          </cell>
          <cell r="H568">
            <v>6</v>
          </cell>
          <cell r="K568">
            <v>3</v>
          </cell>
          <cell r="L568">
            <v>2</v>
          </cell>
          <cell r="M568">
            <v>4</v>
          </cell>
          <cell r="N568">
            <v>4</v>
          </cell>
          <cell r="O568">
            <v>3</v>
          </cell>
          <cell r="P568">
            <v>1</v>
          </cell>
          <cell r="Q568">
            <v>2</v>
          </cell>
          <cell r="R568">
            <v>2</v>
          </cell>
          <cell r="T568">
            <v>3</v>
          </cell>
          <cell r="U568">
            <v>3</v>
          </cell>
          <cell r="V568">
            <v>4</v>
          </cell>
          <cell r="W568">
            <v>3</v>
          </cell>
          <cell r="X568">
            <v>3</v>
          </cell>
          <cell r="Y568">
            <v>2</v>
          </cell>
          <cell r="Z568">
            <v>3</v>
          </cell>
          <cell r="AA568">
            <v>3</v>
          </cell>
          <cell r="AC568">
            <v>2</v>
          </cell>
          <cell r="AD568">
            <v>4</v>
          </cell>
          <cell r="AE568">
            <v>3</v>
          </cell>
          <cell r="AF568">
            <v>3</v>
          </cell>
          <cell r="AG568">
            <v>3</v>
          </cell>
          <cell r="AH568">
            <v>3</v>
          </cell>
          <cell r="AI568">
            <v>4</v>
          </cell>
          <cell r="AJ568">
            <v>3</v>
          </cell>
          <cell r="AL568">
            <v>2</v>
          </cell>
          <cell r="AM568">
            <v>3</v>
          </cell>
          <cell r="AN568">
            <v>3</v>
          </cell>
          <cell r="AO568">
            <v>3</v>
          </cell>
          <cell r="AP568">
            <v>3</v>
          </cell>
          <cell r="AQ568">
            <v>3</v>
          </cell>
          <cell r="AR568">
            <v>4</v>
          </cell>
          <cell r="AS568">
            <v>4</v>
          </cell>
          <cell r="AU568">
            <v>2</v>
          </cell>
          <cell r="AV568">
            <v>4</v>
          </cell>
          <cell r="AW568">
            <v>3</v>
          </cell>
          <cell r="AX568">
            <v>3</v>
          </cell>
          <cell r="AY568">
            <v>3</v>
          </cell>
          <cell r="AZ568">
            <v>3</v>
          </cell>
          <cell r="BA568">
            <v>2</v>
          </cell>
          <cell r="BB568">
            <v>3</v>
          </cell>
          <cell r="BC568" t="str">
            <v>Femenino</v>
          </cell>
          <cell r="BD568" t="str">
            <v>Separado (a) / Divorciado (a)</v>
          </cell>
          <cell r="BE568" t="str">
            <v>Entre 1965 y 1981</v>
          </cell>
          <cell r="BF568" t="str">
            <v>Profesional</v>
          </cell>
          <cell r="BG568" t="str">
            <v>Propia</v>
          </cell>
          <cell r="BH568" t="str">
            <v>5 o más</v>
          </cell>
          <cell r="BI568" t="str">
            <v>Más de 18 años</v>
          </cell>
          <cell r="BJ568" t="str">
            <v>Más de 18 años</v>
          </cell>
          <cell r="BK568" t="str">
            <v>Más de 18 años</v>
          </cell>
          <cell r="BL568" t="str">
            <v>Entre 12 y 18 años</v>
          </cell>
          <cell r="BM568" t="str">
            <v>De 6 a 12 años</v>
          </cell>
          <cell r="BQ568">
            <v>1</v>
          </cell>
          <cell r="BU568" t="str">
            <v>no</v>
          </cell>
          <cell r="BV568" t="str">
            <v>Bancos</v>
          </cell>
          <cell r="BX568">
            <v>1</v>
          </cell>
          <cell r="BY568">
            <v>10</v>
          </cell>
          <cell r="BZ568">
            <v>1</v>
          </cell>
          <cell r="CA568">
            <v>1</v>
          </cell>
          <cell r="CB568">
            <v>10</v>
          </cell>
          <cell r="CC568">
            <v>1</v>
          </cell>
          <cell r="CD568">
            <v>10</v>
          </cell>
          <cell r="CF568">
            <v>1</v>
          </cell>
          <cell r="CG568">
            <v>3</v>
          </cell>
          <cell r="CH568">
            <v>4</v>
          </cell>
          <cell r="CJ568">
            <v>1</v>
          </cell>
          <cell r="CK568">
            <v>3</v>
          </cell>
          <cell r="CL568">
            <v>4</v>
          </cell>
          <cell r="CN568" t="str">
            <v>Entre 11 y 20 años</v>
          </cell>
          <cell r="CO568" t="str">
            <v>Carrera Administrativa</v>
          </cell>
          <cell r="CP568" t="str">
            <v>FUNZA</v>
          </cell>
        </row>
        <row r="569">
          <cell r="C569">
            <v>79505435</v>
          </cell>
          <cell r="D569" t="str">
            <v>05.05.2023 22:29</v>
          </cell>
          <cell r="E569" t="str">
            <v>05.05.2023 22:51</v>
          </cell>
          <cell r="F569" t="str">
            <v>Participación completa</v>
          </cell>
          <cell r="G569">
            <v>9</v>
          </cell>
          <cell r="H569">
            <v>10</v>
          </cell>
          <cell r="I569" t="str">
            <v>Niguna</v>
          </cell>
          <cell r="K569">
            <v>3</v>
          </cell>
          <cell r="L569">
            <v>3</v>
          </cell>
          <cell r="M569">
            <v>3</v>
          </cell>
          <cell r="N569">
            <v>3</v>
          </cell>
          <cell r="O569">
            <v>3</v>
          </cell>
          <cell r="P569">
            <v>3</v>
          </cell>
          <cell r="Q569">
            <v>3</v>
          </cell>
          <cell r="R569">
            <v>3</v>
          </cell>
          <cell r="T569">
            <v>3</v>
          </cell>
          <cell r="U569">
            <v>3</v>
          </cell>
          <cell r="V569">
            <v>3</v>
          </cell>
          <cell r="W569">
            <v>3</v>
          </cell>
          <cell r="X569">
            <v>3</v>
          </cell>
          <cell r="Y569">
            <v>3</v>
          </cell>
          <cell r="Z569">
            <v>3</v>
          </cell>
          <cell r="AA569">
            <v>3</v>
          </cell>
          <cell r="AC569">
            <v>3</v>
          </cell>
          <cell r="AD569">
            <v>3</v>
          </cell>
          <cell r="AE569">
            <v>3</v>
          </cell>
          <cell r="AF569">
            <v>3</v>
          </cell>
          <cell r="AG569">
            <v>3</v>
          </cell>
          <cell r="AH569">
            <v>3</v>
          </cell>
          <cell r="AI569">
            <v>3</v>
          </cell>
          <cell r="AJ569">
            <v>3</v>
          </cell>
          <cell r="AL569">
            <v>3</v>
          </cell>
          <cell r="AM569">
            <v>3</v>
          </cell>
          <cell r="AN569">
            <v>3</v>
          </cell>
          <cell r="AO569">
            <v>3</v>
          </cell>
          <cell r="AP569">
            <v>3</v>
          </cell>
          <cell r="AQ569">
            <v>1</v>
          </cell>
          <cell r="AR569">
            <v>3</v>
          </cell>
          <cell r="AS569">
            <v>3</v>
          </cell>
          <cell r="AU569">
            <v>3</v>
          </cell>
          <cell r="AV569">
            <v>3</v>
          </cell>
          <cell r="AW569">
            <v>3</v>
          </cell>
          <cell r="AX569">
            <v>3</v>
          </cell>
          <cell r="AY569">
            <v>3</v>
          </cell>
          <cell r="AZ569">
            <v>3</v>
          </cell>
          <cell r="BA569">
            <v>3</v>
          </cell>
          <cell r="BB569">
            <v>3</v>
          </cell>
          <cell r="BC569" t="str">
            <v>Masculino</v>
          </cell>
          <cell r="BD569" t="str">
            <v>Separado (a) / Divorciado (a)</v>
          </cell>
          <cell r="BE569" t="str">
            <v>Entre 1965 y 1981</v>
          </cell>
          <cell r="BF569" t="str">
            <v>Estudiante técnico / tecnólogo</v>
          </cell>
          <cell r="BG569" t="str">
            <v>Arrendada</v>
          </cell>
          <cell r="BH569">
            <v>2</v>
          </cell>
          <cell r="BI569" t="str">
            <v>Más de 18 años</v>
          </cell>
          <cell r="BJ569" t="str">
            <v>Entre 0 a 2 años</v>
          </cell>
          <cell r="BR569">
            <v>1</v>
          </cell>
          <cell r="BU569" t="str">
            <v>sí</v>
          </cell>
          <cell r="BV569" t="str">
            <v>Compañías de financiamiento</v>
          </cell>
          <cell r="BX569">
            <v>6</v>
          </cell>
          <cell r="BY569">
            <v>5</v>
          </cell>
          <cell r="BZ569">
            <v>1</v>
          </cell>
          <cell r="CA569">
            <v>5</v>
          </cell>
          <cell r="CB569">
            <v>9</v>
          </cell>
          <cell r="CC569">
            <v>5</v>
          </cell>
          <cell r="CD569">
            <v>9</v>
          </cell>
          <cell r="CF569">
            <v>2</v>
          </cell>
          <cell r="CG569">
            <v>2</v>
          </cell>
          <cell r="CH569">
            <v>1</v>
          </cell>
          <cell r="CJ569">
            <v>1</v>
          </cell>
          <cell r="CK569">
            <v>2</v>
          </cell>
          <cell r="CL569">
            <v>1</v>
          </cell>
          <cell r="CN569" t="str">
            <v>Entre 6 y 10 años</v>
          </cell>
          <cell r="CO569" t="str">
            <v>Contratista</v>
          </cell>
          <cell r="CP569" t="str">
            <v>FUNZA</v>
          </cell>
        </row>
        <row r="570">
          <cell r="C570">
            <v>79522952</v>
          </cell>
          <cell r="D570" t="str">
            <v>05.05.2023 22:58</v>
          </cell>
          <cell r="E570" t="str">
            <v>06.05.2023 14:34</v>
          </cell>
          <cell r="F570" t="str">
            <v>Participación completa</v>
          </cell>
          <cell r="G570">
            <v>10</v>
          </cell>
          <cell r="H570">
            <v>9</v>
          </cell>
          <cell r="I570" t="str">
            <v>Importante.; Conocer. A. Los compañeros de trabajo y funcionarios qué esttaamos sirviendo en la seguridad de funza. Ciudad. Líder. ; Gracias</v>
          </cell>
          <cell r="K570">
            <v>4</v>
          </cell>
          <cell r="L570">
            <v>4</v>
          </cell>
          <cell r="M570">
            <v>4</v>
          </cell>
          <cell r="N570">
            <v>4</v>
          </cell>
          <cell r="O570">
            <v>3</v>
          </cell>
          <cell r="P570">
            <v>3</v>
          </cell>
          <cell r="Q570">
            <v>4</v>
          </cell>
          <cell r="R570">
            <v>3</v>
          </cell>
          <cell r="T570">
            <v>4</v>
          </cell>
          <cell r="U570">
            <v>4</v>
          </cell>
          <cell r="V570">
            <v>4</v>
          </cell>
          <cell r="W570">
            <v>3</v>
          </cell>
          <cell r="X570">
            <v>4</v>
          </cell>
          <cell r="Y570">
            <v>3</v>
          </cell>
          <cell r="Z570">
            <v>4</v>
          </cell>
          <cell r="AA570">
            <v>4</v>
          </cell>
          <cell r="AC570">
            <v>3</v>
          </cell>
          <cell r="AD570">
            <v>4</v>
          </cell>
          <cell r="AE570">
            <v>4</v>
          </cell>
          <cell r="AF570">
            <v>3</v>
          </cell>
          <cell r="AG570">
            <v>4</v>
          </cell>
          <cell r="AH570">
            <v>3</v>
          </cell>
          <cell r="AI570">
            <v>2</v>
          </cell>
          <cell r="AJ570">
            <v>4</v>
          </cell>
          <cell r="AL570">
            <v>4</v>
          </cell>
          <cell r="AM570">
            <v>4</v>
          </cell>
          <cell r="AN570">
            <v>3</v>
          </cell>
          <cell r="AO570">
            <v>4</v>
          </cell>
          <cell r="AP570">
            <v>4</v>
          </cell>
          <cell r="AQ570">
            <v>4</v>
          </cell>
          <cell r="AR570">
            <v>4</v>
          </cell>
          <cell r="AS570">
            <v>4</v>
          </cell>
          <cell r="AU570">
            <v>4</v>
          </cell>
          <cell r="AV570">
            <v>4</v>
          </cell>
          <cell r="AW570">
            <v>4</v>
          </cell>
          <cell r="AX570">
            <v>4</v>
          </cell>
          <cell r="AY570">
            <v>4</v>
          </cell>
          <cell r="AZ570">
            <v>4</v>
          </cell>
          <cell r="BA570">
            <v>4</v>
          </cell>
          <cell r="BB570">
            <v>4</v>
          </cell>
          <cell r="BC570" t="str">
            <v>Masculino</v>
          </cell>
          <cell r="BD570" t="str">
            <v>Casado (a)</v>
          </cell>
          <cell r="BE570" t="str">
            <v>Después de 1995</v>
          </cell>
          <cell r="BF570" t="str">
            <v>Técnico / tecnólogo</v>
          </cell>
          <cell r="BG570" t="str">
            <v>Propia</v>
          </cell>
          <cell r="BH570">
            <v>2</v>
          </cell>
          <cell r="BI570" t="str">
            <v>Más de 18 años</v>
          </cell>
          <cell r="BJ570" t="str">
            <v>Más de 18 años</v>
          </cell>
          <cell r="BP570">
            <v>1</v>
          </cell>
          <cell r="BR570">
            <v>1</v>
          </cell>
          <cell r="BU570" t="str">
            <v>sí</v>
          </cell>
          <cell r="BV570" t="str">
            <v>Fondo de empleados</v>
          </cell>
          <cell r="BX570">
            <v>10</v>
          </cell>
          <cell r="BY570">
            <v>10</v>
          </cell>
          <cell r="BZ570">
            <v>3</v>
          </cell>
          <cell r="CA570">
            <v>10</v>
          </cell>
          <cell r="CB570">
            <v>8</v>
          </cell>
          <cell r="CC570">
            <v>5</v>
          </cell>
          <cell r="CD570">
            <v>8</v>
          </cell>
          <cell r="CF570">
            <v>1</v>
          </cell>
          <cell r="CG570">
            <v>3</v>
          </cell>
          <cell r="CH570">
            <v>3</v>
          </cell>
          <cell r="CJ570">
            <v>1</v>
          </cell>
          <cell r="CK570">
            <v>3</v>
          </cell>
          <cell r="CL570">
            <v>2</v>
          </cell>
          <cell r="CN570" t="str">
            <v>Entre 1 y 5 años</v>
          </cell>
          <cell r="CO570" t="str">
            <v>Contratista</v>
          </cell>
          <cell r="CP570" t="str">
            <v>FUNZA</v>
          </cell>
        </row>
        <row r="571">
          <cell r="C571">
            <v>80382811</v>
          </cell>
          <cell r="D571" t="str">
            <v>06.05.2023 06:25</v>
          </cell>
          <cell r="E571" t="str">
            <v>06.05.2023 06:50</v>
          </cell>
          <cell r="F571" t="str">
            <v>Participación completa</v>
          </cell>
          <cell r="G571">
            <v>10</v>
          </cell>
          <cell r="H571">
            <v>10</v>
          </cell>
          <cell r="I571" t="str">
            <v>Ninguna</v>
          </cell>
          <cell r="K571">
            <v>4</v>
          </cell>
          <cell r="L571">
            <v>4</v>
          </cell>
          <cell r="M571">
            <v>4</v>
          </cell>
          <cell r="N571">
            <v>4</v>
          </cell>
          <cell r="O571">
            <v>4</v>
          </cell>
          <cell r="P571">
            <v>2</v>
          </cell>
          <cell r="Q571">
            <v>4</v>
          </cell>
          <cell r="R571">
            <v>4</v>
          </cell>
          <cell r="T571">
            <v>4</v>
          </cell>
          <cell r="U571">
            <v>4</v>
          </cell>
          <cell r="V571">
            <v>4</v>
          </cell>
          <cell r="W571">
            <v>4</v>
          </cell>
          <cell r="X571">
            <v>4</v>
          </cell>
          <cell r="Y571">
            <v>4</v>
          </cell>
          <cell r="Z571">
            <v>3</v>
          </cell>
          <cell r="AA571">
            <v>4</v>
          </cell>
          <cell r="AC571">
            <v>3</v>
          </cell>
          <cell r="AD571">
            <v>4</v>
          </cell>
          <cell r="AE571">
            <v>4</v>
          </cell>
          <cell r="AF571">
            <v>4</v>
          </cell>
          <cell r="AG571">
            <v>4</v>
          </cell>
          <cell r="AH571">
            <v>4</v>
          </cell>
          <cell r="AI571">
            <v>4</v>
          </cell>
          <cell r="AJ571">
            <v>4</v>
          </cell>
          <cell r="AL571">
            <v>4</v>
          </cell>
          <cell r="AM571">
            <v>4</v>
          </cell>
          <cell r="AN571">
            <v>4</v>
          </cell>
          <cell r="AO571">
            <v>4</v>
          </cell>
          <cell r="AP571">
            <v>4</v>
          </cell>
          <cell r="AQ571">
            <v>4</v>
          </cell>
          <cell r="AR571">
            <v>4</v>
          </cell>
          <cell r="AS571">
            <v>4</v>
          </cell>
          <cell r="AU571">
            <v>4</v>
          </cell>
          <cell r="AV571">
            <v>4</v>
          </cell>
          <cell r="AW571">
            <v>4</v>
          </cell>
          <cell r="AX571">
            <v>4</v>
          </cell>
          <cell r="AY571">
            <v>4</v>
          </cell>
          <cell r="AZ571">
            <v>4</v>
          </cell>
          <cell r="BA571">
            <v>4</v>
          </cell>
          <cell r="BB571">
            <v>4</v>
          </cell>
          <cell r="BC571" t="str">
            <v>Masculino</v>
          </cell>
          <cell r="BD571" t="str">
            <v>Unión Libre</v>
          </cell>
          <cell r="BE571" t="str">
            <v>Antes de 1964</v>
          </cell>
          <cell r="BF571" t="str">
            <v>Secundaria</v>
          </cell>
          <cell r="BG571" t="str">
            <v>Arrendada</v>
          </cell>
          <cell r="BH571" t="str">
            <v>5 o más</v>
          </cell>
          <cell r="BI571" t="str">
            <v>Más de 18 años</v>
          </cell>
          <cell r="BJ571" t="str">
            <v>Más de 18 años</v>
          </cell>
          <cell r="BK571" t="str">
            <v>Más de 18 años</v>
          </cell>
          <cell r="BL571" t="str">
            <v>Entre 12 y 18 años</v>
          </cell>
          <cell r="BM571" t="str">
            <v>Entre 12 y 18 años</v>
          </cell>
          <cell r="BP571">
            <v>1</v>
          </cell>
          <cell r="BU571" t="str">
            <v>sí</v>
          </cell>
          <cell r="BV571" t="str">
            <v>Bancos</v>
          </cell>
          <cell r="BX571">
            <v>10</v>
          </cell>
          <cell r="BY571">
            <v>5</v>
          </cell>
          <cell r="BZ571">
            <v>1</v>
          </cell>
          <cell r="CA571">
            <v>1</v>
          </cell>
          <cell r="CB571">
            <v>10</v>
          </cell>
          <cell r="CC571">
            <v>5</v>
          </cell>
          <cell r="CD571">
            <v>5</v>
          </cell>
          <cell r="CF571">
            <v>3</v>
          </cell>
          <cell r="CG571">
            <v>4</v>
          </cell>
          <cell r="CH571">
            <v>4</v>
          </cell>
          <cell r="CJ571">
            <v>2</v>
          </cell>
          <cell r="CK571">
            <v>3</v>
          </cell>
          <cell r="CL571">
            <v>1</v>
          </cell>
          <cell r="CN571" t="str">
            <v>Más de 20 años</v>
          </cell>
          <cell r="CO571" t="str">
            <v>Carrera Administrativa</v>
          </cell>
          <cell r="CP571" t="str">
            <v>FUNZA</v>
          </cell>
        </row>
        <row r="572">
          <cell r="C572">
            <v>30284859</v>
          </cell>
          <cell r="D572" t="str">
            <v>06.05.2023 12:37</v>
          </cell>
          <cell r="E572" t="str">
            <v>06.05.2023 13:12</v>
          </cell>
          <cell r="F572" t="str">
            <v>Participación completa</v>
          </cell>
          <cell r="G572">
            <v>10</v>
          </cell>
          <cell r="H572">
            <v>9</v>
          </cell>
          <cell r="I572" t="str">
            <v>No ninguna</v>
          </cell>
          <cell r="K572">
            <v>4</v>
          </cell>
          <cell r="L572">
            <v>4</v>
          </cell>
          <cell r="M572">
            <v>4</v>
          </cell>
          <cell r="N572">
            <v>4</v>
          </cell>
          <cell r="O572">
            <v>3</v>
          </cell>
          <cell r="P572">
            <v>3</v>
          </cell>
          <cell r="Q572">
            <v>3</v>
          </cell>
          <cell r="R572">
            <v>3</v>
          </cell>
          <cell r="T572">
            <v>3</v>
          </cell>
          <cell r="U572">
            <v>3</v>
          </cell>
          <cell r="V572">
            <v>3</v>
          </cell>
          <cell r="W572">
            <v>3</v>
          </cell>
          <cell r="X572">
            <v>3</v>
          </cell>
          <cell r="Y572">
            <v>2</v>
          </cell>
          <cell r="Z572">
            <v>3</v>
          </cell>
          <cell r="AA572">
            <v>4</v>
          </cell>
          <cell r="AC572">
            <v>3</v>
          </cell>
          <cell r="AD572">
            <v>3</v>
          </cell>
          <cell r="AE572">
            <v>4</v>
          </cell>
          <cell r="AF572">
            <v>3</v>
          </cell>
          <cell r="AG572">
            <v>3</v>
          </cell>
          <cell r="AH572">
            <v>3</v>
          </cell>
          <cell r="AI572">
            <v>3</v>
          </cell>
          <cell r="AJ572">
            <v>3</v>
          </cell>
          <cell r="AL572">
            <v>3</v>
          </cell>
          <cell r="AM572">
            <v>3</v>
          </cell>
          <cell r="AN572">
            <v>4</v>
          </cell>
          <cell r="AO572">
            <v>3</v>
          </cell>
          <cell r="AP572">
            <v>4</v>
          </cell>
          <cell r="AQ572">
            <v>3</v>
          </cell>
          <cell r="AR572">
            <v>4</v>
          </cell>
          <cell r="AS572">
            <v>4</v>
          </cell>
          <cell r="AU572">
            <v>4</v>
          </cell>
          <cell r="AV572">
            <v>3</v>
          </cell>
          <cell r="AW572">
            <v>3</v>
          </cell>
          <cell r="AX572">
            <v>4</v>
          </cell>
          <cell r="AY572">
            <v>3</v>
          </cell>
          <cell r="AZ572">
            <v>3</v>
          </cell>
          <cell r="BA572">
            <v>3</v>
          </cell>
          <cell r="BB572">
            <v>3</v>
          </cell>
          <cell r="BC572" t="str">
            <v>Femenino</v>
          </cell>
          <cell r="BD572" t="str">
            <v>Unión Libre</v>
          </cell>
          <cell r="BE572" t="str">
            <v>Antes de 1964</v>
          </cell>
          <cell r="BF572" t="str">
            <v>Técnico / tecnólogo</v>
          </cell>
          <cell r="BG572" t="str">
            <v>Arrendada</v>
          </cell>
          <cell r="BH572">
            <v>3</v>
          </cell>
          <cell r="BI572" t="str">
            <v>Más de 18 años</v>
          </cell>
          <cell r="BJ572" t="str">
            <v>Más de 18 años</v>
          </cell>
          <cell r="BK572" t="str">
            <v>Más de 18 años</v>
          </cell>
          <cell r="BO572">
            <v>1</v>
          </cell>
          <cell r="BU572" t="str">
            <v>no</v>
          </cell>
          <cell r="BV572" t="str">
            <v>Caja de compensación</v>
          </cell>
          <cell r="BX572">
            <v>10</v>
          </cell>
          <cell r="BY572">
            <v>5</v>
          </cell>
          <cell r="BZ572">
            <v>5</v>
          </cell>
          <cell r="CA572">
            <v>10</v>
          </cell>
          <cell r="CB572">
            <v>5</v>
          </cell>
          <cell r="CC572">
            <v>5</v>
          </cell>
          <cell r="CD572">
            <v>5</v>
          </cell>
          <cell r="CF572">
            <v>1</v>
          </cell>
          <cell r="CG572">
            <v>2</v>
          </cell>
          <cell r="CH572">
            <v>2</v>
          </cell>
          <cell r="CJ572">
            <v>1</v>
          </cell>
          <cell r="CK572">
            <v>1</v>
          </cell>
          <cell r="CL572">
            <v>1</v>
          </cell>
          <cell r="CN572" t="str">
            <v>Entre 1 y 5 años</v>
          </cell>
          <cell r="CO572" t="str">
            <v>Carrera Administrativa</v>
          </cell>
          <cell r="CP572" t="str">
            <v>FUNZA</v>
          </cell>
        </row>
        <row r="573">
          <cell r="C573">
            <v>1073244701</v>
          </cell>
          <cell r="D573" t="str">
            <v>06.05.2023 18:27</v>
          </cell>
          <cell r="E573" t="str">
            <v>06.05.2023 18:35</v>
          </cell>
          <cell r="F573" t="str">
            <v>Participación completa</v>
          </cell>
          <cell r="G573">
            <v>7</v>
          </cell>
          <cell r="H573">
            <v>6</v>
          </cell>
          <cell r="I573" t="str">
            <v>Ninguna</v>
          </cell>
          <cell r="K573">
            <v>4</v>
          </cell>
          <cell r="L573">
            <v>4</v>
          </cell>
          <cell r="M573">
            <v>4</v>
          </cell>
          <cell r="N573">
            <v>4</v>
          </cell>
          <cell r="O573">
            <v>3</v>
          </cell>
          <cell r="P573">
            <v>2</v>
          </cell>
          <cell r="Q573">
            <v>4</v>
          </cell>
          <cell r="R573">
            <v>4</v>
          </cell>
          <cell r="T573">
            <v>3</v>
          </cell>
          <cell r="U573">
            <v>4</v>
          </cell>
          <cell r="V573">
            <v>3</v>
          </cell>
          <cell r="W573">
            <v>4</v>
          </cell>
          <cell r="X573">
            <v>4</v>
          </cell>
          <cell r="Y573">
            <v>4</v>
          </cell>
          <cell r="Z573">
            <v>4</v>
          </cell>
          <cell r="AA573">
            <v>4</v>
          </cell>
          <cell r="AC573">
            <v>3</v>
          </cell>
          <cell r="AD573">
            <v>4</v>
          </cell>
          <cell r="AE573">
            <v>2</v>
          </cell>
          <cell r="AF573">
            <v>3</v>
          </cell>
          <cell r="AG573">
            <v>4</v>
          </cell>
          <cell r="AH573">
            <v>4</v>
          </cell>
          <cell r="AI573">
            <v>4</v>
          </cell>
          <cell r="AJ573">
            <v>3</v>
          </cell>
          <cell r="AL573">
            <v>4</v>
          </cell>
          <cell r="AM573">
            <v>4</v>
          </cell>
          <cell r="AN573">
            <v>4</v>
          </cell>
          <cell r="AO573">
            <v>4</v>
          </cell>
          <cell r="AP573">
            <v>4</v>
          </cell>
          <cell r="AQ573">
            <v>4</v>
          </cell>
          <cell r="AR573">
            <v>4</v>
          </cell>
          <cell r="AS573">
            <v>4</v>
          </cell>
          <cell r="AU573">
            <v>4</v>
          </cell>
          <cell r="AV573">
            <v>4</v>
          </cell>
          <cell r="AW573">
            <v>4</v>
          </cell>
          <cell r="AX573">
            <v>4</v>
          </cell>
          <cell r="AY573">
            <v>4</v>
          </cell>
          <cell r="AZ573">
            <v>4</v>
          </cell>
          <cell r="BA573">
            <v>4</v>
          </cell>
          <cell r="BB573">
            <v>4</v>
          </cell>
          <cell r="BC573" t="str">
            <v>Masculino</v>
          </cell>
          <cell r="BD573" t="str">
            <v>Soltero (a)</v>
          </cell>
          <cell r="BE573" t="str">
            <v>Después de 1995</v>
          </cell>
          <cell r="BF573" t="str">
            <v>Estudiante técnico / tecnólogo</v>
          </cell>
          <cell r="BG573" t="str">
            <v>Propia</v>
          </cell>
          <cell r="BH573" t="str">
            <v>Ninguno (a)</v>
          </cell>
          <cell r="BR573">
            <v>1</v>
          </cell>
          <cell r="BU573" t="str">
            <v>no</v>
          </cell>
          <cell r="BV573" t="str">
            <v>Amigos o familiares</v>
          </cell>
          <cell r="BX573">
            <v>1</v>
          </cell>
          <cell r="BY573">
            <v>1</v>
          </cell>
          <cell r="BZ573">
            <v>10</v>
          </cell>
          <cell r="CA573">
            <v>10</v>
          </cell>
          <cell r="CB573">
            <v>1</v>
          </cell>
          <cell r="CC573">
            <v>4</v>
          </cell>
          <cell r="CD573">
            <v>10</v>
          </cell>
          <cell r="CF573">
            <v>2</v>
          </cell>
          <cell r="CG573">
            <v>1</v>
          </cell>
          <cell r="CH573">
            <v>1</v>
          </cell>
          <cell r="CJ573">
            <v>1</v>
          </cell>
          <cell r="CK573">
            <v>1</v>
          </cell>
          <cell r="CL573">
            <v>1</v>
          </cell>
          <cell r="CN573" t="str">
            <v>Entre 1 y 5 años</v>
          </cell>
          <cell r="CO573" t="str">
            <v>Contratista</v>
          </cell>
          <cell r="CP573" t="str">
            <v>FUNZA</v>
          </cell>
        </row>
        <row r="574">
          <cell r="C574">
            <v>52935605</v>
          </cell>
          <cell r="D574" t="str">
            <v>06.05.2023 20:34</v>
          </cell>
          <cell r="E574" t="str">
            <v>06.05.2023 20:44</v>
          </cell>
          <cell r="F574" t="str">
            <v>Participación completa</v>
          </cell>
          <cell r="G574">
            <v>10</v>
          </cell>
          <cell r="H574">
            <v>9</v>
          </cell>
          <cell r="K574">
            <v>4</v>
          </cell>
          <cell r="L574">
            <v>4</v>
          </cell>
          <cell r="M574">
            <v>4</v>
          </cell>
          <cell r="N574">
            <v>4</v>
          </cell>
          <cell r="O574">
            <v>4</v>
          </cell>
          <cell r="P574">
            <v>3</v>
          </cell>
          <cell r="Q574">
            <v>4</v>
          </cell>
          <cell r="R574">
            <v>3</v>
          </cell>
          <cell r="T574">
            <v>2</v>
          </cell>
          <cell r="U574">
            <v>3</v>
          </cell>
          <cell r="V574">
            <v>2</v>
          </cell>
          <cell r="W574">
            <v>2</v>
          </cell>
          <cell r="X574">
            <v>2</v>
          </cell>
          <cell r="Y574">
            <v>2</v>
          </cell>
          <cell r="Z574">
            <v>3</v>
          </cell>
          <cell r="AA574">
            <v>4</v>
          </cell>
          <cell r="AC574">
            <v>2</v>
          </cell>
          <cell r="AD574">
            <v>4</v>
          </cell>
          <cell r="AE574">
            <v>3</v>
          </cell>
          <cell r="AF574">
            <v>3</v>
          </cell>
          <cell r="AG574">
            <v>3</v>
          </cell>
          <cell r="AH574">
            <v>3</v>
          </cell>
          <cell r="AI574">
            <v>3</v>
          </cell>
          <cell r="AJ574">
            <v>3</v>
          </cell>
          <cell r="AL574">
            <v>4</v>
          </cell>
          <cell r="AM574">
            <v>4</v>
          </cell>
          <cell r="AN574">
            <v>3</v>
          </cell>
          <cell r="AO574">
            <v>4</v>
          </cell>
          <cell r="AP574">
            <v>4</v>
          </cell>
          <cell r="AQ574">
            <v>4</v>
          </cell>
          <cell r="AR574">
            <v>4</v>
          </cell>
          <cell r="AS574">
            <v>4</v>
          </cell>
          <cell r="AU574">
            <v>3</v>
          </cell>
          <cell r="AV574">
            <v>4</v>
          </cell>
          <cell r="AW574">
            <v>4</v>
          </cell>
          <cell r="AX574">
            <v>4</v>
          </cell>
          <cell r="AY574">
            <v>4</v>
          </cell>
          <cell r="AZ574">
            <v>3</v>
          </cell>
          <cell r="BA574">
            <v>4</v>
          </cell>
          <cell r="BB574">
            <v>4</v>
          </cell>
          <cell r="BC574" t="str">
            <v>Femenino</v>
          </cell>
          <cell r="BD574" t="str">
            <v>Soltero (a)</v>
          </cell>
          <cell r="BE574" t="str">
            <v>Entre 1982 y 1994</v>
          </cell>
          <cell r="BF574" t="str">
            <v>Técnico / tecnólogo</v>
          </cell>
          <cell r="BG574" t="str">
            <v>Arrendada</v>
          </cell>
          <cell r="BH574">
            <v>1</v>
          </cell>
          <cell r="BI574" t="str">
            <v>Entre 12 y 18 años</v>
          </cell>
          <cell r="BO574">
            <v>1</v>
          </cell>
          <cell r="BU574" t="str">
            <v>no</v>
          </cell>
          <cell r="BV574" t="str">
            <v>Bancos</v>
          </cell>
          <cell r="BX574">
            <v>10</v>
          </cell>
          <cell r="BY574">
            <v>5</v>
          </cell>
          <cell r="BZ574">
            <v>5</v>
          </cell>
          <cell r="CA574">
            <v>5</v>
          </cell>
          <cell r="CB574">
            <v>10</v>
          </cell>
          <cell r="CC574">
            <v>5</v>
          </cell>
          <cell r="CD574">
            <v>5</v>
          </cell>
          <cell r="CF574">
            <v>1</v>
          </cell>
          <cell r="CG574">
            <v>2</v>
          </cell>
          <cell r="CH574">
            <v>1</v>
          </cell>
          <cell r="CJ574">
            <v>1</v>
          </cell>
          <cell r="CK574">
            <v>2</v>
          </cell>
          <cell r="CL574">
            <v>1</v>
          </cell>
          <cell r="CN574" t="str">
            <v>Entre 1 y 5 años</v>
          </cell>
          <cell r="CO574" t="str">
            <v>Carrera Administrativa</v>
          </cell>
          <cell r="CP574" t="str">
            <v>BOGOTA</v>
          </cell>
        </row>
        <row r="575">
          <cell r="C575">
            <v>11234016</v>
          </cell>
          <cell r="D575" t="str">
            <v>07.05.2023 09:24</v>
          </cell>
          <cell r="E575" t="str">
            <v>07.05.2023 09:37</v>
          </cell>
          <cell r="F575" t="str">
            <v>Participación completa</v>
          </cell>
          <cell r="G575">
            <v>8</v>
          </cell>
          <cell r="H575">
            <v>7</v>
          </cell>
          <cell r="K575">
            <v>4</v>
          </cell>
          <cell r="L575">
            <v>4</v>
          </cell>
          <cell r="M575">
            <v>4</v>
          </cell>
          <cell r="N575">
            <v>4</v>
          </cell>
          <cell r="O575">
            <v>2</v>
          </cell>
          <cell r="P575">
            <v>3</v>
          </cell>
          <cell r="Q575">
            <v>3</v>
          </cell>
          <cell r="R575">
            <v>3</v>
          </cell>
          <cell r="T575">
            <v>4</v>
          </cell>
          <cell r="U575">
            <v>4</v>
          </cell>
          <cell r="V575">
            <v>3</v>
          </cell>
          <cell r="W575">
            <v>3</v>
          </cell>
          <cell r="X575">
            <v>3</v>
          </cell>
          <cell r="Y575">
            <v>3</v>
          </cell>
          <cell r="Z575">
            <v>4</v>
          </cell>
          <cell r="AA575">
            <v>2</v>
          </cell>
          <cell r="AC575">
            <v>2</v>
          </cell>
          <cell r="AD575">
            <v>4</v>
          </cell>
          <cell r="AE575">
            <v>3</v>
          </cell>
          <cell r="AF575">
            <v>2</v>
          </cell>
          <cell r="AG575">
            <v>3</v>
          </cell>
          <cell r="AH575">
            <v>3</v>
          </cell>
          <cell r="AI575">
            <v>4</v>
          </cell>
          <cell r="AJ575">
            <v>4</v>
          </cell>
          <cell r="AL575">
            <v>4</v>
          </cell>
          <cell r="AM575">
            <v>3</v>
          </cell>
          <cell r="AN575">
            <v>4</v>
          </cell>
          <cell r="AO575">
            <v>4</v>
          </cell>
          <cell r="AP575">
            <v>4</v>
          </cell>
          <cell r="AQ575">
            <v>4</v>
          </cell>
          <cell r="AR575">
            <v>4</v>
          </cell>
          <cell r="AS575">
            <v>3</v>
          </cell>
          <cell r="AU575">
            <v>4</v>
          </cell>
          <cell r="AV575">
            <v>3</v>
          </cell>
          <cell r="AW575">
            <v>4</v>
          </cell>
          <cell r="AX575">
            <v>4</v>
          </cell>
          <cell r="AY575">
            <v>4</v>
          </cell>
          <cell r="AZ575">
            <v>4</v>
          </cell>
          <cell r="BA575">
            <v>4</v>
          </cell>
          <cell r="BB575">
            <v>4</v>
          </cell>
          <cell r="BC575" t="str">
            <v>Masculino</v>
          </cell>
          <cell r="BD575" t="str">
            <v>Unión Libre</v>
          </cell>
          <cell r="BE575" t="str">
            <v>Entre 1982 y 1994</v>
          </cell>
          <cell r="BF575" t="str">
            <v>Profesional</v>
          </cell>
          <cell r="BG575" t="str">
            <v>Arrendada</v>
          </cell>
          <cell r="BH575">
            <v>1</v>
          </cell>
          <cell r="BI575" t="str">
            <v>Entre 0 a 2 años</v>
          </cell>
          <cell r="BO575">
            <v>1</v>
          </cell>
          <cell r="BU575" t="str">
            <v>sí</v>
          </cell>
          <cell r="BV575" t="str">
            <v>Bancos</v>
          </cell>
          <cell r="BX575">
            <v>10</v>
          </cell>
          <cell r="BY575">
            <v>10</v>
          </cell>
          <cell r="BZ575">
            <v>10</v>
          </cell>
          <cell r="CA575">
            <v>10</v>
          </cell>
          <cell r="CB575">
            <v>10</v>
          </cell>
          <cell r="CC575">
            <v>6</v>
          </cell>
          <cell r="CD575">
            <v>10</v>
          </cell>
          <cell r="CF575">
            <v>2</v>
          </cell>
          <cell r="CG575">
            <v>2</v>
          </cell>
          <cell r="CH575">
            <v>2</v>
          </cell>
          <cell r="CJ575">
            <v>2</v>
          </cell>
          <cell r="CK575">
            <v>2</v>
          </cell>
          <cell r="CL575">
            <v>2</v>
          </cell>
          <cell r="CN575" t="str">
            <v>Entre 6 y 10 años</v>
          </cell>
          <cell r="CO575" t="str">
            <v>Contratista</v>
          </cell>
          <cell r="CP575" t="str">
            <v>FUNZA</v>
          </cell>
        </row>
        <row r="576">
          <cell r="C576">
            <v>1073155295</v>
          </cell>
          <cell r="D576" t="str">
            <v>07.05.2023 11:54</v>
          </cell>
          <cell r="E576" t="str">
            <v>07.05.2023 12:05</v>
          </cell>
          <cell r="F576" t="str">
            <v>Participación completa</v>
          </cell>
          <cell r="G576">
            <v>10</v>
          </cell>
          <cell r="H576">
            <v>8</v>
          </cell>
          <cell r="K576">
            <v>4</v>
          </cell>
          <cell r="L576">
            <v>4</v>
          </cell>
          <cell r="M576">
            <v>4</v>
          </cell>
          <cell r="N576">
            <v>3</v>
          </cell>
          <cell r="O576">
            <v>2</v>
          </cell>
          <cell r="P576">
            <v>3</v>
          </cell>
          <cell r="Q576">
            <v>3</v>
          </cell>
          <cell r="R576">
            <v>3</v>
          </cell>
          <cell r="T576">
            <v>3</v>
          </cell>
          <cell r="U576">
            <v>4</v>
          </cell>
          <cell r="V576">
            <v>4</v>
          </cell>
          <cell r="W576">
            <v>3</v>
          </cell>
          <cell r="X576">
            <v>4</v>
          </cell>
          <cell r="Y576">
            <v>3</v>
          </cell>
          <cell r="Z576">
            <v>3</v>
          </cell>
          <cell r="AA576">
            <v>3</v>
          </cell>
          <cell r="AC576">
            <v>3</v>
          </cell>
          <cell r="AD576">
            <v>4</v>
          </cell>
          <cell r="AE576">
            <v>4</v>
          </cell>
          <cell r="AF576">
            <v>4</v>
          </cell>
          <cell r="AG576">
            <v>4</v>
          </cell>
          <cell r="AH576">
            <v>3</v>
          </cell>
          <cell r="AI576">
            <v>3</v>
          </cell>
          <cell r="AJ576">
            <v>4</v>
          </cell>
          <cell r="AL576">
            <v>4</v>
          </cell>
          <cell r="AM576">
            <v>4</v>
          </cell>
          <cell r="AN576">
            <v>3</v>
          </cell>
          <cell r="AO576">
            <v>4</v>
          </cell>
          <cell r="AP576">
            <v>4</v>
          </cell>
          <cell r="AQ576">
            <v>4</v>
          </cell>
          <cell r="AR576">
            <v>4</v>
          </cell>
          <cell r="AS576">
            <v>4</v>
          </cell>
          <cell r="AU576">
            <v>4</v>
          </cell>
          <cell r="AV576">
            <v>3</v>
          </cell>
          <cell r="AW576">
            <v>4</v>
          </cell>
          <cell r="AX576">
            <v>4</v>
          </cell>
          <cell r="AY576">
            <v>4</v>
          </cell>
          <cell r="AZ576">
            <v>3</v>
          </cell>
          <cell r="BA576">
            <v>4</v>
          </cell>
          <cell r="BB576">
            <v>4</v>
          </cell>
          <cell r="BC576" t="str">
            <v>Femenino</v>
          </cell>
          <cell r="BD576" t="str">
            <v>Soltero (a)</v>
          </cell>
          <cell r="BE576" t="str">
            <v>Entre 1982 y 1994</v>
          </cell>
          <cell r="BF576" t="str">
            <v>Especialización / Maestria</v>
          </cell>
          <cell r="BG576" t="str">
            <v>Arrendada</v>
          </cell>
          <cell r="BH576" t="str">
            <v>Ninguno (a)</v>
          </cell>
          <cell r="BR576">
            <v>1</v>
          </cell>
          <cell r="BS576">
            <v>1</v>
          </cell>
          <cell r="BU576" t="str">
            <v>no</v>
          </cell>
          <cell r="BV576" t="str">
            <v>Bancos</v>
          </cell>
          <cell r="BX576">
            <v>2</v>
          </cell>
          <cell r="BY576">
            <v>8</v>
          </cell>
          <cell r="BZ576">
            <v>8</v>
          </cell>
          <cell r="CA576">
            <v>9</v>
          </cell>
          <cell r="CB576">
            <v>10</v>
          </cell>
          <cell r="CC576">
            <v>3</v>
          </cell>
          <cell r="CD576">
            <v>5</v>
          </cell>
          <cell r="CF576">
            <v>1</v>
          </cell>
          <cell r="CG576">
            <v>1</v>
          </cell>
          <cell r="CH576">
            <v>1</v>
          </cell>
          <cell r="CJ576">
            <v>1</v>
          </cell>
          <cell r="CK576">
            <v>1</v>
          </cell>
          <cell r="CL576">
            <v>1</v>
          </cell>
          <cell r="CN576" t="str">
            <v>Entre 11 y 20 años</v>
          </cell>
          <cell r="CO576" t="str">
            <v>Contratista</v>
          </cell>
          <cell r="CP576" t="str">
            <v>FUNZA</v>
          </cell>
        </row>
        <row r="577">
          <cell r="C577">
            <v>79789066</v>
          </cell>
          <cell r="D577" t="str">
            <v>08.05.2023 08:38</v>
          </cell>
          <cell r="E577" t="str">
            <v>08.05.2023 08:51</v>
          </cell>
          <cell r="F577" t="str">
            <v>Participación completa</v>
          </cell>
          <cell r="G577">
            <v>10</v>
          </cell>
          <cell r="H577">
            <v>8</v>
          </cell>
          <cell r="K577">
            <v>4</v>
          </cell>
          <cell r="L577">
            <v>4</v>
          </cell>
          <cell r="M577">
            <v>3</v>
          </cell>
          <cell r="N577">
            <v>3</v>
          </cell>
          <cell r="O577">
            <v>3</v>
          </cell>
          <cell r="P577">
            <v>3</v>
          </cell>
          <cell r="Q577">
            <v>3</v>
          </cell>
          <cell r="R577">
            <v>3</v>
          </cell>
          <cell r="T577">
            <v>3</v>
          </cell>
          <cell r="U577">
            <v>3</v>
          </cell>
          <cell r="V577">
            <v>4</v>
          </cell>
          <cell r="W577">
            <v>3</v>
          </cell>
          <cell r="X577">
            <v>3</v>
          </cell>
          <cell r="Y577">
            <v>3</v>
          </cell>
          <cell r="Z577">
            <v>3</v>
          </cell>
          <cell r="AA577">
            <v>3</v>
          </cell>
          <cell r="AC577">
            <v>3</v>
          </cell>
          <cell r="AD577">
            <v>3</v>
          </cell>
          <cell r="AE577">
            <v>3</v>
          </cell>
          <cell r="AF577">
            <v>3</v>
          </cell>
          <cell r="AG577">
            <v>3</v>
          </cell>
          <cell r="AH577">
            <v>3</v>
          </cell>
          <cell r="AI577">
            <v>3</v>
          </cell>
          <cell r="AJ577">
            <v>3</v>
          </cell>
          <cell r="AL577">
            <v>4</v>
          </cell>
          <cell r="AM577">
            <v>3</v>
          </cell>
          <cell r="AN577">
            <v>3</v>
          </cell>
          <cell r="AO577">
            <v>3</v>
          </cell>
          <cell r="AP577">
            <v>4</v>
          </cell>
          <cell r="AQ577">
            <v>3</v>
          </cell>
          <cell r="AR577">
            <v>4</v>
          </cell>
          <cell r="AS577">
            <v>3</v>
          </cell>
          <cell r="AU577">
            <v>3</v>
          </cell>
          <cell r="AV577">
            <v>3</v>
          </cell>
          <cell r="AW577">
            <v>3</v>
          </cell>
          <cell r="AX577">
            <v>3</v>
          </cell>
          <cell r="AY577">
            <v>3</v>
          </cell>
          <cell r="AZ577">
            <v>3</v>
          </cell>
          <cell r="BA577">
            <v>3</v>
          </cell>
          <cell r="BB577">
            <v>3</v>
          </cell>
          <cell r="BC577" t="str">
            <v>Masculino</v>
          </cell>
          <cell r="BD577" t="str">
            <v>Unión Libre</v>
          </cell>
          <cell r="BE577" t="str">
            <v>Entre 1965 y 1981</v>
          </cell>
          <cell r="BF577" t="str">
            <v>Secundaria</v>
          </cell>
          <cell r="BG577" t="str">
            <v>Propia</v>
          </cell>
          <cell r="BH577">
            <v>3</v>
          </cell>
          <cell r="BI577" t="str">
            <v>Más de 18 años</v>
          </cell>
          <cell r="BJ577" t="str">
            <v>Entre 12 y 18 años</v>
          </cell>
          <cell r="BK577" t="str">
            <v>Entre 12 y 18 años</v>
          </cell>
          <cell r="BP577">
            <v>1</v>
          </cell>
          <cell r="BU577" t="str">
            <v>no</v>
          </cell>
          <cell r="BV577" t="str">
            <v>Bancos</v>
          </cell>
          <cell r="BX577">
            <v>10</v>
          </cell>
          <cell r="BY577">
            <v>10</v>
          </cell>
          <cell r="BZ577">
            <v>10</v>
          </cell>
          <cell r="CA577">
            <v>10</v>
          </cell>
          <cell r="CB577">
            <v>10</v>
          </cell>
          <cell r="CC577">
            <v>10</v>
          </cell>
          <cell r="CD577">
            <v>10</v>
          </cell>
          <cell r="CF577">
            <v>1</v>
          </cell>
          <cell r="CG577">
            <v>3</v>
          </cell>
          <cell r="CH577">
            <v>1</v>
          </cell>
          <cell r="CJ577">
            <v>1</v>
          </cell>
          <cell r="CK577">
            <v>2</v>
          </cell>
          <cell r="CL577">
            <v>1</v>
          </cell>
          <cell r="CN577" t="str">
            <v>Entre 1 y 5 años</v>
          </cell>
          <cell r="CO577" t="str">
            <v>Carrera Administrativa</v>
          </cell>
          <cell r="CP577" t="str">
            <v>BOGOTA</v>
          </cell>
        </row>
        <row r="578">
          <cell r="C578">
            <v>79523603</v>
          </cell>
          <cell r="D578" t="str">
            <v>08.05.2023 08:52</v>
          </cell>
          <cell r="E578" t="str">
            <v>08.05.2023 09:07</v>
          </cell>
          <cell r="F578" t="str">
            <v>Participación completa</v>
          </cell>
          <cell r="G578">
            <v>10</v>
          </cell>
          <cell r="H578">
            <v>9</v>
          </cell>
          <cell r="I578" t="str">
            <v>No</v>
          </cell>
          <cell r="K578">
            <v>4</v>
          </cell>
          <cell r="L578">
            <v>4</v>
          </cell>
          <cell r="M578">
            <v>4</v>
          </cell>
          <cell r="N578">
            <v>4</v>
          </cell>
          <cell r="O578">
            <v>4</v>
          </cell>
          <cell r="P578">
            <v>4</v>
          </cell>
          <cell r="Q578">
            <v>4</v>
          </cell>
          <cell r="R578">
            <v>4</v>
          </cell>
          <cell r="T578">
            <v>4</v>
          </cell>
          <cell r="U578">
            <v>4</v>
          </cell>
          <cell r="V578">
            <v>4</v>
          </cell>
          <cell r="W578">
            <v>4</v>
          </cell>
          <cell r="X578">
            <v>3</v>
          </cell>
          <cell r="Y578">
            <v>4</v>
          </cell>
          <cell r="Z578">
            <v>4</v>
          </cell>
          <cell r="AA578">
            <v>4</v>
          </cell>
          <cell r="AC578">
            <v>4</v>
          </cell>
          <cell r="AD578">
            <v>4</v>
          </cell>
          <cell r="AE578">
            <v>4</v>
          </cell>
          <cell r="AF578">
            <v>4</v>
          </cell>
          <cell r="AG578">
            <v>4</v>
          </cell>
          <cell r="AH578">
            <v>4</v>
          </cell>
          <cell r="AI578">
            <v>4</v>
          </cell>
          <cell r="AJ578">
            <v>4</v>
          </cell>
          <cell r="AL578">
            <v>4</v>
          </cell>
          <cell r="AM578">
            <v>4</v>
          </cell>
          <cell r="AN578">
            <v>4</v>
          </cell>
          <cell r="AO578">
            <v>4</v>
          </cell>
          <cell r="AP578">
            <v>4</v>
          </cell>
          <cell r="AQ578">
            <v>4</v>
          </cell>
          <cell r="AR578">
            <v>4</v>
          </cell>
          <cell r="AS578">
            <v>4</v>
          </cell>
          <cell r="AU578">
            <v>4</v>
          </cell>
          <cell r="AV578">
            <v>4</v>
          </cell>
          <cell r="AW578">
            <v>4</v>
          </cell>
          <cell r="AX578">
            <v>4</v>
          </cell>
          <cell r="AY578">
            <v>4</v>
          </cell>
          <cell r="AZ578">
            <v>4</v>
          </cell>
          <cell r="BA578">
            <v>4</v>
          </cell>
          <cell r="BB578">
            <v>4</v>
          </cell>
          <cell r="BC578" t="str">
            <v>Masculino</v>
          </cell>
          <cell r="BD578" t="str">
            <v>Casado (a)</v>
          </cell>
          <cell r="BE578" t="str">
            <v>Entre 1965 y 1981</v>
          </cell>
          <cell r="BF578" t="str">
            <v>Estudiante técnico / tecnólogo</v>
          </cell>
          <cell r="BG578" t="str">
            <v>Propia</v>
          </cell>
          <cell r="BH578">
            <v>2</v>
          </cell>
          <cell r="BI578" t="str">
            <v>Más de 18 años</v>
          </cell>
          <cell r="BJ578" t="str">
            <v>Entre 12 y 18 años</v>
          </cell>
          <cell r="BP578">
            <v>1</v>
          </cell>
          <cell r="BU578" t="str">
            <v>sí</v>
          </cell>
          <cell r="BV578" t="str">
            <v>Amigos o familiares</v>
          </cell>
          <cell r="BX578">
            <v>10</v>
          </cell>
          <cell r="BY578">
            <v>10</v>
          </cell>
          <cell r="BZ578">
            <v>4</v>
          </cell>
          <cell r="CA578">
            <v>10</v>
          </cell>
          <cell r="CB578">
            <v>10</v>
          </cell>
          <cell r="CC578">
            <v>5</v>
          </cell>
          <cell r="CD578">
            <v>6</v>
          </cell>
          <cell r="CF578">
            <v>1</v>
          </cell>
          <cell r="CG578">
            <v>1</v>
          </cell>
          <cell r="CH578">
            <v>1</v>
          </cell>
          <cell r="CJ578">
            <v>1</v>
          </cell>
          <cell r="CK578">
            <v>1</v>
          </cell>
          <cell r="CL578">
            <v>1</v>
          </cell>
          <cell r="CN578" t="str">
            <v>Entre 11 y 20 años</v>
          </cell>
          <cell r="CO578" t="str">
            <v>Carrera Administrativa</v>
          </cell>
          <cell r="CP578" t="str">
            <v>FUNZA</v>
          </cell>
        </row>
        <row r="579">
          <cell r="C579">
            <v>1069722016</v>
          </cell>
          <cell r="D579" t="str">
            <v>08.05.2023 09:11</v>
          </cell>
          <cell r="E579" t="str">
            <v>08.05.2023 09:17</v>
          </cell>
          <cell r="F579" t="str">
            <v>Participación completa</v>
          </cell>
          <cell r="G579">
            <v>9</v>
          </cell>
          <cell r="H579">
            <v>9</v>
          </cell>
          <cell r="K579">
            <v>4</v>
          </cell>
          <cell r="L579">
            <v>4</v>
          </cell>
          <cell r="M579">
            <v>4</v>
          </cell>
          <cell r="N579">
            <v>4</v>
          </cell>
          <cell r="O579">
            <v>4</v>
          </cell>
          <cell r="P579">
            <v>4</v>
          </cell>
          <cell r="Q579">
            <v>4</v>
          </cell>
          <cell r="R579">
            <v>4</v>
          </cell>
          <cell r="T579">
            <v>4</v>
          </cell>
          <cell r="U579">
            <v>4</v>
          </cell>
          <cell r="V579">
            <v>4</v>
          </cell>
          <cell r="W579">
            <v>4</v>
          </cell>
          <cell r="X579">
            <v>4</v>
          </cell>
          <cell r="Y579">
            <v>4</v>
          </cell>
          <cell r="Z579">
            <v>4</v>
          </cell>
          <cell r="AA579">
            <v>4</v>
          </cell>
          <cell r="AC579">
            <v>4</v>
          </cell>
          <cell r="AD579">
            <v>4</v>
          </cell>
          <cell r="AE579">
            <v>4</v>
          </cell>
          <cell r="AF579">
            <v>4</v>
          </cell>
          <cell r="AG579">
            <v>4</v>
          </cell>
          <cell r="AH579">
            <v>4</v>
          </cell>
          <cell r="AI579">
            <v>4</v>
          </cell>
          <cell r="AJ579">
            <v>4</v>
          </cell>
          <cell r="AL579">
            <v>4</v>
          </cell>
          <cell r="AM579">
            <v>4</v>
          </cell>
          <cell r="AN579">
            <v>4</v>
          </cell>
          <cell r="AO579">
            <v>4</v>
          </cell>
          <cell r="AP579">
            <v>4</v>
          </cell>
          <cell r="AQ579">
            <v>4</v>
          </cell>
          <cell r="AR579">
            <v>4</v>
          </cell>
          <cell r="AS579">
            <v>4</v>
          </cell>
          <cell r="AU579">
            <v>4</v>
          </cell>
          <cell r="AV579">
            <v>4</v>
          </cell>
          <cell r="AW579">
            <v>4</v>
          </cell>
          <cell r="AX579">
            <v>4</v>
          </cell>
          <cell r="AY579">
            <v>4</v>
          </cell>
          <cell r="AZ579">
            <v>4</v>
          </cell>
          <cell r="BA579">
            <v>4</v>
          </cell>
          <cell r="BB579">
            <v>4</v>
          </cell>
          <cell r="BC579" t="str">
            <v>Femenino</v>
          </cell>
          <cell r="BD579" t="str">
            <v>Separado (a) / Divorciado (a)</v>
          </cell>
          <cell r="BE579" t="str">
            <v>Entre 1982 y 1994</v>
          </cell>
          <cell r="BF579" t="str">
            <v>Especialización / Maestria</v>
          </cell>
          <cell r="BG579" t="str">
            <v>Propia</v>
          </cell>
          <cell r="BH579">
            <v>2</v>
          </cell>
          <cell r="BI579" t="str">
            <v>Entre 12 y 18 años</v>
          </cell>
          <cell r="BJ579" t="str">
            <v>Entre 2 y 6 años</v>
          </cell>
          <cell r="BO579">
            <v>1</v>
          </cell>
          <cell r="BU579" t="str">
            <v>no</v>
          </cell>
          <cell r="BV579" t="str">
            <v>Bancos</v>
          </cell>
          <cell r="BX579">
            <v>1</v>
          </cell>
          <cell r="BY579">
            <v>10</v>
          </cell>
          <cell r="BZ579">
            <v>10</v>
          </cell>
          <cell r="CA579">
            <v>1</v>
          </cell>
          <cell r="CB579">
            <v>6</v>
          </cell>
          <cell r="CC579">
            <v>6</v>
          </cell>
          <cell r="CD579">
            <v>10</v>
          </cell>
          <cell r="CF579">
            <v>4</v>
          </cell>
          <cell r="CG579">
            <v>4</v>
          </cell>
          <cell r="CH579">
            <v>4</v>
          </cell>
          <cell r="CJ579">
            <v>4</v>
          </cell>
          <cell r="CK579">
            <v>4</v>
          </cell>
          <cell r="CL579">
            <v>4</v>
          </cell>
          <cell r="CN579" t="str">
            <v>Menos de 1 año</v>
          </cell>
          <cell r="CO579" t="str">
            <v>Contratista</v>
          </cell>
          <cell r="CP579" t="str">
            <v>FUNZA</v>
          </cell>
        </row>
        <row r="580">
          <cell r="C580">
            <v>357986</v>
          </cell>
          <cell r="D580" t="str">
            <v>08.05.2023 09:46</v>
          </cell>
          <cell r="E580" t="str">
            <v>08.05.2023 09:57</v>
          </cell>
          <cell r="F580" t="str">
            <v>Participación completa</v>
          </cell>
          <cell r="G580">
            <v>10</v>
          </cell>
          <cell r="H580">
            <v>8</v>
          </cell>
          <cell r="K580">
            <v>4</v>
          </cell>
          <cell r="L580">
            <v>4</v>
          </cell>
          <cell r="M580">
            <v>4</v>
          </cell>
          <cell r="N580">
            <v>4</v>
          </cell>
          <cell r="O580">
            <v>1</v>
          </cell>
          <cell r="P580">
            <v>4</v>
          </cell>
          <cell r="Q580">
            <v>3</v>
          </cell>
          <cell r="R580">
            <v>3</v>
          </cell>
          <cell r="T580">
            <v>3</v>
          </cell>
          <cell r="U580">
            <v>4</v>
          </cell>
          <cell r="V580">
            <v>2</v>
          </cell>
          <cell r="W580">
            <v>2</v>
          </cell>
          <cell r="X580">
            <v>3</v>
          </cell>
          <cell r="Y580">
            <v>4</v>
          </cell>
          <cell r="Z580">
            <v>3</v>
          </cell>
          <cell r="AA580">
            <v>3</v>
          </cell>
          <cell r="AC580">
            <v>3</v>
          </cell>
          <cell r="AD580">
            <v>4</v>
          </cell>
          <cell r="AE580">
            <v>2</v>
          </cell>
          <cell r="AF580">
            <v>3</v>
          </cell>
          <cell r="AG580">
            <v>4</v>
          </cell>
          <cell r="AH580">
            <v>4</v>
          </cell>
          <cell r="AI580">
            <v>3</v>
          </cell>
          <cell r="AJ580">
            <v>3</v>
          </cell>
          <cell r="AL580">
            <v>4</v>
          </cell>
          <cell r="AM580">
            <v>4</v>
          </cell>
          <cell r="AN580">
            <v>4</v>
          </cell>
          <cell r="AO580">
            <v>4</v>
          </cell>
          <cell r="AP580">
            <v>4</v>
          </cell>
          <cell r="AQ580">
            <v>4</v>
          </cell>
          <cell r="AR580">
            <v>4</v>
          </cell>
          <cell r="AS580">
            <v>4</v>
          </cell>
          <cell r="AU580">
            <v>3</v>
          </cell>
          <cell r="AV580">
            <v>3</v>
          </cell>
          <cell r="AW580">
            <v>4</v>
          </cell>
          <cell r="AX580">
            <v>4</v>
          </cell>
          <cell r="AY580">
            <v>4</v>
          </cell>
          <cell r="AZ580">
            <v>4</v>
          </cell>
          <cell r="BA580">
            <v>4</v>
          </cell>
          <cell r="BB580">
            <v>4</v>
          </cell>
          <cell r="BC580" t="str">
            <v>Masculino</v>
          </cell>
          <cell r="BD580" t="str">
            <v>Casado (a)</v>
          </cell>
          <cell r="BE580" t="str">
            <v>Entre 1965 y 1981</v>
          </cell>
          <cell r="BF580" t="str">
            <v>Especialización / Maestria</v>
          </cell>
          <cell r="BG580" t="str">
            <v>Arrendada</v>
          </cell>
          <cell r="BH580">
            <v>2</v>
          </cell>
          <cell r="BI580" t="str">
            <v>Más de 18 años</v>
          </cell>
          <cell r="BJ580" t="str">
            <v>Entre 0 a 2 años</v>
          </cell>
          <cell r="BP580">
            <v>1</v>
          </cell>
          <cell r="BU580" t="str">
            <v>sí</v>
          </cell>
          <cell r="BV580" t="str">
            <v>Amigos o familiares</v>
          </cell>
          <cell r="BX580">
            <v>10</v>
          </cell>
          <cell r="BY580">
            <v>10</v>
          </cell>
          <cell r="BZ580">
            <v>10</v>
          </cell>
          <cell r="CA580">
            <v>10</v>
          </cell>
          <cell r="CB580">
            <v>10</v>
          </cell>
          <cell r="CC580">
            <v>3</v>
          </cell>
          <cell r="CD580">
            <v>10</v>
          </cell>
          <cell r="CF580">
            <v>2</v>
          </cell>
          <cell r="CG580">
            <v>1</v>
          </cell>
          <cell r="CH580">
            <v>2</v>
          </cell>
          <cell r="CJ580">
            <v>3</v>
          </cell>
          <cell r="CK580">
            <v>3</v>
          </cell>
          <cell r="CL580">
            <v>3</v>
          </cell>
          <cell r="CN580" t="str">
            <v>Entre 1 y 5 años</v>
          </cell>
          <cell r="CO580" t="str">
            <v>Contratista</v>
          </cell>
          <cell r="CP580" t="str">
            <v>BOGOTA</v>
          </cell>
        </row>
        <row r="581">
          <cell r="C581">
            <v>3023769</v>
          </cell>
          <cell r="D581" t="str">
            <v>08.05.2023 09:51</v>
          </cell>
          <cell r="E581" t="str">
            <v>08.05.2023 10:07</v>
          </cell>
          <cell r="F581" t="str">
            <v>Participación completa</v>
          </cell>
          <cell r="G581">
            <v>10</v>
          </cell>
          <cell r="H581">
            <v>10</v>
          </cell>
          <cell r="I581" t="str">
            <v>Ninguna</v>
          </cell>
          <cell r="K581">
            <v>4</v>
          </cell>
          <cell r="L581">
            <v>4</v>
          </cell>
          <cell r="M581">
            <v>4</v>
          </cell>
          <cell r="N581">
            <v>4</v>
          </cell>
          <cell r="O581">
            <v>4</v>
          </cell>
          <cell r="P581">
            <v>4</v>
          </cell>
          <cell r="Q581">
            <v>4</v>
          </cell>
          <cell r="R581">
            <v>4</v>
          </cell>
          <cell r="T581">
            <v>4</v>
          </cell>
          <cell r="U581">
            <v>4</v>
          </cell>
          <cell r="V581">
            <v>4</v>
          </cell>
          <cell r="W581">
            <v>4</v>
          </cell>
          <cell r="X581">
            <v>4</v>
          </cell>
          <cell r="Y581">
            <v>4</v>
          </cell>
          <cell r="Z581">
            <v>4</v>
          </cell>
          <cell r="AA581">
            <v>4</v>
          </cell>
          <cell r="AC581">
            <v>4</v>
          </cell>
          <cell r="AD581">
            <v>4</v>
          </cell>
          <cell r="AE581">
            <v>4</v>
          </cell>
          <cell r="AF581">
            <v>4</v>
          </cell>
          <cell r="AG581">
            <v>4</v>
          </cell>
          <cell r="AH581">
            <v>4</v>
          </cell>
          <cell r="AI581">
            <v>4</v>
          </cell>
          <cell r="AJ581">
            <v>2</v>
          </cell>
          <cell r="AL581">
            <v>4</v>
          </cell>
          <cell r="AM581">
            <v>4</v>
          </cell>
          <cell r="AN581">
            <v>4</v>
          </cell>
          <cell r="AO581">
            <v>4</v>
          </cell>
          <cell r="AP581">
            <v>4</v>
          </cell>
          <cell r="AQ581">
            <v>4</v>
          </cell>
          <cell r="AR581">
            <v>4</v>
          </cell>
          <cell r="AS581">
            <v>4</v>
          </cell>
          <cell r="AU581">
            <v>4</v>
          </cell>
          <cell r="AV581">
            <v>4</v>
          </cell>
          <cell r="AW581">
            <v>4</v>
          </cell>
          <cell r="AX581">
            <v>4</v>
          </cell>
          <cell r="AY581">
            <v>4</v>
          </cell>
          <cell r="AZ581">
            <v>4</v>
          </cell>
          <cell r="BA581">
            <v>4</v>
          </cell>
          <cell r="BB581">
            <v>4</v>
          </cell>
          <cell r="BC581" t="str">
            <v>Masculino</v>
          </cell>
          <cell r="BD581" t="str">
            <v>Casado (a)</v>
          </cell>
          <cell r="BE581" t="str">
            <v>Antes de 1964</v>
          </cell>
          <cell r="BF581" t="str">
            <v>Primaria</v>
          </cell>
          <cell r="BG581" t="str">
            <v>Arrendada</v>
          </cell>
          <cell r="BH581">
            <v>2</v>
          </cell>
          <cell r="BI581" t="str">
            <v>Más de 18 años</v>
          </cell>
          <cell r="BJ581" t="str">
            <v>Más de 18 años</v>
          </cell>
          <cell r="BO581">
            <v>1</v>
          </cell>
          <cell r="BU581" t="str">
            <v>no</v>
          </cell>
          <cell r="BV581" t="str">
            <v>Fondo de empleados</v>
          </cell>
          <cell r="BX581">
            <v>10</v>
          </cell>
          <cell r="BY581">
            <v>6</v>
          </cell>
          <cell r="BZ581">
            <v>7</v>
          </cell>
          <cell r="CA581">
            <v>8</v>
          </cell>
          <cell r="CB581">
            <v>5</v>
          </cell>
          <cell r="CC581">
            <v>8</v>
          </cell>
          <cell r="CD581">
            <v>9</v>
          </cell>
          <cell r="CF581">
            <v>1</v>
          </cell>
          <cell r="CG581">
            <v>1</v>
          </cell>
          <cell r="CH581">
            <v>1</v>
          </cell>
          <cell r="CJ581">
            <v>1</v>
          </cell>
          <cell r="CK581">
            <v>1</v>
          </cell>
          <cell r="CL581">
            <v>1</v>
          </cell>
          <cell r="CN581" t="str">
            <v>Más de 20 años</v>
          </cell>
          <cell r="CO581" t="str">
            <v>Trabajador Oficial</v>
          </cell>
          <cell r="CP581" t="str">
            <v>FUNZA</v>
          </cell>
        </row>
        <row r="582">
          <cell r="C582">
            <v>1073506559</v>
          </cell>
          <cell r="D582" t="str">
            <v>08.05.2023 09:59</v>
          </cell>
          <cell r="E582" t="str">
            <v>08.05.2023 10:06</v>
          </cell>
          <cell r="F582" t="str">
            <v>Participación completa</v>
          </cell>
          <cell r="G582">
            <v>10</v>
          </cell>
          <cell r="H582">
            <v>8</v>
          </cell>
          <cell r="I582" t="str">
            <v>El proceso de contratación en algunas ocasiones es muy demorado</v>
          </cell>
          <cell r="K582">
            <v>4</v>
          </cell>
          <cell r="L582">
            <v>3</v>
          </cell>
          <cell r="M582">
            <v>4</v>
          </cell>
          <cell r="N582">
            <v>4</v>
          </cell>
          <cell r="O582">
            <v>3</v>
          </cell>
          <cell r="P582">
            <v>3</v>
          </cell>
          <cell r="Q582">
            <v>3</v>
          </cell>
          <cell r="R582">
            <v>4</v>
          </cell>
          <cell r="T582">
            <v>4</v>
          </cell>
          <cell r="U582">
            <v>4</v>
          </cell>
          <cell r="V582">
            <v>4</v>
          </cell>
          <cell r="W582">
            <v>4</v>
          </cell>
          <cell r="X582">
            <v>4</v>
          </cell>
          <cell r="Y582">
            <v>4</v>
          </cell>
          <cell r="Z582">
            <v>4</v>
          </cell>
          <cell r="AA582">
            <v>4</v>
          </cell>
          <cell r="AC582">
            <v>4</v>
          </cell>
          <cell r="AD582">
            <v>4</v>
          </cell>
          <cell r="AE582">
            <v>4</v>
          </cell>
          <cell r="AF582">
            <v>4</v>
          </cell>
          <cell r="AG582">
            <v>4</v>
          </cell>
          <cell r="AH582">
            <v>4</v>
          </cell>
          <cell r="AI582">
            <v>4</v>
          </cell>
          <cell r="AJ582">
            <v>4</v>
          </cell>
          <cell r="AL582">
            <v>4</v>
          </cell>
          <cell r="AM582">
            <v>4</v>
          </cell>
          <cell r="AN582">
            <v>4</v>
          </cell>
          <cell r="AO582">
            <v>4</v>
          </cell>
          <cell r="AP582">
            <v>4</v>
          </cell>
          <cell r="AQ582">
            <v>4</v>
          </cell>
          <cell r="AR582">
            <v>4</v>
          </cell>
          <cell r="AS582">
            <v>4</v>
          </cell>
          <cell r="AU582">
            <v>4</v>
          </cell>
          <cell r="AV582">
            <v>4</v>
          </cell>
          <cell r="AW582">
            <v>4</v>
          </cell>
          <cell r="AX582">
            <v>4</v>
          </cell>
          <cell r="AY582">
            <v>4</v>
          </cell>
          <cell r="AZ582">
            <v>4</v>
          </cell>
          <cell r="BA582">
            <v>4</v>
          </cell>
          <cell r="BB582">
            <v>4</v>
          </cell>
          <cell r="BC582" t="str">
            <v>Femenino</v>
          </cell>
          <cell r="BD582" t="str">
            <v>Soltero (a)</v>
          </cell>
          <cell r="BE582" t="str">
            <v>Entre 1982 y 1994</v>
          </cell>
          <cell r="BF582" t="str">
            <v>Especialización / Maestria</v>
          </cell>
          <cell r="BG582" t="str">
            <v>Propia</v>
          </cell>
          <cell r="BH582">
            <v>2</v>
          </cell>
          <cell r="BI582" t="str">
            <v>Entre 12 y 18 años</v>
          </cell>
          <cell r="BJ582" t="str">
            <v>Entre 2 y 6 años</v>
          </cell>
          <cell r="BO582">
            <v>1</v>
          </cell>
          <cell r="BU582" t="str">
            <v>no</v>
          </cell>
          <cell r="BV582" t="str">
            <v>Amigos o familiares</v>
          </cell>
          <cell r="BX582">
            <v>1</v>
          </cell>
          <cell r="BY582">
            <v>10</v>
          </cell>
          <cell r="BZ582">
            <v>10</v>
          </cell>
          <cell r="CA582">
            <v>8</v>
          </cell>
          <cell r="CB582">
            <v>10</v>
          </cell>
          <cell r="CC582">
            <v>8</v>
          </cell>
          <cell r="CD582">
            <v>1</v>
          </cell>
          <cell r="CF582">
            <v>1</v>
          </cell>
          <cell r="CG582">
            <v>4</v>
          </cell>
          <cell r="CH582">
            <v>3</v>
          </cell>
          <cell r="CJ582">
            <v>2</v>
          </cell>
          <cell r="CK582">
            <v>4</v>
          </cell>
          <cell r="CL582">
            <v>4</v>
          </cell>
          <cell r="CN582" t="str">
            <v>Entre 1 y 5 años</v>
          </cell>
          <cell r="CO582" t="str">
            <v>Contratista</v>
          </cell>
          <cell r="CP582" t="str">
            <v>FUNZA</v>
          </cell>
        </row>
        <row r="583">
          <cell r="C583">
            <v>1073522530</v>
          </cell>
          <cell r="D583" t="str">
            <v>08.05.2023 10:27</v>
          </cell>
          <cell r="E583" t="str">
            <v>08.05.2023 10:33</v>
          </cell>
          <cell r="F583" t="str">
            <v>Participación completa</v>
          </cell>
          <cell r="G583">
            <v>10</v>
          </cell>
          <cell r="H583">
            <v>10</v>
          </cell>
          <cell r="K583">
            <v>4</v>
          </cell>
          <cell r="L583">
            <v>4</v>
          </cell>
          <cell r="M583">
            <v>4</v>
          </cell>
          <cell r="N583">
            <v>4</v>
          </cell>
          <cell r="O583">
            <v>4</v>
          </cell>
          <cell r="P583">
            <v>4</v>
          </cell>
          <cell r="Q583">
            <v>4</v>
          </cell>
          <cell r="R583">
            <v>4</v>
          </cell>
          <cell r="T583">
            <v>4</v>
          </cell>
          <cell r="U583">
            <v>4</v>
          </cell>
          <cell r="V583">
            <v>4</v>
          </cell>
          <cell r="W583">
            <v>4</v>
          </cell>
          <cell r="X583">
            <v>4</v>
          </cell>
          <cell r="Y583">
            <v>4</v>
          </cell>
          <cell r="Z583">
            <v>4</v>
          </cell>
          <cell r="AA583">
            <v>4</v>
          </cell>
          <cell r="AC583">
            <v>4</v>
          </cell>
          <cell r="AD583">
            <v>4</v>
          </cell>
          <cell r="AE583">
            <v>4</v>
          </cell>
          <cell r="AF583">
            <v>4</v>
          </cell>
          <cell r="AG583">
            <v>4</v>
          </cell>
          <cell r="AH583">
            <v>4</v>
          </cell>
          <cell r="AI583">
            <v>4</v>
          </cell>
          <cell r="AJ583">
            <v>4</v>
          </cell>
          <cell r="AL583">
            <v>4</v>
          </cell>
          <cell r="AM583">
            <v>4</v>
          </cell>
          <cell r="AN583">
            <v>4</v>
          </cell>
          <cell r="AO583">
            <v>4</v>
          </cell>
          <cell r="AP583">
            <v>4</v>
          </cell>
          <cell r="AQ583">
            <v>4</v>
          </cell>
          <cell r="AR583">
            <v>4</v>
          </cell>
          <cell r="AS583">
            <v>4</v>
          </cell>
          <cell r="AU583">
            <v>4</v>
          </cell>
          <cell r="AV583">
            <v>4</v>
          </cell>
          <cell r="AW583">
            <v>4</v>
          </cell>
          <cell r="AX583">
            <v>4</v>
          </cell>
          <cell r="AY583">
            <v>4</v>
          </cell>
          <cell r="AZ583">
            <v>4</v>
          </cell>
          <cell r="BA583">
            <v>4</v>
          </cell>
          <cell r="BB583">
            <v>4</v>
          </cell>
          <cell r="BC583" t="str">
            <v>Femenino</v>
          </cell>
          <cell r="BD583" t="str">
            <v>Soltero (a)</v>
          </cell>
          <cell r="BE583" t="str">
            <v>Después de 1995</v>
          </cell>
          <cell r="BF583" t="str">
            <v>Estudiante universitario</v>
          </cell>
          <cell r="BG583" t="str">
            <v>Propia</v>
          </cell>
          <cell r="BH583" t="str">
            <v>Ninguno (a)</v>
          </cell>
          <cell r="BR583">
            <v>1</v>
          </cell>
          <cell r="BU583" t="str">
            <v>no</v>
          </cell>
          <cell r="BV583" t="str">
            <v>Bancos</v>
          </cell>
          <cell r="BX583">
            <v>10</v>
          </cell>
          <cell r="BY583">
            <v>10</v>
          </cell>
          <cell r="BZ583">
            <v>10</v>
          </cell>
          <cell r="CA583">
            <v>10</v>
          </cell>
          <cell r="CB583">
            <v>10</v>
          </cell>
          <cell r="CC583">
            <v>10</v>
          </cell>
          <cell r="CD583">
            <v>6</v>
          </cell>
          <cell r="CF583">
            <v>2</v>
          </cell>
          <cell r="CG583">
            <v>1</v>
          </cell>
          <cell r="CH583">
            <v>1</v>
          </cell>
          <cell r="CJ583">
            <v>2</v>
          </cell>
          <cell r="CK583">
            <v>1</v>
          </cell>
          <cell r="CL583">
            <v>1</v>
          </cell>
          <cell r="CN583" t="str">
            <v>Entre 1 y 5 años</v>
          </cell>
          <cell r="CO583" t="str">
            <v>Contratista</v>
          </cell>
          <cell r="CP583" t="str">
            <v>FUNZA</v>
          </cell>
        </row>
        <row r="584">
          <cell r="C584">
            <v>1073518375</v>
          </cell>
          <cell r="D584" t="str">
            <v>08.05.2023 10:32</v>
          </cell>
          <cell r="E584" t="str">
            <v>08.05.2023 10:44</v>
          </cell>
          <cell r="F584" t="str">
            <v>Participación completa</v>
          </cell>
          <cell r="G584">
            <v>6</v>
          </cell>
          <cell r="H584">
            <v>5</v>
          </cell>
          <cell r="I584" t="str">
            <v>Porque yo personalmente estoy sola en una área de trabajo y gano menos del mínimo y me toca hacer turnos de 24 horas me toca trabajar festivos y fines de semana</v>
          </cell>
          <cell r="K584">
            <v>3</v>
          </cell>
          <cell r="L584">
            <v>2</v>
          </cell>
          <cell r="M584">
            <v>3</v>
          </cell>
          <cell r="N584">
            <v>3</v>
          </cell>
          <cell r="O584">
            <v>1</v>
          </cell>
          <cell r="P584">
            <v>1</v>
          </cell>
          <cell r="Q584">
            <v>2</v>
          </cell>
          <cell r="R584">
            <v>1</v>
          </cell>
          <cell r="T584">
            <v>1</v>
          </cell>
          <cell r="U584">
            <v>1</v>
          </cell>
          <cell r="V584">
            <v>2</v>
          </cell>
          <cell r="W584">
            <v>1</v>
          </cell>
          <cell r="X584">
            <v>2</v>
          </cell>
          <cell r="Y584">
            <v>1</v>
          </cell>
          <cell r="Z584">
            <v>1</v>
          </cell>
          <cell r="AA584">
            <v>3</v>
          </cell>
          <cell r="AC584">
            <v>3</v>
          </cell>
          <cell r="AD584">
            <v>3</v>
          </cell>
          <cell r="AE584">
            <v>3</v>
          </cell>
          <cell r="AF584">
            <v>2</v>
          </cell>
          <cell r="AG584">
            <v>2</v>
          </cell>
          <cell r="AH584">
            <v>2</v>
          </cell>
          <cell r="AI584">
            <v>3</v>
          </cell>
          <cell r="AJ584">
            <v>2</v>
          </cell>
          <cell r="AL584">
            <v>4</v>
          </cell>
          <cell r="AM584">
            <v>3</v>
          </cell>
          <cell r="AN584">
            <v>3</v>
          </cell>
          <cell r="AO584">
            <v>2</v>
          </cell>
          <cell r="AP584">
            <v>3</v>
          </cell>
          <cell r="AQ584">
            <v>3</v>
          </cell>
          <cell r="AR584">
            <v>3</v>
          </cell>
          <cell r="AS584">
            <v>3</v>
          </cell>
          <cell r="AU584">
            <v>3</v>
          </cell>
          <cell r="AV584">
            <v>3</v>
          </cell>
          <cell r="AW584">
            <v>3</v>
          </cell>
          <cell r="AX584">
            <v>3</v>
          </cell>
          <cell r="AY584">
            <v>3</v>
          </cell>
          <cell r="AZ584">
            <v>3</v>
          </cell>
          <cell r="BA584">
            <v>3</v>
          </cell>
          <cell r="BB584">
            <v>3</v>
          </cell>
          <cell r="BC584" t="str">
            <v>Femenino</v>
          </cell>
          <cell r="BD584" t="str">
            <v>Soltero (a)</v>
          </cell>
          <cell r="BE584" t="str">
            <v>Después de 1995</v>
          </cell>
          <cell r="BF584" t="str">
            <v>Profesional</v>
          </cell>
          <cell r="BG584" t="str">
            <v>Arrendada</v>
          </cell>
          <cell r="BH584" t="str">
            <v>Ninguno (a)</v>
          </cell>
          <cell r="BR584">
            <v>1</v>
          </cell>
          <cell r="BU584" t="str">
            <v>sí</v>
          </cell>
          <cell r="BV584" t="str">
            <v>Bancos</v>
          </cell>
          <cell r="BX584">
            <v>8</v>
          </cell>
          <cell r="BY584">
            <v>9</v>
          </cell>
          <cell r="BZ584">
            <v>5</v>
          </cell>
          <cell r="CA584">
            <v>5</v>
          </cell>
          <cell r="CB584">
            <v>6</v>
          </cell>
          <cell r="CC584">
            <v>5</v>
          </cell>
          <cell r="CD584">
            <v>5</v>
          </cell>
          <cell r="CF584">
            <v>2</v>
          </cell>
          <cell r="CG584">
            <v>1</v>
          </cell>
          <cell r="CH584">
            <v>1</v>
          </cell>
          <cell r="CJ584">
            <v>2</v>
          </cell>
          <cell r="CK584">
            <v>3</v>
          </cell>
          <cell r="CL584">
            <v>1</v>
          </cell>
          <cell r="CN584" t="str">
            <v>Entre 1 y 5 años</v>
          </cell>
          <cell r="CO584" t="str">
            <v>Contratista</v>
          </cell>
          <cell r="CP584" t="str">
            <v>FUNZA</v>
          </cell>
        </row>
        <row r="585">
          <cell r="C585">
            <v>1022325024</v>
          </cell>
          <cell r="D585" t="str">
            <v>08.05.2023 10:32</v>
          </cell>
          <cell r="E585" t="str">
            <v>08.05.2023 10:52</v>
          </cell>
          <cell r="F585" t="str">
            <v>Participación completa</v>
          </cell>
          <cell r="G585">
            <v>9</v>
          </cell>
          <cell r="H585">
            <v>10</v>
          </cell>
          <cell r="K585">
            <v>4</v>
          </cell>
          <cell r="L585">
            <v>4</v>
          </cell>
          <cell r="M585">
            <v>4</v>
          </cell>
          <cell r="N585">
            <v>3</v>
          </cell>
          <cell r="O585">
            <v>2</v>
          </cell>
          <cell r="P585">
            <v>3</v>
          </cell>
          <cell r="Q585">
            <v>2</v>
          </cell>
          <cell r="R585">
            <v>3</v>
          </cell>
          <cell r="T585">
            <v>4</v>
          </cell>
          <cell r="U585">
            <v>4</v>
          </cell>
          <cell r="V585">
            <v>3</v>
          </cell>
          <cell r="W585">
            <v>3</v>
          </cell>
          <cell r="X585">
            <v>3</v>
          </cell>
          <cell r="Y585">
            <v>2</v>
          </cell>
          <cell r="Z585">
            <v>2</v>
          </cell>
          <cell r="AA585">
            <v>3</v>
          </cell>
          <cell r="AC585">
            <v>2</v>
          </cell>
          <cell r="AD585">
            <v>3</v>
          </cell>
          <cell r="AE585">
            <v>3</v>
          </cell>
          <cell r="AF585">
            <v>4</v>
          </cell>
          <cell r="AG585">
            <v>2</v>
          </cell>
          <cell r="AH585">
            <v>4</v>
          </cell>
          <cell r="AI585">
            <v>4</v>
          </cell>
          <cell r="AJ585">
            <v>3</v>
          </cell>
          <cell r="AL585">
            <v>4</v>
          </cell>
          <cell r="AM585">
            <v>4</v>
          </cell>
          <cell r="AN585">
            <v>4</v>
          </cell>
          <cell r="AO585">
            <v>3</v>
          </cell>
          <cell r="AP585">
            <v>4</v>
          </cell>
          <cell r="AQ585">
            <v>4</v>
          </cell>
          <cell r="AR585">
            <v>4</v>
          </cell>
          <cell r="AS585">
            <v>4</v>
          </cell>
          <cell r="AU585">
            <v>4</v>
          </cell>
          <cell r="AV585">
            <v>4</v>
          </cell>
          <cell r="AW585">
            <v>3</v>
          </cell>
          <cell r="AX585">
            <v>4</v>
          </cell>
          <cell r="AY585">
            <v>4</v>
          </cell>
          <cell r="AZ585">
            <v>4</v>
          </cell>
          <cell r="BA585">
            <v>4</v>
          </cell>
          <cell r="BB585">
            <v>4</v>
          </cell>
          <cell r="BC585" t="str">
            <v>Femenino</v>
          </cell>
          <cell r="BD585" t="str">
            <v>Soltero (a)</v>
          </cell>
          <cell r="BE585" t="str">
            <v>Después de 1995</v>
          </cell>
          <cell r="BF585" t="str">
            <v>Técnico / tecnólogo</v>
          </cell>
          <cell r="BG585" t="str">
            <v>Arrendada</v>
          </cell>
          <cell r="BH585" t="str">
            <v>Ninguno (a)</v>
          </cell>
          <cell r="BR585">
            <v>1</v>
          </cell>
          <cell r="BU585" t="str">
            <v>sí</v>
          </cell>
          <cell r="BV585" t="str">
            <v>Amigos o familiares</v>
          </cell>
          <cell r="BX585">
            <v>1</v>
          </cell>
          <cell r="BY585">
            <v>10</v>
          </cell>
          <cell r="BZ585">
            <v>10</v>
          </cell>
          <cell r="CA585">
            <v>10</v>
          </cell>
          <cell r="CB585">
            <v>10</v>
          </cell>
          <cell r="CC585">
            <v>10</v>
          </cell>
          <cell r="CD585">
            <v>10</v>
          </cell>
          <cell r="CF585">
            <v>3</v>
          </cell>
          <cell r="CG585">
            <v>4</v>
          </cell>
          <cell r="CH585">
            <v>2</v>
          </cell>
          <cell r="CJ585">
            <v>3</v>
          </cell>
          <cell r="CK585">
            <v>2</v>
          </cell>
          <cell r="CL585">
            <v>2</v>
          </cell>
          <cell r="CN585" t="str">
            <v>Menos de 1 año</v>
          </cell>
          <cell r="CO585" t="str">
            <v>Contratista</v>
          </cell>
          <cell r="CP585" t="str">
            <v>FUNZA</v>
          </cell>
        </row>
        <row r="586">
          <cell r="C586">
            <v>1073507446</v>
          </cell>
          <cell r="D586" t="str">
            <v>08.05.2023 10:32</v>
          </cell>
          <cell r="E586" t="str">
            <v>08.05.2023 10:48</v>
          </cell>
          <cell r="F586" t="str">
            <v>Participación completa</v>
          </cell>
          <cell r="G586">
            <v>10</v>
          </cell>
          <cell r="H586">
            <v>9</v>
          </cell>
          <cell r="K586">
            <v>4</v>
          </cell>
          <cell r="L586">
            <v>3</v>
          </cell>
          <cell r="M586">
            <v>4</v>
          </cell>
          <cell r="N586">
            <v>3</v>
          </cell>
          <cell r="O586">
            <v>2</v>
          </cell>
          <cell r="P586">
            <v>4</v>
          </cell>
          <cell r="Q586">
            <v>2</v>
          </cell>
          <cell r="R586">
            <v>2</v>
          </cell>
          <cell r="T586">
            <v>2</v>
          </cell>
          <cell r="U586">
            <v>3</v>
          </cell>
          <cell r="V586">
            <v>3</v>
          </cell>
          <cell r="W586">
            <v>2</v>
          </cell>
          <cell r="X586">
            <v>2</v>
          </cell>
          <cell r="Y586">
            <v>2</v>
          </cell>
          <cell r="Z586">
            <v>2</v>
          </cell>
          <cell r="AA586">
            <v>4</v>
          </cell>
          <cell r="AC586">
            <v>2</v>
          </cell>
          <cell r="AD586">
            <v>1</v>
          </cell>
          <cell r="AE586">
            <v>3</v>
          </cell>
          <cell r="AF586">
            <v>4</v>
          </cell>
          <cell r="AG586">
            <v>2</v>
          </cell>
          <cell r="AH586">
            <v>3</v>
          </cell>
          <cell r="AI586">
            <v>4</v>
          </cell>
          <cell r="AJ586">
            <v>2</v>
          </cell>
          <cell r="AL586">
            <v>4</v>
          </cell>
          <cell r="AM586">
            <v>2</v>
          </cell>
          <cell r="AN586">
            <v>2</v>
          </cell>
          <cell r="AO586">
            <v>3</v>
          </cell>
          <cell r="AP586">
            <v>4</v>
          </cell>
          <cell r="AQ586">
            <v>3</v>
          </cell>
          <cell r="AR586">
            <v>4</v>
          </cell>
          <cell r="AS586">
            <v>3</v>
          </cell>
          <cell r="AU586">
            <v>4</v>
          </cell>
          <cell r="AV586">
            <v>3</v>
          </cell>
          <cell r="AW586">
            <v>4</v>
          </cell>
          <cell r="AX586">
            <v>3</v>
          </cell>
          <cell r="AY586">
            <v>3</v>
          </cell>
          <cell r="AZ586">
            <v>4</v>
          </cell>
          <cell r="BA586">
            <v>3</v>
          </cell>
          <cell r="BB586">
            <v>3</v>
          </cell>
          <cell r="BC586" t="str">
            <v>Femenino</v>
          </cell>
          <cell r="BD586" t="str">
            <v>Casado (a)</v>
          </cell>
          <cell r="BE586" t="str">
            <v>Entre 1982 y 1994</v>
          </cell>
          <cell r="BF586" t="str">
            <v>Técnico / tecnólogo</v>
          </cell>
          <cell r="BG586" t="str">
            <v>Arrendada</v>
          </cell>
          <cell r="BH586">
            <v>2</v>
          </cell>
          <cell r="BI586" t="str">
            <v>Entre 12 y 18 años</v>
          </cell>
          <cell r="BJ586" t="str">
            <v>De 6 a 12 años</v>
          </cell>
          <cell r="BO586">
            <v>1</v>
          </cell>
          <cell r="BU586" t="str">
            <v>no</v>
          </cell>
          <cell r="BV586" t="str">
            <v>Fondo de empleados</v>
          </cell>
          <cell r="BX586">
            <v>9</v>
          </cell>
          <cell r="BY586">
            <v>10</v>
          </cell>
          <cell r="BZ586">
            <v>5</v>
          </cell>
          <cell r="CA586">
            <v>8</v>
          </cell>
          <cell r="CB586">
            <v>9</v>
          </cell>
          <cell r="CC586">
            <v>8</v>
          </cell>
          <cell r="CD586">
            <v>5</v>
          </cell>
          <cell r="CF586">
            <v>1</v>
          </cell>
          <cell r="CG586">
            <v>1</v>
          </cell>
          <cell r="CH586">
            <v>1</v>
          </cell>
          <cell r="CJ586">
            <v>3</v>
          </cell>
          <cell r="CK586">
            <v>2</v>
          </cell>
          <cell r="CL586">
            <v>2</v>
          </cell>
          <cell r="CN586" t="str">
            <v>Entre 1 y 5 años</v>
          </cell>
          <cell r="CO586" t="str">
            <v>Provisional</v>
          </cell>
          <cell r="CP586" t="str">
            <v>FUNZA</v>
          </cell>
        </row>
        <row r="587">
          <cell r="C587">
            <v>80495015</v>
          </cell>
          <cell r="D587" t="str">
            <v>08.05.2023 10:33</v>
          </cell>
          <cell r="E587" t="str">
            <v>08.05.2023 10:41</v>
          </cell>
          <cell r="F587" t="str">
            <v>Participación completa</v>
          </cell>
          <cell r="G587">
            <v>10</v>
          </cell>
          <cell r="H587">
            <v>10</v>
          </cell>
          <cell r="K587">
            <v>4</v>
          </cell>
          <cell r="L587">
            <v>4</v>
          </cell>
          <cell r="M587">
            <v>4</v>
          </cell>
          <cell r="N587">
            <v>4</v>
          </cell>
          <cell r="O587">
            <v>4</v>
          </cell>
          <cell r="P587">
            <v>4</v>
          </cell>
          <cell r="Q587">
            <v>4</v>
          </cell>
          <cell r="R587">
            <v>4</v>
          </cell>
          <cell r="T587">
            <v>4</v>
          </cell>
          <cell r="U587">
            <v>4</v>
          </cell>
          <cell r="V587">
            <v>4</v>
          </cell>
          <cell r="W587">
            <v>4</v>
          </cell>
          <cell r="X587">
            <v>4</v>
          </cell>
          <cell r="Y587">
            <v>4</v>
          </cell>
          <cell r="Z587">
            <v>4</v>
          </cell>
          <cell r="AA587">
            <v>4</v>
          </cell>
          <cell r="AC587">
            <v>4</v>
          </cell>
          <cell r="AD587">
            <v>4</v>
          </cell>
          <cell r="AE587">
            <v>4</v>
          </cell>
          <cell r="AF587">
            <v>4</v>
          </cell>
          <cell r="AG587">
            <v>4</v>
          </cell>
          <cell r="AH587">
            <v>4</v>
          </cell>
          <cell r="AI587">
            <v>4</v>
          </cell>
          <cell r="AJ587">
            <v>4</v>
          </cell>
          <cell r="AL587">
            <v>4</v>
          </cell>
          <cell r="AM587">
            <v>4</v>
          </cell>
          <cell r="AN587">
            <v>4</v>
          </cell>
          <cell r="AO587">
            <v>4</v>
          </cell>
          <cell r="AP587">
            <v>4</v>
          </cell>
          <cell r="AQ587">
            <v>4</v>
          </cell>
          <cell r="AR587">
            <v>4</v>
          </cell>
          <cell r="AS587">
            <v>4</v>
          </cell>
          <cell r="AU587">
            <v>4</v>
          </cell>
          <cell r="AV587">
            <v>4</v>
          </cell>
          <cell r="AW587">
            <v>4</v>
          </cell>
          <cell r="AX587">
            <v>4</v>
          </cell>
          <cell r="AY587">
            <v>4</v>
          </cell>
          <cell r="AZ587">
            <v>4</v>
          </cell>
          <cell r="BA587">
            <v>4</v>
          </cell>
          <cell r="BB587">
            <v>4</v>
          </cell>
          <cell r="BC587" t="str">
            <v>Masculino</v>
          </cell>
          <cell r="BD587" t="str">
            <v>Casado (a)</v>
          </cell>
          <cell r="BE587" t="str">
            <v>Entre 1965 y 1981</v>
          </cell>
          <cell r="BF587" t="str">
            <v>Secundaria</v>
          </cell>
          <cell r="BG587" t="str">
            <v>Propia</v>
          </cell>
          <cell r="BH587">
            <v>3</v>
          </cell>
          <cell r="BI587" t="str">
            <v>Más de 18 años</v>
          </cell>
          <cell r="BJ587" t="str">
            <v>Más de 18 años</v>
          </cell>
          <cell r="BK587" t="str">
            <v>Más de 18 años</v>
          </cell>
          <cell r="BT587">
            <v>1</v>
          </cell>
          <cell r="BU587" t="str">
            <v>no</v>
          </cell>
          <cell r="BV587" t="str">
            <v>Bancos</v>
          </cell>
          <cell r="BX587">
            <v>10</v>
          </cell>
          <cell r="BY587">
            <v>10</v>
          </cell>
          <cell r="BZ587">
            <v>10</v>
          </cell>
          <cell r="CA587">
            <v>10</v>
          </cell>
          <cell r="CB587">
            <v>10</v>
          </cell>
          <cell r="CC587">
            <v>10</v>
          </cell>
          <cell r="CD587">
            <v>10</v>
          </cell>
          <cell r="CF587">
            <v>1</v>
          </cell>
          <cell r="CG587">
            <v>1</v>
          </cell>
          <cell r="CH587">
            <v>1</v>
          </cell>
          <cell r="CJ587">
            <v>1</v>
          </cell>
          <cell r="CK587">
            <v>1</v>
          </cell>
          <cell r="CL587">
            <v>1</v>
          </cell>
          <cell r="CN587" t="str">
            <v>Entre 6 y 10 años</v>
          </cell>
          <cell r="CO587" t="str">
            <v>Contratista</v>
          </cell>
          <cell r="CP587" t="str">
            <v>FUNZA</v>
          </cell>
        </row>
        <row r="588">
          <cell r="C588">
            <v>80384235</v>
          </cell>
          <cell r="D588" t="str">
            <v>08.05.2023 10:34</v>
          </cell>
          <cell r="E588" t="str">
            <v>08.05.2023 10:50</v>
          </cell>
          <cell r="F588" t="str">
            <v>Participación completa</v>
          </cell>
          <cell r="G588">
            <v>10</v>
          </cell>
          <cell r="H588">
            <v>10</v>
          </cell>
          <cell r="I588" t="str">
            <v>NINGUNA</v>
          </cell>
          <cell r="K588">
            <v>4</v>
          </cell>
          <cell r="L588">
            <v>4</v>
          </cell>
          <cell r="M588">
            <v>4</v>
          </cell>
          <cell r="N588">
            <v>4</v>
          </cell>
          <cell r="O588">
            <v>1</v>
          </cell>
          <cell r="P588">
            <v>2</v>
          </cell>
          <cell r="Q588">
            <v>4</v>
          </cell>
          <cell r="R588">
            <v>3</v>
          </cell>
          <cell r="T588">
            <v>4</v>
          </cell>
          <cell r="U588">
            <v>4</v>
          </cell>
          <cell r="V588">
            <v>4</v>
          </cell>
          <cell r="W588">
            <v>4</v>
          </cell>
          <cell r="X588">
            <v>4</v>
          </cell>
          <cell r="Y588">
            <v>4</v>
          </cell>
          <cell r="Z588">
            <v>4</v>
          </cell>
          <cell r="AA588">
            <v>4</v>
          </cell>
          <cell r="AC588">
            <v>4</v>
          </cell>
          <cell r="AD588">
            <v>4</v>
          </cell>
          <cell r="AE588">
            <v>3</v>
          </cell>
          <cell r="AF588">
            <v>4</v>
          </cell>
          <cell r="AG588">
            <v>4</v>
          </cell>
          <cell r="AH588">
            <v>3</v>
          </cell>
          <cell r="AI588">
            <v>4</v>
          </cell>
          <cell r="AJ588">
            <v>4</v>
          </cell>
          <cell r="AL588">
            <v>4</v>
          </cell>
          <cell r="AM588">
            <v>4</v>
          </cell>
          <cell r="AN588">
            <v>4</v>
          </cell>
          <cell r="AO588">
            <v>4</v>
          </cell>
          <cell r="AP588">
            <v>4</v>
          </cell>
          <cell r="AQ588">
            <v>4</v>
          </cell>
          <cell r="AR588">
            <v>4</v>
          </cell>
          <cell r="AS588">
            <v>4</v>
          </cell>
          <cell r="AU588">
            <v>4</v>
          </cell>
          <cell r="AV588">
            <v>4</v>
          </cell>
          <cell r="AW588">
            <v>4</v>
          </cell>
          <cell r="AX588">
            <v>3</v>
          </cell>
          <cell r="AY588">
            <v>4</v>
          </cell>
          <cell r="AZ588">
            <v>4</v>
          </cell>
          <cell r="BA588">
            <v>4</v>
          </cell>
          <cell r="BB588">
            <v>4</v>
          </cell>
          <cell r="BC588" t="str">
            <v>Masculino</v>
          </cell>
          <cell r="BD588" t="str">
            <v>Unión Libre</v>
          </cell>
          <cell r="BE588" t="str">
            <v>Entre 1965 y 1981</v>
          </cell>
          <cell r="BF588" t="str">
            <v>Primaria</v>
          </cell>
          <cell r="BG588" t="str">
            <v>Arrendada</v>
          </cell>
          <cell r="BH588">
            <v>2</v>
          </cell>
          <cell r="BI588" t="str">
            <v>Más de 18 años</v>
          </cell>
          <cell r="BJ588" t="str">
            <v>Entre 12 y 18 años</v>
          </cell>
          <cell r="BO588">
            <v>1</v>
          </cell>
          <cell r="BQ588">
            <v>1</v>
          </cell>
          <cell r="BU588" t="str">
            <v>sí</v>
          </cell>
          <cell r="BV588" t="str">
            <v>Amigos o familiares</v>
          </cell>
          <cell r="BX588">
            <v>10</v>
          </cell>
          <cell r="BY588">
            <v>7</v>
          </cell>
          <cell r="BZ588">
            <v>10</v>
          </cell>
          <cell r="CA588">
            <v>5</v>
          </cell>
          <cell r="CB588">
            <v>10</v>
          </cell>
          <cell r="CC588">
            <v>6</v>
          </cell>
          <cell r="CD588">
            <v>8</v>
          </cell>
          <cell r="CF588">
            <v>1</v>
          </cell>
          <cell r="CG588">
            <v>3</v>
          </cell>
          <cell r="CH588">
            <v>1</v>
          </cell>
          <cell r="CJ588">
            <v>1</v>
          </cell>
          <cell r="CK588">
            <v>3</v>
          </cell>
          <cell r="CL588">
            <v>1</v>
          </cell>
          <cell r="CN588" t="str">
            <v>Entre 1 y 5 años</v>
          </cell>
          <cell r="CO588" t="str">
            <v>Contratista</v>
          </cell>
          <cell r="CP588" t="str">
            <v>FUNZA</v>
          </cell>
        </row>
        <row r="589">
          <cell r="C589">
            <v>39735754</v>
          </cell>
          <cell r="D589" t="str">
            <v>08.05.2023 10:39</v>
          </cell>
          <cell r="E589" t="str">
            <v>08.05.2023 11:06</v>
          </cell>
          <cell r="F589" t="str">
            <v>Participación completa</v>
          </cell>
          <cell r="G589">
            <v>10</v>
          </cell>
          <cell r="H589">
            <v>10</v>
          </cell>
          <cell r="I589" t="str">
            <v>Ninguna</v>
          </cell>
          <cell r="K589">
            <v>4</v>
          </cell>
          <cell r="L589">
            <v>4</v>
          </cell>
          <cell r="M589">
            <v>4</v>
          </cell>
          <cell r="N589">
            <v>4</v>
          </cell>
          <cell r="O589">
            <v>3</v>
          </cell>
          <cell r="P589">
            <v>3</v>
          </cell>
          <cell r="Q589">
            <v>4</v>
          </cell>
          <cell r="R589">
            <v>3</v>
          </cell>
          <cell r="T589">
            <v>4</v>
          </cell>
          <cell r="U589">
            <v>4</v>
          </cell>
          <cell r="V589">
            <v>3</v>
          </cell>
          <cell r="W589">
            <v>4</v>
          </cell>
          <cell r="X589">
            <v>3</v>
          </cell>
          <cell r="Y589">
            <v>3</v>
          </cell>
          <cell r="Z589">
            <v>3</v>
          </cell>
          <cell r="AA589">
            <v>4</v>
          </cell>
          <cell r="AC589">
            <v>3</v>
          </cell>
          <cell r="AD589">
            <v>4</v>
          </cell>
          <cell r="AE589">
            <v>2</v>
          </cell>
          <cell r="AF589">
            <v>3</v>
          </cell>
          <cell r="AG589">
            <v>3</v>
          </cell>
          <cell r="AH589">
            <v>3</v>
          </cell>
          <cell r="AI589">
            <v>3</v>
          </cell>
          <cell r="AJ589">
            <v>3</v>
          </cell>
          <cell r="AL589">
            <v>3</v>
          </cell>
          <cell r="AM589">
            <v>2</v>
          </cell>
          <cell r="AN589">
            <v>3</v>
          </cell>
          <cell r="AO589">
            <v>4</v>
          </cell>
          <cell r="AP589">
            <v>3</v>
          </cell>
          <cell r="AQ589">
            <v>3</v>
          </cell>
          <cell r="AR589">
            <v>4</v>
          </cell>
          <cell r="AS589">
            <v>4</v>
          </cell>
          <cell r="AU589">
            <v>4</v>
          </cell>
          <cell r="AV589">
            <v>4</v>
          </cell>
          <cell r="AW589">
            <v>3</v>
          </cell>
          <cell r="AX589">
            <v>3</v>
          </cell>
          <cell r="AY589">
            <v>3</v>
          </cell>
          <cell r="AZ589">
            <v>4</v>
          </cell>
          <cell r="BA589">
            <v>4</v>
          </cell>
          <cell r="BB589">
            <v>4</v>
          </cell>
          <cell r="BC589" t="str">
            <v>Femenino</v>
          </cell>
          <cell r="BD589" t="str">
            <v>Casado (a)</v>
          </cell>
          <cell r="BE589" t="str">
            <v>Entre 1965 y 1981</v>
          </cell>
          <cell r="BF589" t="str">
            <v>Secundaria</v>
          </cell>
          <cell r="BG589" t="str">
            <v>Arrendada</v>
          </cell>
          <cell r="BH589">
            <v>2</v>
          </cell>
          <cell r="BI589" t="str">
            <v>Más de 18 años</v>
          </cell>
          <cell r="BJ589" t="str">
            <v>Más de 18 años</v>
          </cell>
          <cell r="BP589">
            <v>1</v>
          </cell>
          <cell r="BU589" t="str">
            <v>sí</v>
          </cell>
          <cell r="BV589" t="str">
            <v>Caja de compensación</v>
          </cell>
          <cell r="BX589">
            <v>10</v>
          </cell>
          <cell r="BY589">
            <v>7</v>
          </cell>
          <cell r="BZ589">
            <v>10</v>
          </cell>
          <cell r="CA589">
            <v>10</v>
          </cell>
          <cell r="CB589">
            <v>10</v>
          </cell>
          <cell r="CC589">
            <v>6</v>
          </cell>
          <cell r="CD589">
            <v>10</v>
          </cell>
          <cell r="CF589">
            <v>1</v>
          </cell>
          <cell r="CG589">
            <v>2</v>
          </cell>
          <cell r="CH589">
            <v>2</v>
          </cell>
          <cell r="CJ589">
            <v>1</v>
          </cell>
          <cell r="CK589">
            <v>2</v>
          </cell>
          <cell r="CL589">
            <v>2</v>
          </cell>
          <cell r="CN589" t="str">
            <v>Entre 11 y 20 años</v>
          </cell>
          <cell r="CO589" t="str">
            <v>Provisional</v>
          </cell>
          <cell r="CP589" t="str">
            <v>FUNZA</v>
          </cell>
        </row>
        <row r="590">
          <cell r="C590">
            <v>79846003</v>
          </cell>
          <cell r="D590" t="str">
            <v>08.05.2023 10:38</v>
          </cell>
          <cell r="E590" t="str">
            <v>08.05.2023 10:58</v>
          </cell>
          <cell r="F590" t="str">
            <v>Participación completa</v>
          </cell>
          <cell r="G590">
            <v>8</v>
          </cell>
          <cell r="H590">
            <v>8</v>
          </cell>
          <cell r="I590" t="str">
            <v>No</v>
          </cell>
          <cell r="K590">
            <v>2</v>
          </cell>
          <cell r="L590">
            <v>3</v>
          </cell>
          <cell r="M590">
            <v>3</v>
          </cell>
          <cell r="N590">
            <v>4</v>
          </cell>
          <cell r="O590">
            <v>1</v>
          </cell>
          <cell r="P590">
            <v>2</v>
          </cell>
          <cell r="Q590">
            <v>2</v>
          </cell>
          <cell r="R590">
            <v>2</v>
          </cell>
          <cell r="T590">
            <v>2</v>
          </cell>
          <cell r="U590">
            <v>2</v>
          </cell>
          <cell r="V590">
            <v>1</v>
          </cell>
          <cell r="W590">
            <v>2</v>
          </cell>
          <cell r="X590">
            <v>1</v>
          </cell>
          <cell r="Y590">
            <v>1</v>
          </cell>
          <cell r="Z590">
            <v>2</v>
          </cell>
          <cell r="AA590">
            <v>2</v>
          </cell>
          <cell r="AC590">
            <v>2</v>
          </cell>
          <cell r="AD590">
            <v>2</v>
          </cell>
          <cell r="AE590">
            <v>1</v>
          </cell>
          <cell r="AF590">
            <v>1</v>
          </cell>
          <cell r="AG590">
            <v>2</v>
          </cell>
          <cell r="AH590">
            <v>1</v>
          </cell>
          <cell r="AI590">
            <v>2</v>
          </cell>
          <cell r="AJ590">
            <v>1</v>
          </cell>
          <cell r="AL590">
            <v>3</v>
          </cell>
          <cell r="AM590">
            <v>1</v>
          </cell>
          <cell r="AN590">
            <v>1</v>
          </cell>
          <cell r="AO590">
            <v>3</v>
          </cell>
          <cell r="AP590">
            <v>1</v>
          </cell>
          <cell r="AQ590">
            <v>1</v>
          </cell>
          <cell r="AR590">
            <v>3</v>
          </cell>
          <cell r="AS590">
            <v>4</v>
          </cell>
          <cell r="AU590">
            <v>2</v>
          </cell>
          <cell r="AV590">
            <v>3</v>
          </cell>
          <cell r="AW590">
            <v>3</v>
          </cell>
          <cell r="AX590">
            <v>3</v>
          </cell>
          <cell r="AY590">
            <v>2</v>
          </cell>
          <cell r="AZ590">
            <v>3</v>
          </cell>
          <cell r="BA590">
            <v>2</v>
          </cell>
          <cell r="BB590">
            <v>3</v>
          </cell>
          <cell r="BC590" t="str">
            <v>Masculino</v>
          </cell>
          <cell r="BD590" t="str">
            <v>Separado (a) / Divorciado (a)</v>
          </cell>
          <cell r="BE590" t="str">
            <v>Entre 1965 y 1981</v>
          </cell>
          <cell r="BF590" t="str">
            <v>Secundaria</v>
          </cell>
          <cell r="BG590" t="str">
            <v>Propia</v>
          </cell>
          <cell r="BH590">
            <v>3</v>
          </cell>
          <cell r="BI590" t="str">
            <v>Más de 18 años</v>
          </cell>
          <cell r="BJ590" t="str">
            <v>Más de 18 años</v>
          </cell>
          <cell r="BK590" t="str">
            <v>Más de 18 años</v>
          </cell>
          <cell r="BQ590">
            <v>1</v>
          </cell>
          <cell r="BU590" t="str">
            <v>sí</v>
          </cell>
          <cell r="BV590" t="str">
            <v>Compañías de financiamiento</v>
          </cell>
          <cell r="BX590">
            <v>10</v>
          </cell>
          <cell r="BY590">
            <v>10</v>
          </cell>
          <cell r="BZ590">
            <v>8</v>
          </cell>
          <cell r="CA590">
            <v>10</v>
          </cell>
          <cell r="CB590">
            <v>10</v>
          </cell>
          <cell r="CC590">
            <v>6</v>
          </cell>
          <cell r="CD590">
            <v>10</v>
          </cell>
          <cell r="CF590">
            <v>1</v>
          </cell>
          <cell r="CG590">
            <v>1</v>
          </cell>
          <cell r="CH590">
            <v>1</v>
          </cell>
          <cell r="CJ590">
            <v>1</v>
          </cell>
          <cell r="CK590">
            <v>1</v>
          </cell>
          <cell r="CL590">
            <v>1</v>
          </cell>
          <cell r="CN590" t="str">
            <v>Entre 1 y 5 años</v>
          </cell>
          <cell r="CO590" t="str">
            <v>Contratista</v>
          </cell>
          <cell r="CP590" t="str">
            <v>FUNZA</v>
          </cell>
        </row>
        <row r="591">
          <cell r="C591">
            <v>1016003687</v>
          </cell>
          <cell r="D591" t="str">
            <v>08.05.2023 10:44</v>
          </cell>
          <cell r="E591" t="str">
            <v>08.05.2023 10:50</v>
          </cell>
          <cell r="F591" t="str">
            <v>Participación completa</v>
          </cell>
          <cell r="G591">
            <v>6</v>
          </cell>
          <cell r="H591">
            <v>6</v>
          </cell>
          <cell r="K591">
            <v>3</v>
          </cell>
          <cell r="L591">
            <v>3</v>
          </cell>
          <cell r="M591">
            <v>3</v>
          </cell>
          <cell r="N591">
            <v>3</v>
          </cell>
          <cell r="O591">
            <v>3</v>
          </cell>
          <cell r="P591">
            <v>3</v>
          </cell>
          <cell r="Q591">
            <v>3</v>
          </cell>
          <cell r="R591">
            <v>3</v>
          </cell>
          <cell r="T591">
            <v>3</v>
          </cell>
          <cell r="U591">
            <v>3</v>
          </cell>
          <cell r="V591">
            <v>3</v>
          </cell>
          <cell r="W591">
            <v>3</v>
          </cell>
          <cell r="X591">
            <v>3</v>
          </cell>
          <cell r="Y591">
            <v>3</v>
          </cell>
          <cell r="Z591">
            <v>3</v>
          </cell>
          <cell r="AA591">
            <v>3</v>
          </cell>
          <cell r="AC591">
            <v>3</v>
          </cell>
          <cell r="AD591">
            <v>3</v>
          </cell>
          <cell r="AE591">
            <v>3</v>
          </cell>
          <cell r="AF591">
            <v>3</v>
          </cell>
          <cell r="AG591">
            <v>3</v>
          </cell>
          <cell r="AH591">
            <v>3</v>
          </cell>
          <cell r="AI591">
            <v>3</v>
          </cell>
          <cell r="AJ591">
            <v>3</v>
          </cell>
          <cell r="AL591">
            <v>3</v>
          </cell>
          <cell r="AM591">
            <v>3</v>
          </cell>
          <cell r="AN591">
            <v>3</v>
          </cell>
          <cell r="AO591">
            <v>3</v>
          </cell>
          <cell r="AP591">
            <v>3</v>
          </cell>
          <cell r="AQ591">
            <v>3</v>
          </cell>
          <cell r="AR591">
            <v>3</v>
          </cell>
          <cell r="AS591">
            <v>3</v>
          </cell>
          <cell r="AU591">
            <v>3</v>
          </cell>
          <cell r="AV591">
            <v>3</v>
          </cell>
          <cell r="AW591">
            <v>3</v>
          </cell>
          <cell r="AX591">
            <v>3</v>
          </cell>
          <cell r="AY591">
            <v>3</v>
          </cell>
          <cell r="AZ591">
            <v>3</v>
          </cell>
          <cell r="BA591">
            <v>3</v>
          </cell>
          <cell r="BB591">
            <v>3</v>
          </cell>
          <cell r="BC591" t="str">
            <v>Masculino</v>
          </cell>
          <cell r="BD591" t="str">
            <v>Soltero (a)</v>
          </cell>
          <cell r="BE591" t="str">
            <v>Entre 1982 y 1994</v>
          </cell>
          <cell r="BF591" t="str">
            <v>Técnico / tecnólogo</v>
          </cell>
          <cell r="BG591" t="str">
            <v>Arrendada</v>
          </cell>
          <cell r="BH591">
            <v>2</v>
          </cell>
          <cell r="BI591" t="str">
            <v>De 6 a 12 años</v>
          </cell>
          <cell r="BJ591" t="str">
            <v>De 6 a 12 años</v>
          </cell>
          <cell r="BO591">
            <v>1</v>
          </cell>
          <cell r="BU591" t="str">
            <v>sí</v>
          </cell>
          <cell r="BV591" t="str">
            <v>Amigos o familiares</v>
          </cell>
          <cell r="BX591">
            <v>5</v>
          </cell>
          <cell r="BY591">
            <v>5</v>
          </cell>
          <cell r="BZ591">
            <v>5</v>
          </cell>
          <cell r="CA591">
            <v>5</v>
          </cell>
          <cell r="CB591">
            <v>5</v>
          </cell>
          <cell r="CC591">
            <v>5</v>
          </cell>
          <cell r="CD591">
            <v>5</v>
          </cell>
          <cell r="CF591">
            <v>2</v>
          </cell>
          <cell r="CG591">
            <v>2</v>
          </cell>
          <cell r="CH591">
            <v>2</v>
          </cell>
          <cell r="CJ591">
            <v>2</v>
          </cell>
          <cell r="CK591">
            <v>2</v>
          </cell>
          <cell r="CL591">
            <v>2</v>
          </cell>
          <cell r="CN591" t="str">
            <v>Entre 11 y 20 años</v>
          </cell>
          <cell r="CO591" t="str">
            <v>Contratista</v>
          </cell>
          <cell r="CP591" t="str">
            <v>MOSQUERA</v>
          </cell>
        </row>
        <row r="592">
          <cell r="C592">
            <v>80383584</v>
          </cell>
          <cell r="D592" t="str">
            <v>08.05.2023 10:45</v>
          </cell>
          <cell r="E592" t="str">
            <v>08.05.2023 12:00</v>
          </cell>
          <cell r="F592" t="str">
            <v>Participación completa</v>
          </cell>
          <cell r="G592">
            <v>10</v>
          </cell>
          <cell r="H592">
            <v>10</v>
          </cell>
          <cell r="K592">
            <v>4</v>
          </cell>
          <cell r="L592">
            <v>4</v>
          </cell>
          <cell r="M592">
            <v>4</v>
          </cell>
          <cell r="N592">
            <v>4</v>
          </cell>
          <cell r="O592">
            <v>2</v>
          </cell>
          <cell r="P592">
            <v>2</v>
          </cell>
          <cell r="Q592">
            <v>4</v>
          </cell>
          <cell r="R592">
            <v>4</v>
          </cell>
          <cell r="T592">
            <v>4</v>
          </cell>
          <cell r="U592">
            <v>4</v>
          </cell>
          <cell r="V592">
            <v>4</v>
          </cell>
          <cell r="W592">
            <v>4</v>
          </cell>
          <cell r="X592">
            <v>4</v>
          </cell>
          <cell r="Y592">
            <v>4</v>
          </cell>
          <cell r="Z592">
            <v>1</v>
          </cell>
          <cell r="AA592">
            <v>4</v>
          </cell>
          <cell r="AC592">
            <v>4</v>
          </cell>
          <cell r="AD592">
            <v>4</v>
          </cell>
          <cell r="AE592">
            <v>4</v>
          </cell>
          <cell r="AF592">
            <v>4</v>
          </cell>
          <cell r="AG592">
            <v>4</v>
          </cell>
          <cell r="AH592">
            <v>4</v>
          </cell>
          <cell r="AI592">
            <v>2</v>
          </cell>
          <cell r="AJ592">
            <v>3</v>
          </cell>
          <cell r="AL592">
            <v>4</v>
          </cell>
          <cell r="AM592">
            <v>4</v>
          </cell>
          <cell r="AN592">
            <v>4</v>
          </cell>
          <cell r="AO592">
            <v>4</v>
          </cell>
          <cell r="AP592">
            <v>4</v>
          </cell>
          <cell r="AQ592">
            <v>4</v>
          </cell>
          <cell r="AR592">
            <v>4</v>
          </cell>
          <cell r="AS592">
            <v>4</v>
          </cell>
          <cell r="AU592">
            <v>4</v>
          </cell>
          <cell r="AV592">
            <v>4</v>
          </cell>
          <cell r="AW592">
            <v>4</v>
          </cell>
          <cell r="AX592">
            <v>4</v>
          </cell>
          <cell r="AY592">
            <v>4</v>
          </cell>
          <cell r="AZ592">
            <v>4</v>
          </cell>
          <cell r="BA592">
            <v>4</v>
          </cell>
          <cell r="BB592">
            <v>4</v>
          </cell>
          <cell r="BC592" t="str">
            <v>Masculino</v>
          </cell>
          <cell r="BD592" t="str">
            <v>Casado (a)</v>
          </cell>
          <cell r="BE592" t="str">
            <v>Entre 1965 y 1981</v>
          </cell>
          <cell r="BF592" t="str">
            <v>Secundaria</v>
          </cell>
          <cell r="BG592" t="str">
            <v>Propia</v>
          </cell>
          <cell r="BH592">
            <v>1</v>
          </cell>
          <cell r="BI592" t="str">
            <v>Más de 18 años</v>
          </cell>
          <cell r="BP592">
            <v>1</v>
          </cell>
          <cell r="BQ592">
            <v>1</v>
          </cell>
          <cell r="BU592" t="str">
            <v>sí</v>
          </cell>
          <cell r="BV592" t="str">
            <v>Bancos</v>
          </cell>
          <cell r="BX592">
            <v>4</v>
          </cell>
          <cell r="BY592">
            <v>1</v>
          </cell>
          <cell r="BZ592">
            <v>1</v>
          </cell>
          <cell r="CA592">
            <v>3</v>
          </cell>
          <cell r="CB592">
            <v>4</v>
          </cell>
          <cell r="CC592">
            <v>1</v>
          </cell>
          <cell r="CD592">
            <v>4</v>
          </cell>
          <cell r="CF592">
            <v>1</v>
          </cell>
          <cell r="CG592">
            <v>1</v>
          </cell>
          <cell r="CH592">
            <v>1</v>
          </cell>
          <cell r="CJ592">
            <v>1</v>
          </cell>
          <cell r="CK592">
            <v>1</v>
          </cell>
          <cell r="CL592">
            <v>1</v>
          </cell>
          <cell r="CN592" t="str">
            <v>Entre 11 y 20 años</v>
          </cell>
          <cell r="CO592" t="str">
            <v>Contratista</v>
          </cell>
          <cell r="CP592" t="str">
            <v>FUNZA</v>
          </cell>
        </row>
        <row r="593">
          <cell r="C593">
            <v>1073506460</v>
          </cell>
          <cell r="D593" t="str">
            <v>08.05.2023 10:48</v>
          </cell>
          <cell r="E593" t="str">
            <v>08.05.2023 10:57</v>
          </cell>
          <cell r="F593" t="str">
            <v>Participación completa</v>
          </cell>
          <cell r="G593">
            <v>10</v>
          </cell>
          <cell r="H593">
            <v>10</v>
          </cell>
          <cell r="K593">
            <v>4</v>
          </cell>
          <cell r="L593">
            <v>4</v>
          </cell>
          <cell r="M593">
            <v>4</v>
          </cell>
          <cell r="N593">
            <v>4</v>
          </cell>
          <cell r="O593">
            <v>3</v>
          </cell>
          <cell r="P593">
            <v>3</v>
          </cell>
          <cell r="Q593">
            <v>3</v>
          </cell>
          <cell r="R593">
            <v>4</v>
          </cell>
          <cell r="T593">
            <v>4</v>
          </cell>
          <cell r="U593">
            <v>4</v>
          </cell>
          <cell r="V593">
            <v>4</v>
          </cell>
          <cell r="W593">
            <v>4</v>
          </cell>
          <cell r="X593">
            <v>4</v>
          </cell>
          <cell r="Y593">
            <v>4</v>
          </cell>
          <cell r="Z593">
            <v>4</v>
          </cell>
          <cell r="AA593">
            <v>4</v>
          </cell>
          <cell r="AC593">
            <v>3</v>
          </cell>
          <cell r="AD593">
            <v>4</v>
          </cell>
          <cell r="AE593">
            <v>3</v>
          </cell>
          <cell r="AF593">
            <v>4</v>
          </cell>
          <cell r="AG593">
            <v>4</v>
          </cell>
          <cell r="AH593">
            <v>4</v>
          </cell>
          <cell r="AI593">
            <v>4</v>
          </cell>
          <cell r="AJ593">
            <v>4</v>
          </cell>
          <cell r="AL593">
            <v>4</v>
          </cell>
          <cell r="AM593">
            <v>4</v>
          </cell>
          <cell r="AN593">
            <v>4</v>
          </cell>
          <cell r="AO593">
            <v>4</v>
          </cell>
          <cell r="AP593">
            <v>4</v>
          </cell>
          <cell r="AQ593">
            <v>4</v>
          </cell>
          <cell r="AR593">
            <v>4</v>
          </cell>
          <cell r="AS593">
            <v>4</v>
          </cell>
          <cell r="AU593">
            <v>4</v>
          </cell>
          <cell r="AV593">
            <v>4</v>
          </cell>
          <cell r="AW593">
            <v>4</v>
          </cell>
          <cell r="AX593">
            <v>4</v>
          </cell>
          <cell r="AY593">
            <v>4</v>
          </cell>
          <cell r="AZ593">
            <v>4</v>
          </cell>
          <cell r="BA593">
            <v>4</v>
          </cell>
          <cell r="BB593">
            <v>4</v>
          </cell>
          <cell r="BC593" t="str">
            <v>Femenino</v>
          </cell>
          <cell r="BD593" t="str">
            <v>Soltero (a)</v>
          </cell>
          <cell r="BE593" t="str">
            <v>Entre 1982 y 1994</v>
          </cell>
          <cell r="BF593" t="str">
            <v>Especialización / Maestria</v>
          </cell>
          <cell r="BG593" t="str">
            <v>Propia</v>
          </cell>
          <cell r="BH593" t="str">
            <v>Ninguno (a)</v>
          </cell>
          <cell r="BO593">
            <v>1</v>
          </cell>
          <cell r="BU593" t="str">
            <v>no</v>
          </cell>
          <cell r="BV593" t="str">
            <v>Bancos</v>
          </cell>
          <cell r="BX593">
            <v>1</v>
          </cell>
          <cell r="BY593">
            <v>1</v>
          </cell>
          <cell r="BZ593">
            <v>10</v>
          </cell>
          <cell r="CA593">
            <v>5</v>
          </cell>
          <cell r="CB593">
            <v>10</v>
          </cell>
          <cell r="CC593">
            <v>5</v>
          </cell>
          <cell r="CD593">
            <v>10</v>
          </cell>
          <cell r="CF593">
            <v>2</v>
          </cell>
          <cell r="CG593">
            <v>2</v>
          </cell>
          <cell r="CH593">
            <v>2</v>
          </cell>
          <cell r="CJ593">
            <v>2</v>
          </cell>
          <cell r="CK593">
            <v>2</v>
          </cell>
          <cell r="CL593">
            <v>2</v>
          </cell>
          <cell r="CN593" t="str">
            <v>Entre 1 y 5 años</v>
          </cell>
          <cell r="CO593" t="str">
            <v>Libre Nombramiento</v>
          </cell>
          <cell r="CP593" t="str">
            <v>FUNZA</v>
          </cell>
        </row>
        <row r="594">
          <cell r="C594">
            <v>52663962</v>
          </cell>
          <cell r="D594" t="str">
            <v>08.05.2023 10:47</v>
          </cell>
          <cell r="E594" t="str">
            <v>08.05.2023 11:23</v>
          </cell>
          <cell r="F594" t="str">
            <v>Participación completa</v>
          </cell>
          <cell r="G594">
            <v>10</v>
          </cell>
          <cell r="H594">
            <v>10</v>
          </cell>
          <cell r="I594" t="str">
            <v>Estar aquí trabajando para el Municipio es una oportunidad para crecer profesionalmente, debemos agradecer todos los días por esto.</v>
          </cell>
          <cell r="K594">
            <v>4</v>
          </cell>
          <cell r="L594">
            <v>4</v>
          </cell>
          <cell r="M594">
            <v>4</v>
          </cell>
          <cell r="N594">
            <v>4</v>
          </cell>
          <cell r="O594">
            <v>4</v>
          </cell>
          <cell r="P594">
            <v>4</v>
          </cell>
          <cell r="Q594">
            <v>4</v>
          </cell>
          <cell r="R594">
            <v>4</v>
          </cell>
          <cell r="T594">
            <v>4</v>
          </cell>
          <cell r="U594">
            <v>4</v>
          </cell>
          <cell r="V594">
            <v>4</v>
          </cell>
          <cell r="W594">
            <v>4</v>
          </cell>
          <cell r="X594">
            <v>4</v>
          </cell>
          <cell r="Y594">
            <v>4</v>
          </cell>
          <cell r="Z594">
            <v>4</v>
          </cell>
          <cell r="AA594">
            <v>4</v>
          </cell>
          <cell r="AC594">
            <v>3</v>
          </cell>
          <cell r="AD594">
            <v>4</v>
          </cell>
          <cell r="AE594">
            <v>3</v>
          </cell>
          <cell r="AF594">
            <v>3</v>
          </cell>
          <cell r="AG594">
            <v>3</v>
          </cell>
          <cell r="AH594">
            <v>3</v>
          </cell>
          <cell r="AI594">
            <v>3</v>
          </cell>
          <cell r="AJ594">
            <v>3</v>
          </cell>
          <cell r="AL594">
            <v>4</v>
          </cell>
          <cell r="AM594">
            <v>4</v>
          </cell>
          <cell r="AN594">
            <v>4</v>
          </cell>
          <cell r="AO594">
            <v>4</v>
          </cell>
          <cell r="AP594">
            <v>4</v>
          </cell>
          <cell r="AQ594">
            <v>4</v>
          </cell>
          <cell r="AR594">
            <v>4</v>
          </cell>
          <cell r="AS594">
            <v>4</v>
          </cell>
          <cell r="AU594">
            <v>3</v>
          </cell>
          <cell r="AV594">
            <v>3</v>
          </cell>
          <cell r="AW594">
            <v>3</v>
          </cell>
          <cell r="AX594">
            <v>3</v>
          </cell>
          <cell r="AY594">
            <v>3</v>
          </cell>
          <cell r="AZ594">
            <v>3</v>
          </cell>
          <cell r="BA594">
            <v>3</v>
          </cell>
          <cell r="BB594">
            <v>3</v>
          </cell>
          <cell r="BC594" t="str">
            <v>Femenino</v>
          </cell>
          <cell r="BD594" t="str">
            <v>Casado (a)</v>
          </cell>
          <cell r="BE594" t="str">
            <v>Entre 1982 y 1994</v>
          </cell>
          <cell r="BF594" t="str">
            <v>Profesional</v>
          </cell>
          <cell r="BG594" t="str">
            <v>Propia</v>
          </cell>
          <cell r="BH594">
            <v>1</v>
          </cell>
          <cell r="BI594" t="str">
            <v>Entre 0 a 2 años</v>
          </cell>
          <cell r="BP594">
            <v>1</v>
          </cell>
          <cell r="BU594" t="str">
            <v>no</v>
          </cell>
          <cell r="BV594" t="str">
            <v>Bancos</v>
          </cell>
          <cell r="BX594">
            <v>2</v>
          </cell>
          <cell r="BY594">
            <v>10</v>
          </cell>
          <cell r="BZ594">
            <v>10</v>
          </cell>
          <cell r="CA594">
            <v>8</v>
          </cell>
          <cell r="CB594">
            <v>9</v>
          </cell>
          <cell r="CC594">
            <v>4</v>
          </cell>
          <cell r="CD594">
            <v>10</v>
          </cell>
          <cell r="CF594">
            <v>1</v>
          </cell>
          <cell r="CG594">
            <v>1</v>
          </cell>
          <cell r="CH594">
            <v>1</v>
          </cell>
          <cell r="CJ594">
            <v>1</v>
          </cell>
          <cell r="CK594">
            <v>1</v>
          </cell>
          <cell r="CL594">
            <v>1</v>
          </cell>
          <cell r="CN594" t="str">
            <v>Entre 1 y 5 años</v>
          </cell>
          <cell r="CO594" t="str">
            <v>Libre Nombramiento</v>
          </cell>
          <cell r="CP594" t="str">
            <v>FUNZA</v>
          </cell>
        </row>
        <row r="595">
          <cell r="C595">
            <v>1073230373</v>
          </cell>
          <cell r="D595" t="str">
            <v>08.05.2023 10:50</v>
          </cell>
          <cell r="E595" t="str">
            <v>08.05.2023 11:05</v>
          </cell>
          <cell r="F595" t="str">
            <v>Participación completa</v>
          </cell>
          <cell r="G595">
            <v>5</v>
          </cell>
          <cell r="H595">
            <v>5</v>
          </cell>
          <cell r="I595" t="str">
            <v>Nungunq</v>
          </cell>
          <cell r="K595">
            <v>4</v>
          </cell>
          <cell r="L595">
            <v>4</v>
          </cell>
          <cell r="M595">
            <v>4</v>
          </cell>
          <cell r="N595">
            <v>4</v>
          </cell>
          <cell r="O595">
            <v>2</v>
          </cell>
          <cell r="P595">
            <v>2</v>
          </cell>
          <cell r="Q595">
            <v>3</v>
          </cell>
          <cell r="R595">
            <v>2</v>
          </cell>
          <cell r="T595">
            <v>3</v>
          </cell>
          <cell r="U595">
            <v>3</v>
          </cell>
          <cell r="V595">
            <v>4</v>
          </cell>
          <cell r="W595">
            <v>3</v>
          </cell>
          <cell r="X595">
            <v>3</v>
          </cell>
          <cell r="Y595">
            <v>3</v>
          </cell>
          <cell r="Z595">
            <v>2</v>
          </cell>
          <cell r="AA595">
            <v>3</v>
          </cell>
          <cell r="AC595">
            <v>2</v>
          </cell>
          <cell r="AD595">
            <v>4</v>
          </cell>
          <cell r="AE595">
            <v>3</v>
          </cell>
          <cell r="AF595">
            <v>3</v>
          </cell>
          <cell r="AG595">
            <v>4</v>
          </cell>
          <cell r="AH595">
            <v>3</v>
          </cell>
          <cell r="AI595">
            <v>3</v>
          </cell>
          <cell r="AJ595">
            <v>3</v>
          </cell>
          <cell r="AL595">
            <v>3</v>
          </cell>
          <cell r="AM595">
            <v>3</v>
          </cell>
          <cell r="AN595">
            <v>3</v>
          </cell>
          <cell r="AO595">
            <v>3</v>
          </cell>
          <cell r="AP595">
            <v>3</v>
          </cell>
          <cell r="AQ595">
            <v>3</v>
          </cell>
          <cell r="AR595">
            <v>4</v>
          </cell>
          <cell r="AS595">
            <v>4</v>
          </cell>
          <cell r="AU595">
            <v>3</v>
          </cell>
          <cell r="AV595">
            <v>3</v>
          </cell>
          <cell r="AW595">
            <v>3</v>
          </cell>
          <cell r="AX595">
            <v>4</v>
          </cell>
          <cell r="AY595">
            <v>4</v>
          </cell>
          <cell r="AZ595">
            <v>4</v>
          </cell>
          <cell r="BA595">
            <v>3</v>
          </cell>
          <cell r="BB595">
            <v>4</v>
          </cell>
          <cell r="BC595" t="str">
            <v>Femenino</v>
          </cell>
          <cell r="BD595" t="str">
            <v>Soltero (a)</v>
          </cell>
          <cell r="BE595" t="str">
            <v>Entre 1982 y 1994</v>
          </cell>
          <cell r="BF595" t="str">
            <v>Especialización / Maestria</v>
          </cell>
          <cell r="BG595" t="str">
            <v>Propia</v>
          </cell>
          <cell r="BH595">
            <v>3</v>
          </cell>
          <cell r="BI595" t="str">
            <v>Entre 0 a 2 años</v>
          </cell>
          <cell r="BJ595" t="str">
            <v>Entre 0 a 2 años</v>
          </cell>
          <cell r="BK595" t="str">
            <v>Entre 2 y 6 años</v>
          </cell>
          <cell r="BO595">
            <v>1</v>
          </cell>
          <cell r="BU595" t="str">
            <v>sí</v>
          </cell>
          <cell r="BV595" t="str">
            <v>Amigos o familiares</v>
          </cell>
          <cell r="BX595">
            <v>1</v>
          </cell>
          <cell r="BY595">
            <v>10</v>
          </cell>
          <cell r="BZ595">
            <v>10</v>
          </cell>
          <cell r="CA595">
            <v>10</v>
          </cell>
          <cell r="CB595">
            <v>10</v>
          </cell>
          <cell r="CC595">
            <v>9</v>
          </cell>
          <cell r="CD595">
            <v>9</v>
          </cell>
          <cell r="CF595">
            <v>3</v>
          </cell>
          <cell r="CG595">
            <v>4</v>
          </cell>
          <cell r="CH595">
            <v>4</v>
          </cell>
          <cell r="CJ595">
            <v>4</v>
          </cell>
          <cell r="CK595">
            <v>4</v>
          </cell>
          <cell r="CL595">
            <v>4</v>
          </cell>
          <cell r="CN595" t="str">
            <v>Entre 11 y 20 años</v>
          </cell>
          <cell r="CO595" t="str">
            <v>Contratista</v>
          </cell>
          <cell r="CP595" t="str">
            <v>FUNZA</v>
          </cell>
        </row>
        <row r="596">
          <cell r="C596">
            <v>1073520981</v>
          </cell>
          <cell r="D596" t="str">
            <v>08.05.2023 10:55</v>
          </cell>
          <cell r="E596" t="str">
            <v>08.05.2023 11:07</v>
          </cell>
          <cell r="F596" t="str">
            <v>Participación completa</v>
          </cell>
          <cell r="G596">
            <v>4</v>
          </cell>
          <cell r="H596">
            <v>8</v>
          </cell>
          <cell r="K596">
            <v>3</v>
          </cell>
          <cell r="L596">
            <v>3</v>
          </cell>
          <cell r="M596">
            <v>3</v>
          </cell>
          <cell r="N596">
            <v>3</v>
          </cell>
          <cell r="O596">
            <v>2</v>
          </cell>
          <cell r="P596">
            <v>3</v>
          </cell>
          <cell r="Q596">
            <v>3</v>
          </cell>
          <cell r="R596">
            <v>3</v>
          </cell>
          <cell r="T596">
            <v>3</v>
          </cell>
          <cell r="U596">
            <v>2</v>
          </cell>
          <cell r="V596">
            <v>3</v>
          </cell>
          <cell r="W596">
            <v>2</v>
          </cell>
          <cell r="X596">
            <v>3</v>
          </cell>
          <cell r="Y596">
            <v>2</v>
          </cell>
          <cell r="Z596">
            <v>3</v>
          </cell>
          <cell r="AA596">
            <v>3</v>
          </cell>
          <cell r="AC596">
            <v>2</v>
          </cell>
          <cell r="AD596">
            <v>3</v>
          </cell>
          <cell r="AE596">
            <v>2</v>
          </cell>
          <cell r="AF596">
            <v>3</v>
          </cell>
          <cell r="AG596">
            <v>3</v>
          </cell>
          <cell r="AH596">
            <v>3</v>
          </cell>
          <cell r="AI596">
            <v>3</v>
          </cell>
          <cell r="AJ596">
            <v>2</v>
          </cell>
          <cell r="AL596">
            <v>3</v>
          </cell>
          <cell r="AM596">
            <v>3</v>
          </cell>
          <cell r="AN596">
            <v>3</v>
          </cell>
          <cell r="AO596">
            <v>3</v>
          </cell>
          <cell r="AP596">
            <v>3</v>
          </cell>
          <cell r="AQ596">
            <v>3</v>
          </cell>
          <cell r="AR596">
            <v>3</v>
          </cell>
          <cell r="AS596">
            <v>3</v>
          </cell>
          <cell r="AU596">
            <v>3</v>
          </cell>
          <cell r="AV596">
            <v>3</v>
          </cell>
          <cell r="AW596">
            <v>3</v>
          </cell>
          <cell r="AX596">
            <v>3</v>
          </cell>
          <cell r="AY596">
            <v>3</v>
          </cell>
          <cell r="AZ596">
            <v>3</v>
          </cell>
          <cell r="BA596">
            <v>3</v>
          </cell>
          <cell r="BB596">
            <v>3</v>
          </cell>
          <cell r="BC596" t="str">
            <v>Masculino</v>
          </cell>
          <cell r="BD596" t="str">
            <v>Soltero (a)</v>
          </cell>
          <cell r="BE596" t="str">
            <v>Después de 1995</v>
          </cell>
          <cell r="BF596" t="str">
            <v>Profesional</v>
          </cell>
          <cell r="BG596" t="str">
            <v>Propia</v>
          </cell>
          <cell r="BH596" t="str">
            <v>Ninguno (a)</v>
          </cell>
          <cell r="BO596">
            <v>1</v>
          </cell>
          <cell r="BU596" t="str">
            <v>sí</v>
          </cell>
          <cell r="BV596" t="str">
            <v>Amigos o familiares</v>
          </cell>
          <cell r="BX596">
            <v>10</v>
          </cell>
          <cell r="BY596">
            <v>10</v>
          </cell>
          <cell r="BZ596">
            <v>10</v>
          </cell>
          <cell r="CA596">
            <v>10</v>
          </cell>
          <cell r="CB596">
            <v>10</v>
          </cell>
          <cell r="CC596">
            <v>10</v>
          </cell>
          <cell r="CD596">
            <v>10</v>
          </cell>
          <cell r="CF596">
            <v>1</v>
          </cell>
          <cell r="CG596">
            <v>2</v>
          </cell>
          <cell r="CH596">
            <v>2</v>
          </cell>
          <cell r="CJ596">
            <v>1</v>
          </cell>
          <cell r="CK596">
            <v>2</v>
          </cell>
          <cell r="CL596">
            <v>2</v>
          </cell>
          <cell r="CN596" t="str">
            <v>Entre 1 y 5 años</v>
          </cell>
          <cell r="CO596" t="str">
            <v>Contratista</v>
          </cell>
          <cell r="CP596" t="str">
            <v>FUNZA</v>
          </cell>
        </row>
        <row r="597">
          <cell r="C597">
            <v>1007912267</v>
          </cell>
          <cell r="D597" t="str">
            <v>08.05.2023 10:57</v>
          </cell>
          <cell r="E597" t="str">
            <v>08.05.2023 11:14</v>
          </cell>
          <cell r="F597" t="str">
            <v>Participación completa</v>
          </cell>
          <cell r="G597">
            <v>10</v>
          </cell>
          <cell r="H597">
            <v>10</v>
          </cell>
          <cell r="I597" t="str">
            <v>Me encuentro totalmente satisfecha</v>
          </cell>
          <cell r="K597">
            <v>4</v>
          </cell>
          <cell r="L597">
            <v>4</v>
          </cell>
          <cell r="M597">
            <v>4</v>
          </cell>
          <cell r="N597">
            <v>3</v>
          </cell>
          <cell r="O597">
            <v>1</v>
          </cell>
          <cell r="P597">
            <v>3</v>
          </cell>
          <cell r="Q597">
            <v>3</v>
          </cell>
          <cell r="R597">
            <v>3</v>
          </cell>
          <cell r="T597">
            <v>4</v>
          </cell>
          <cell r="U597">
            <v>4</v>
          </cell>
          <cell r="V597">
            <v>4</v>
          </cell>
          <cell r="W597">
            <v>4</v>
          </cell>
          <cell r="X597">
            <v>4</v>
          </cell>
          <cell r="Y597">
            <v>3</v>
          </cell>
          <cell r="Z597">
            <v>3</v>
          </cell>
          <cell r="AA597">
            <v>3</v>
          </cell>
          <cell r="AC597">
            <v>4</v>
          </cell>
          <cell r="AD597">
            <v>4</v>
          </cell>
          <cell r="AE597">
            <v>3</v>
          </cell>
          <cell r="AF597">
            <v>4</v>
          </cell>
          <cell r="AG597">
            <v>3</v>
          </cell>
          <cell r="AH597">
            <v>3</v>
          </cell>
          <cell r="AI597">
            <v>3</v>
          </cell>
          <cell r="AJ597">
            <v>3</v>
          </cell>
          <cell r="AL597">
            <v>4</v>
          </cell>
          <cell r="AM597">
            <v>3</v>
          </cell>
          <cell r="AN597">
            <v>3</v>
          </cell>
          <cell r="AO597">
            <v>3</v>
          </cell>
          <cell r="AP597">
            <v>4</v>
          </cell>
          <cell r="AQ597">
            <v>3</v>
          </cell>
          <cell r="AR597">
            <v>4</v>
          </cell>
          <cell r="AS597">
            <v>4</v>
          </cell>
          <cell r="AU597">
            <v>4</v>
          </cell>
          <cell r="AV597">
            <v>3</v>
          </cell>
          <cell r="AW597">
            <v>4</v>
          </cell>
          <cell r="AX597">
            <v>4</v>
          </cell>
          <cell r="AY597">
            <v>4</v>
          </cell>
          <cell r="AZ597">
            <v>4</v>
          </cell>
          <cell r="BA597">
            <v>4</v>
          </cell>
          <cell r="BB597">
            <v>3</v>
          </cell>
          <cell r="BC597" t="str">
            <v>Femenino</v>
          </cell>
          <cell r="BD597" t="str">
            <v>Soltero (a)</v>
          </cell>
          <cell r="BE597" t="str">
            <v>Después de 1995</v>
          </cell>
          <cell r="BF597" t="str">
            <v>Estudiante técnico / tecnólogo</v>
          </cell>
          <cell r="BG597" t="str">
            <v>Propia</v>
          </cell>
          <cell r="BH597" t="str">
            <v>Ninguno (a)</v>
          </cell>
          <cell r="BR597">
            <v>1</v>
          </cell>
          <cell r="BU597" t="str">
            <v>no</v>
          </cell>
          <cell r="BV597" t="str">
            <v>Compañías de financiamiento</v>
          </cell>
          <cell r="BX597">
            <v>10</v>
          </cell>
          <cell r="BY597">
            <v>10</v>
          </cell>
          <cell r="BZ597">
            <v>10</v>
          </cell>
          <cell r="CA597">
            <v>10</v>
          </cell>
          <cell r="CB597">
            <v>10</v>
          </cell>
          <cell r="CC597">
            <v>10</v>
          </cell>
          <cell r="CD597">
            <v>10</v>
          </cell>
          <cell r="CF597">
            <v>1</v>
          </cell>
          <cell r="CG597">
            <v>2</v>
          </cell>
          <cell r="CH597">
            <v>3</v>
          </cell>
          <cell r="CJ597">
            <v>1</v>
          </cell>
          <cell r="CK597">
            <v>2</v>
          </cell>
          <cell r="CL597">
            <v>3</v>
          </cell>
          <cell r="CN597" t="str">
            <v>Menos de 1 año</v>
          </cell>
          <cell r="CO597" t="str">
            <v>Contratista</v>
          </cell>
          <cell r="CP597" t="str">
            <v>FUNZA</v>
          </cell>
        </row>
        <row r="598">
          <cell r="C598">
            <v>11433693</v>
          </cell>
          <cell r="D598" t="str">
            <v>08.05.2023 11:00</v>
          </cell>
          <cell r="E598" t="str">
            <v>08.05.2023 11:24</v>
          </cell>
          <cell r="F598" t="str">
            <v>Participación completa</v>
          </cell>
          <cell r="G598">
            <v>5</v>
          </cell>
          <cell r="H598">
            <v>10</v>
          </cell>
          <cell r="I598" t="str">
            <v>No</v>
          </cell>
          <cell r="K598">
            <v>4</v>
          </cell>
          <cell r="L598">
            <v>4</v>
          </cell>
          <cell r="M598">
            <v>4</v>
          </cell>
          <cell r="N598">
            <v>2</v>
          </cell>
          <cell r="O598">
            <v>2</v>
          </cell>
          <cell r="P598">
            <v>2</v>
          </cell>
          <cell r="Q598">
            <v>3</v>
          </cell>
          <cell r="R598">
            <v>3</v>
          </cell>
          <cell r="T598">
            <v>4</v>
          </cell>
          <cell r="U598">
            <v>4</v>
          </cell>
          <cell r="V598">
            <v>4</v>
          </cell>
          <cell r="W598">
            <v>4</v>
          </cell>
          <cell r="X598">
            <v>4</v>
          </cell>
          <cell r="Y598">
            <v>3</v>
          </cell>
          <cell r="Z598">
            <v>4</v>
          </cell>
          <cell r="AA598">
            <v>4</v>
          </cell>
          <cell r="AC598">
            <v>4</v>
          </cell>
          <cell r="AD598">
            <v>4</v>
          </cell>
          <cell r="AE598">
            <v>4</v>
          </cell>
          <cell r="AF598">
            <v>4</v>
          </cell>
          <cell r="AG598">
            <v>4</v>
          </cell>
          <cell r="AH598">
            <v>4</v>
          </cell>
          <cell r="AI598">
            <v>4</v>
          </cell>
          <cell r="AJ598">
            <v>4</v>
          </cell>
          <cell r="AL598">
            <v>4</v>
          </cell>
          <cell r="AM598">
            <v>4</v>
          </cell>
          <cell r="AN598">
            <v>4</v>
          </cell>
          <cell r="AO598">
            <v>4</v>
          </cell>
          <cell r="AP598">
            <v>4</v>
          </cell>
          <cell r="AQ598">
            <v>4</v>
          </cell>
          <cell r="AR598">
            <v>4</v>
          </cell>
          <cell r="AS598">
            <v>4</v>
          </cell>
          <cell r="AU598">
            <v>4</v>
          </cell>
          <cell r="AV598">
            <v>4</v>
          </cell>
          <cell r="AW598">
            <v>4</v>
          </cell>
          <cell r="AX598">
            <v>4</v>
          </cell>
          <cell r="AY598">
            <v>4</v>
          </cell>
          <cell r="AZ598">
            <v>4</v>
          </cell>
          <cell r="BA598">
            <v>4</v>
          </cell>
          <cell r="BB598">
            <v>4</v>
          </cell>
          <cell r="BC598" t="str">
            <v>Masculino</v>
          </cell>
          <cell r="BD598" t="str">
            <v>Casado (a)</v>
          </cell>
          <cell r="BE598" t="str">
            <v>Antes de 1964</v>
          </cell>
          <cell r="BF598" t="str">
            <v>Primaria</v>
          </cell>
          <cell r="BG598" t="str">
            <v>Arrendada</v>
          </cell>
          <cell r="BH598">
            <v>3</v>
          </cell>
          <cell r="BI598" t="str">
            <v>Más de 18 años</v>
          </cell>
          <cell r="BJ598" t="str">
            <v>Más de 18 años</v>
          </cell>
          <cell r="BK598" t="str">
            <v>Entre 12 y 18 años</v>
          </cell>
          <cell r="BO598">
            <v>1</v>
          </cell>
          <cell r="BU598" t="str">
            <v>no</v>
          </cell>
          <cell r="BV598" t="str">
            <v>Bancos</v>
          </cell>
          <cell r="BX598">
            <v>8</v>
          </cell>
          <cell r="BY598">
            <v>7</v>
          </cell>
          <cell r="BZ598">
            <v>4</v>
          </cell>
          <cell r="CA598">
            <v>2</v>
          </cell>
          <cell r="CB598">
            <v>7</v>
          </cell>
          <cell r="CC598">
            <v>5</v>
          </cell>
          <cell r="CD598">
            <v>6</v>
          </cell>
          <cell r="CF598">
            <v>1</v>
          </cell>
          <cell r="CG598">
            <v>1</v>
          </cell>
          <cell r="CH598">
            <v>4</v>
          </cell>
          <cell r="CJ598">
            <v>1</v>
          </cell>
          <cell r="CK598">
            <v>1</v>
          </cell>
          <cell r="CL598">
            <v>4</v>
          </cell>
          <cell r="CN598" t="str">
            <v>Entre 1 y 5 años</v>
          </cell>
          <cell r="CO598" t="str">
            <v>Contratista</v>
          </cell>
          <cell r="CP598" t="str">
            <v>FUNZA</v>
          </cell>
        </row>
        <row r="599">
          <cell r="C599">
            <v>80495263</v>
          </cell>
          <cell r="D599" t="str">
            <v>08.05.2023 11:01</v>
          </cell>
          <cell r="E599" t="str">
            <v>08.05.2023 11:11</v>
          </cell>
          <cell r="F599" t="str">
            <v>Participación completa</v>
          </cell>
          <cell r="G599">
            <v>8</v>
          </cell>
          <cell r="H599">
            <v>8</v>
          </cell>
          <cell r="K599">
            <v>4</v>
          </cell>
          <cell r="L599">
            <v>3</v>
          </cell>
          <cell r="M599">
            <v>3</v>
          </cell>
          <cell r="N599">
            <v>4</v>
          </cell>
          <cell r="O599">
            <v>3</v>
          </cell>
          <cell r="P599">
            <v>3</v>
          </cell>
          <cell r="Q599">
            <v>2</v>
          </cell>
          <cell r="R599">
            <v>3</v>
          </cell>
          <cell r="T599">
            <v>3</v>
          </cell>
          <cell r="U599">
            <v>3</v>
          </cell>
          <cell r="V599">
            <v>3</v>
          </cell>
          <cell r="W599">
            <v>3</v>
          </cell>
          <cell r="X599">
            <v>3</v>
          </cell>
          <cell r="Y599">
            <v>3</v>
          </cell>
          <cell r="Z599">
            <v>3</v>
          </cell>
          <cell r="AA599">
            <v>3</v>
          </cell>
          <cell r="AC599">
            <v>3</v>
          </cell>
          <cell r="AD599">
            <v>3</v>
          </cell>
          <cell r="AE599">
            <v>3</v>
          </cell>
          <cell r="AF599">
            <v>3</v>
          </cell>
          <cell r="AG599">
            <v>3</v>
          </cell>
          <cell r="AH599">
            <v>3</v>
          </cell>
          <cell r="AI599">
            <v>3</v>
          </cell>
          <cell r="AJ599">
            <v>3</v>
          </cell>
          <cell r="AL599">
            <v>3</v>
          </cell>
          <cell r="AM599">
            <v>3</v>
          </cell>
          <cell r="AN599">
            <v>3</v>
          </cell>
          <cell r="AO599">
            <v>3</v>
          </cell>
          <cell r="AP599">
            <v>3</v>
          </cell>
          <cell r="AQ599">
            <v>4</v>
          </cell>
          <cell r="AR599">
            <v>4</v>
          </cell>
          <cell r="AS599">
            <v>4</v>
          </cell>
          <cell r="AU599">
            <v>3</v>
          </cell>
          <cell r="AV599">
            <v>3</v>
          </cell>
          <cell r="AW599">
            <v>3</v>
          </cell>
          <cell r="AX599">
            <v>3</v>
          </cell>
          <cell r="AY599">
            <v>3</v>
          </cell>
          <cell r="AZ599">
            <v>3</v>
          </cell>
          <cell r="BA599">
            <v>3</v>
          </cell>
          <cell r="BB599">
            <v>3</v>
          </cell>
          <cell r="BC599" t="str">
            <v>Masculino</v>
          </cell>
          <cell r="BD599" t="str">
            <v>Separado (a) / Divorciado (a)</v>
          </cell>
          <cell r="BE599" t="str">
            <v>Entre 1965 y 1981</v>
          </cell>
          <cell r="BF599" t="str">
            <v>Especialización / Maestria</v>
          </cell>
          <cell r="BG599" t="str">
            <v>Propia</v>
          </cell>
          <cell r="BH599">
            <v>4</v>
          </cell>
          <cell r="BI599" t="str">
            <v>Más de 18 años</v>
          </cell>
          <cell r="BJ599" t="str">
            <v>Más de 18 años</v>
          </cell>
          <cell r="BK599" t="str">
            <v>Entre 12 y 18 años</v>
          </cell>
          <cell r="BL599" t="str">
            <v>Entre 12 y 18 años</v>
          </cell>
          <cell r="BO599">
            <v>1</v>
          </cell>
          <cell r="BU599" t="str">
            <v>no</v>
          </cell>
          <cell r="BV599" t="str">
            <v>Compañías de financiamiento</v>
          </cell>
          <cell r="BX599">
            <v>4</v>
          </cell>
          <cell r="BY599">
            <v>1</v>
          </cell>
          <cell r="BZ599">
            <v>1</v>
          </cell>
          <cell r="CA599">
            <v>10</v>
          </cell>
          <cell r="CB599">
            <v>10</v>
          </cell>
          <cell r="CC599">
            <v>2</v>
          </cell>
          <cell r="CD599">
            <v>6</v>
          </cell>
          <cell r="CF599">
            <v>2</v>
          </cell>
          <cell r="CG599">
            <v>2</v>
          </cell>
          <cell r="CH599">
            <v>2</v>
          </cell>
          <cell r="CJ599">
            <v>2</v>
          </cell>
          <cell r="CK599">
            <v>2</v>
          </cell>
          <cell r="CL599">
            <v>2</v>
          </cell>
          <cell r="CN599" t="str">
            <v>Entre 1 y 5 años</v>
          </cell>
          <cell r="CO599" t="str">
            <v>Libre Nombramiento</v>
          </cell>
          <cell r="CP599" t="str">
            <v>FUNZA</v>
          </cell>
        </row>
        <row r="600">
          <cell r="C600">
            <v>1000698828</v>
          </cell>
          <cell r="D600" t="str">
            <v>08.05.2023 11:03</v>
          </cell>
          <cell r="E600" t="str">
            <v>08.05.2023 11:08</v>
          </cell>
          <cell r="F600" t="str">
            <v>Participación completa</v>
          </cell>
          <cell r="G600">
            <v>10</v>
          </cell>
          <cell r="H600">
            <v>10</v>
          </cell>
          <cell r="I600" t="str">
            <v>Ninguna</v>
          </cell>
          <cell r="K600">
            <v>4</v>
          </cell>
          <cell r="L600">
            <v>4</v>
          </cell>
          <cell r="M600">
            <v>3</v>
          </cell>
          <cell r="N600">
            <v>4</v>
          </cell>
          <cell r="O600">
            <v>4</v>
          </cell>
          <cell r="P600">
            <v>4</v>
          </cell>
          <cell r="Q600">
            <v>4</v>
          </cell>
          <cell r="R600">
            <v>4</v>
          </cell>
          <cell r="T600">
            <v>3</v>
          </cell>
          <cell r="U600">
            <v>4</v>
          </cell>
          <cell r="V600">
            <v>4</v>
          </cell>
          <cell r="W600">
            <v>4</v>
          </cell>
          <cell r="X600">
            <v>4</v>
          </cell>
          <cell r="Y600">
            <v>2</v>
          </cell>
          <cell r="Z600">
            <v>2</v>
          </cell>
          <cell r="AA600">
            <v>3</v>
          </cell>
          <cell r="AC600">
            <v>3</v>
          </cell>
          <cell r="AD600">
            <v>4</v>
          </cell>
          <cell r="AE600">
            <v>4</v>
          </cell>
          <cell r="AF600">
            <v>4</v>
          </cell>
          <cell r="AG600">
            <v>4</v>
          </cell>
          <cell r="AH600">
            <v>4</v>
          </cell>
          <cell r="AI600">
            <v>4</v>
          </cell>
          <cell r="AJ600">
            <v>4</v>
          </cell>
          <cell r="AL600">
            <v>4</v>
          </cell>
          <cell r="AM600">
            <v>4</v>
          </cell>
          <cell r="AN600">
            <v>4</v>
          </cell>
          <cell r="AO600">
            <v>4</v>
          </cell>
          <cell r="AP600">
            <v>4</v>
          </cell>
          <cell r="AQ600">
            <v>4</v>
          </cell>
          <cell r="AR600">
            <v>4</v>
          </cell>
          <cell r="AS600">
            <v>4</v>
          </cell>
          <cell r="AU600">
            <v>4</v>
          </cell>
          <cell r="AV600">
            <v>4</v>
          </cell>
          <cell r="AW600">
            <v>4</v>
          </cell>
          <cell r="AX600">
            <v>3</v>
          </cell>
          <cell r="AY600">
            <v>4</v>
          </cell>
          <cell r="AZ600">
            <v>3</v>
          </cell>
          <cell r="BA600">
            <v>4</v>
          </cell>
          <cell r="BB600">
            <v>4</v>
          </cell>
          <cell r="BC600" t="str">
            <v>Femenino</v>
          </cell>
          <cell r="BD600" t="str">
            <v>Soltero (a)</v>
          </cell>
          <cell r="BE600" t="str">
            <v>Después de 1995</v>
          </cell>
          <cell r="BF600" t="str">
            <v>Estudiante universitario</v>
          </cell>
          <cell r="BG600" t="str">
            <v>Arrendada</v>
          </cell>
          <cell r="BH600" t="str">
            <v>Ninguno (a)</v>
          </cell>
          <cell r="BR600">
            <v>1</v>
          </cell>
          <cell r="BU600" t="str">
            <v>sí</v>
          </cell>
          <cell r="BV600" t="str">
            <v>Bancos</v>
          </cell>
          <cell r="BX600">
            <v>5</v>
          </cell>
          <cell r="BY600">
            <v>10</v>
          </cell>
          <cell r="BZ600">
            <v>10</v>
          </cell>
          <cell r="CA600">
            <v>10</v>
          </cell>
          <cell r="CB600">
            <v>10</v>
          </cell>
          <cell r="CC600">
            <v>5</v>
          </cell>
          <cell r="CD600">
            <v>5</v>
          </cell>
          <cell r="CF600">
            <v>1</v>
          </cell>
          <cell r="CG600">
            <v>1</v>
          </cell>
          <cell r="CH600">
            <v>1</v>
          </cell>
          <cell r="CJ600">
            <v>1</v>
          </cell>
          <cell r="CK600">
            <v>1</v>
          </cell>
          <cell r="CL600">
            <v>1</v>
          </cell>
          <cell r="CN600" t="str">
            <v>Entre 1 y 5 años</v>
          </cell>
          <cell r="CO600" t="str">
            <v>Contratista</v>
          </cell>
          <cell r="CP600" t="str">
            <v>FUNZA</v>
          </cell>
        </row>
        <row r="601">
          <cell r="C601">
            <v>52663409</v>
          </cell>
          <cell r="D601" t="str">
            <v>08.05.2023 11:03</v>
          </cell>
          <cell r="E601" t="str">
            <v>08.05.2023 11:09</v>
          </cell>
          <cell r="F601" t="str">
            <v>Participación completa</v>
          </cell>
          <cell r="G601">
            <v>10</v>
          </cell>
          <cell r="H601">
            <v>10</v>
          </cell>
          <cell r="I601" t="str">
            <v>Ninguna</v>
          </cell>
          <cell r="K601">
            <v>4</v>
          </cell>
          <cell r="L601">
            <v>4</v>
          </cell>
          <cell r="M601">
            <v>4</v>
          </cell>
          <cell r="N601">
            <v>4</v>
          </cell>
          <cell r="O601">
            <v>3</v>
          </cell>
          <cell r="P601">
            <v>3</v>
          </cell>
          <cell r="Q601">
            <v>4</v>
          </cell>
          <cell r="R601">
            <v>4</v>
          </cell>
          <cell r="T601">
            <v>4</v>
          </cell>
          <cell r="U601">
            <v>4</v>
          </cell>
          <cell r="V601">
            <v>4</v>
          </cell>
          <cell r="W601">
            <v>4</v>
          </cell>
          <cell r="X601">
            <v>3</v>
          </cell>
          <cell r="Y601">
            <v>4</v>
          </cell>
          <cell r="Z601">
            <v>3</v>
          </cell>
          <cell r="AA601">
            <v>4</v>
          </cell>
          <cell r="AC601">
            <v>4</v>
          </cell>
          <cell r="AD601">
            <v>4</v>
          </cell>
          <cell r="AE601">
            <v>4</v>
          </cell>
          <cell r="AF601">
            <v>4</v>
          </cell>
          <cell r="AG601">
            <v>4</v>
          </cell>
          <cell r="AH601">
            <v>4</v>
          </cell>
          <cell r="AI601">
            <v>4</v>
          </cell>
          <cell r="AJ601">
            <v>4</v>
          </cell>
          <cell r="AL601">
            <v>4</v>
          </cell>
          <cell r="AM601">
            <v>4</v>
          </cell>
          <cell r="AN601">
            <v>4</v>
          </cell>
          <cell r="AO601">
            <v>4</v>
          </cell>
          <cell r="AP601">
            <v>4</v>
          </cell>
          <cell r="AQ601">
            <v>4</v>
          </cell>
          <cell r="AR601">
            <v>4</v>
          </cell>
          <cell r="AS601">
            <v>4</v>
          </cell>
          <cell r="AU601">
            <v>3</v>
          </cell>
          <cell r="AV601">
            <v>3</v>
          </cell>
          <cell r="AW601">
            <v>3</v>
          </cell>
          <cell r="AX601">
            <v>3</v>
          </cell>
          <cell r="AY601">
            <v>3</v>
          </cell>
          <cell r="AZ601">
            <v>4</v>
          </cell>
          <cell r="BA601">
            <v>3</v>
          </cell>
          <cell r="BB601">
            <v>3</v>
          </cell>
          <cell r="BC601" t="str">
            <v>Femenino</v>
          </cell>
          <cell r="BD601" t="str">
            <v>Soltero (a)</v>
          </cell>
          <cell r="BE601" t="str">
            <v>Entre 1982 y 1994</v>
          </cell>
          <cell r="BF601" t="str">
            <v>Profesional</v>
          </cell>
          <cell r="BG601" t="str">
            <v>Arrendada</v>
          </cell>
          <cell r="BH601">
            <v>2</v>
          </cell>
          <cell r="BI601" t="str">
            <v>Entre 12 y 18 años</v>
          </cell>
          <cell r="BJ601" t="str">
            <v>Entre 12 y 18 años</v>
          </cell>
          <cell r="BO601">
            <v>1</v>
          </cell>
          <cell r="BU601" t="str">
            <v>sí</v>
          </cell>
          <cell r="BV601" t="str">
            <v>Fondo de empleados</v>
          </cell>
          <cell r="BX601">
            <v>10</v>
          </cell>
          <cell r="BY601">
            <v>10</v>
          </cell>
          <cell r="BZ601">
            <v>10</v>
          </cell>
          <cell r="CA601">
            <v>10</v>
          </cell>
          <cell r="CB601">
            <v>10</v>
          </cell>
          <cell r="CC601">
            <v>10</v>
          </cell>
          <cell r="CD601">
            <v>7</v>
          </cell>
          <cell r="CF601">
            <v>2</v>
          </cell>
          <cell r="CG601">
            <v>3</v>
          </cell>
          <cell r="CH601">
            <v>2</v>
          </cell>
          <cell r="CJ601">
            <v>2</v>
          </cell>
          <cell r="CK601">
            <v>2</v>
          </cell>
          <cell r="CL601">
            <v>2</v>
          </cell>
          <cell r="CN601" t="str">
            <v>Entre 6 y 10 años</v>
          </cell>
          <cell r="CO601" t="str">
            <v>Contratista</v>
          </cell>
          <cell r="CP601" t="str">
            <v>FUNZA</v>
          </cell>
        </row>
        <row r="602">
          <cell r="C602">
            <v>1073516737</v>
          </cell>
          <cell r="D602" t="str">
            <v>08.05.2023 11:03</v>
          </cell>
          <cell r="E602" t="str">
            <v>08.05.2023 11:09</v>
          </cell>
          <cell r="F602" t="str">
            <v>Participación completa</v>
          </cell>
          <cell r="G602">
            <v>10</v>
          </cell>
          <cell r="H602">
            <v>10</v>
          </cell>
          <cell r="I602" t="str">
            <v>NA</v>
          </cell>
          <cell r="K602">
            <v>4</v>
          </cell>
          <cell r="L602">
            <v>4</v>
          </cell>
          <cell r="M602">
            <v>4</v>
          </cell>
          <cell r="N602">
            <v>4</v>
          </cell>
          <cell r="O602">
            <v>3</v>
          </cell>
          <cell r="P602">
            <v>3</v>
          </cell>
          <cell r="Q602">
            <v>4</v>
          </cell>
          <cell r="R602">
            <v>4</v>
          </cell>
          <cell r="T602">
            <v>3</v>
          </cell>
          <cell r="U602">
            <v>3</v>
          </cell>
          <cell r="V602">
            <v>3</v>
          </cell>
          <cell r="W602">
            <v>3</v>
          </cell>
          <cell r="X602">
            <v>3</v>
          </cell>
          <cell r="Y602">
            <v>3</v>
          </cell>
          <cell r="Z602">
            <v>3</v>
          </cell>
          <cell r="AA602">
            <v>3</v>
          </cell>
          <cell r="AC602">
            <v>3</v>
          </cell>
          <cell r="AD602">
            <v>4</v>
          </cell>
          <cell r="AE602">
            <v>4</v>
          </cell>
          <cell r="AF602">
            <v>3</v>
          </cell>
          <cell r="AG602">
            <v>3</v>
          </cell>
          <cell r="AH602">
            <v>3</v>
          </cell>
          <cell r="AI602">
            <v>3</v>
          </cell>
          <cell r="AJ602">
            <v>4</v>
          </cell>
          <cell r="AL602">
            <v>4</v>
          </cell>
          <cell r="AM602">
            <v>3</v>
          </cell>
          <cell r="AN602">
            <v>3</v>
          </cell>
          <cell r="AO602">
            <v>4</v>
          </cell>
          <cell r="AP602">
            <v>4</v>
          </cell>
          <cell r="AQ602">
            <v>4</v>
          </cell>
          <cell r="AR602">
            <v>4</v>
          </cell>
          <cell r="AS602">
            <v>4</v>
          </cell>
          <cell r="AU602">
            <v>4</v>
          </cell>
          <cell r="AV602">
            <v>3</v>
          </cell>
          <cell r="AW602">
            <v>3</v>
          </cell>
          <cell r="AX602">
            <v>3</v>
          </cell>
          <cell r="AY602">
            <v>3</v>
          </cell>
          <cell r="AZ602">
            <v>3</v>
          </cell>
          <cell r="BA602">
            <v>3</v>
          </cell>
          <cell r="BB602">
            <v>3</v>
          </cell>
          <cell r="BC602" t="str">
            <v>Femenino</v>
          </cell>
          <cell r="BD602" t="str">
            <v>Soltero (a)</v>
          </cell>
          <cell r="BE602" t="str">
            <v>Después de 1995</v>
          </cell>
          <cell r="BF602" t="str">
            <v>Estudiante universitario</v>
          </cell>
          <cell r="BG602" t="str">
            <v>Arrendada</v>
          </cell>
          <cell r="BH602" t="str">
            <v>Ninguno (a)</v>
          </cell>
          <cell r="BP602">
            <v>1</v>
          </cell>
          <cell r="BU602" t="str">
            <v>no</v>
          </cell>
          <cell r="BV602" t="str">
            <v>Bancos</v>
          </cell>
          <cell r="BX602">
            <v>10</v>
          </cell>
          <cell r="BY602">
            <v>10</v>
          </cell>
          <cell r="BZ602">
            <v>10</v>
          </cell>
          <cell r="CA602">
            <v>10</v>
          </cell>
          <cell r="CB602">
            <v>1</v>
          </cell>
          <cell r="CC602">
            <v>5</v>
          </cell>
          <cell r="CD602">
            <v>1</v>
          </cell>
          <cell r="CF602">
            <v>2</v>
          </cell>
          <cell r="CG602">
            <v>2</v>
          </cell>
          <cell r="CH602">
            <v>2</v>
          </cell>
          <cell r="CJ602">
            <v>2</v>
          </cell>
          <cell r="CK602">
            <v>2</v>
          </cell>
          <cell r="CL602">
            <v>2</v>
          </cell>
          <cell r="CN602" t="str">
            <v>Entre 6 y 10 años</v>
          </cell>
          <cell r="CO602" t="str">
            <v>Contratista</v>
          </cell>
          <cell r="CP602" t="str">
            <v>FUNZA</v>
          </cell>
        </row>
        <row r="603">
          <cell r="C603">
            <v>1078369110</v>
          </cell>
          <cell r="D603" t="str">
            <v>08.05.2023 11:05</v>
          </cell>
          <cell r="E603" t="str">
            <v>08.05.2023 11:09</v>
          </cell>
          <cell r="F603" t="str">
            <v>Participación completa</v>
          </cell>
          <cell r="G603">
            <v>10</v>
          </cell>
          <cell r="H603">
            <v>10</v>
          </cell>
          <cell r="K603">
            <v>4</v>
          </cell>
          <cell r="L603">
            <v>4</v>
          </cell>
          <cell r="M603">
            <v>4</v>
          </cell>
          <cell r="N603">
            <v>4</v>
          </cell>
          <cell r="O603">
            <v>3</v>
          </cell>
          <cell r="P603">
            <v>4</v>
          </cell>
          <cell r="Q603">
            <v>4</v>
          </cell>
          <cell r="R603">
            <v>4</v>
          </cell>
          <cell r="T603">
            <v>4</v>
          </cell>
          <cell r="U603">
            <v>4</v>
          </cell>
          <cell r="V603">
            <v>4</v>
          </cell>
          <cell r="W603">
            <v>4</v>
          </cell>
          <cell r="X603">
            <v>4</v>
          </cell>
          <cell r="Y603">
            <v>4</v>
          </cell>
          <cell r="Z603">
            <v>4</v>
          </cell>
          <cell r="AA603">
            <v>4</v>
          </cell>
          <cell r="AC603">
            <v>4</v>
          </cell>
          <cell r="AD603">
            <v>4</v>
          </cell>
          <cell r="AE603">
            <v>4</v>
          </cell>
          <cell r="AF603">
            <v>4</v>
          </cell>
          <cell r="AG603">
            <v>4</v>
          </cell>
          <cell r="AH603">
            <v>4</v>
          </cell>
          <cell r="AI603">
            <v>4</v>
          </cell>
          <cell r="AJ603">
            <v>4</v>
          </cell>
          <cell r="AL603">
            <v>4</v>
          </cell>
          <cell r="AM603">
            <v>4</v>
          </cell>
          <cell r="AN603">
            <v>4</v>
          </cell>
          <cell r="AO603">
            <v>4</v>
          </cell>
          <cell r="AP603">
            <v>4</v>
          </cell>
          <cell r="AQ603">
            <v>4</v>
          </cell>
          <cell r="AR603">
            <v>4</v>
          </cell>
          <cell r="AS603">
            <v>4</v>
          </cell>
          <cell r="AU603">
            <v>4</v>
          </cell>
          <cell r="AV603">
            <v>4</v>
          </cell>
          <cell r="AW603">
            <v>4</v>
          </cell>
          <cell r="AX603">
            <v>4</v>
          </cell>
          <cell r="AY603">
            <v>4</v>
          </cell>
          <cell r="AZ603">
            <v>4</v>
          </cell>
          <cell r="BA603">
            <v>4</v>
          </cell>
          <cell r="BB603">
            <v>4</v>
          </cell>
          <cell r="BC603" t="str">
            <v>Femenino</v>
          </cell>
          <cell r="BD603" t="str">
            <v>Soltero (a)</v>
          </cell>
          <cell r="BE603" t="str">
            <v>Entre 1982 y 1994</v>
          </cell>
          <cell r="BF603" t="str">
            <v>Especialización / Maestria</v>
          </cell>
          <cell r="BG603" t="str">
            <v>Propia</v>
          </cell>
          <cell r="BH603" t="str">
            <v>Ninguno (a)</v>
          </cell>
          <cell r="BO603">
            <v>1</v>
          </cell>
          <cell r="BU603" t="str">
            <v>no</v>
          </cell>
          <cell r="BV603" t="str">
            <v>Bancos</v>
          </cell>
          <cell r="BX603">
            <v>1</v>
          </cell>
          <cell r="BY603">
            <v>10</v>
          </cell>
          <cell r="BZ603">
            <v>10</v>
          </cell>
          <cell r="CA603">
            <v>10</v>
          </cell>
          <cell r="CB603">
            <v>10</v>
          </cell>
          <cell r="CC603">
            <v>10</v>
          </cell>
          <cell r="CD603">
            <v>10</v>
          </cell>
          <cell r="CF603">
            <v>2</v>
          </cell>
          <cell r="CG603">
            <v>2</v>
          </cell>
          <cell r="CH603">
            <v>2</v>
          </cell>
          <cell r="CJ603">
            <v>2</v>
          </cell>
          <cell r="CK603">
            <v>2</v>
          </cell>
          <cell r="CL603">
            <v>2</v>
          </cell>
          <cell r="CN603" t="str">
            <v>Entre 1 y 5 años</v>
          </cell>
          <cell r="CO603" t="str">
            <v>Contratista</v>
          </cell>
          <cell r="CP603" t="str">
            <v>FUNZA</v>
          </cell>
        </row>
        <row r="604">
          <cell r="C604">
            <v>80655594</v>
          </cell>
          <cell r="D604" t="str">
            <v>08.05.2023 11:06</v>
          </cell>
          <cell r="E604" t="str">
            <v>08.05.2023 11:26</v>
          </cell>
          <cell r="F604" t="str">
            <v>Participación completa</v>
          </cell>
          <cell r="G604">
            <v>10</v>
          </cell>
          <cell r="H604">
            <v>10</v>
          </cell>
          <cell r="K604">
            <v>4</v>
          </cell>
          <cell r="L604">
            <v>4</v>
          </cell>
          <cell r="M604">
            <v>4</v>
          </cell>
          <cell r="N604">
            <v>4</v>
          </cell>
          <cell r="O604">
            <v>1</v>
          </cell>
          <cell r="P604">
            <v>2</v>
          </cell>
          <cell r="Q604">
            <v>4</v>
          </cell>
          <cell r="R604">
            <v>4</v>
          </cell>
          <cell r="T604">
            <v>4</v>
          </cell>
          <cell r="U604">
            <v>4</v>
          </cell>
          <cell r="V604">
            <v>4</v>
          </cell>
          <cell r="W604">
            <v>4</v>
          </cell>
          <cell r="X604">
            <v>4</v>
          </cell>
          <cell r="Y604">
            <v>4</v>
          </cell>
          <cell r="Z604">
            <v>4</v>
          </cell>
          <cell r="AA604">
            <v>4</v>
          </cell>
          <cell r="AC604">
            <v>4</v>
          </cell>
          <cell r="AD604">
            <v>4</v>
          </cell>
          <cell r="AE604">
            <v>4</v>
          </cell>
          <cell r="AF604">
            <v>4</v>
          </cell>
          <cell r="AG604">
            <v>4</v>
          </cell>
          <cell r="AH604">
            <v>4</v>
          </cell>
          <cell r="AI604">
            <v>4</v>
          </cell>
          <cell r="AJ604">
            <v>4</v>
          </cell>
          <cell r="AL604">
            <v>4</v>
          </cell>
          <cell r="AM604">
            <v>4</v>
          </cell>
          <cell r="AN604">
            <v>4</v>
          </cell>
          <cell r="AO604">
            <v>4</v>
          </cell>
          <cell r="AP604">
            <v>4</v>
          </cell>
          <cell r="AQ604">
            <v>4</v>
          </cell>
          <cell r="AR604">
            <v>4</v>
          </cell>
          <cell r="AS604">
            <v>4</v>
          </cell>
          <cell r="AU604">
            <v>4</v>
          </cell>
          <cell r="AV604">
            <v>4</v>
          </cell>
          <cell r="AW604">
            <v>4</v>
          </cell>
          <cell r="AX604">
            <v>4</v>
          </cell>
          <cell r="AY604">
            <v>4</v>
          </cell>
          <cell r="AZ604">
            <v>4</v>
          </cell>
          <cell r="BA604">
            <v>4</v>
          </cell>
          <cell r="BB604">
            <v>4</v>
          </cell>
          <cell r="BC604" t="str">
            <v>Masculino</v>
          </cell>
          <cell r="BD604" t="str">
            <v>Casado (a)</v>
          </cell>
          <cell r="BE604" t="str">
            <v>Entre 1965 y 1981</v>
          </cell>
          <cell r="BF604" t="str">
            <v>Secundaria</v>
          </cell>
          <cell r="BG604" t="str">
            <v>Arrendada</v>
          </cell>
          <cell r="BH604">
            <v>2</v>
          </cell>
          <cell r="BI604" t="str">
            <v>Más de 18 años</v>
          </cell>
          <cell r="BJ604" t="str">
            <v>De 6 a 12 años</v>
          </cell>
          <cell r="BO604">
            <v>1</v>
          </cell>
          <cell r="BU604" t="str">
            <v>no</v>
          </cell>
          <cell r="BV604" t="str">
            <v>Amigos o familiares</v>
          </cell>
          <cell r="BX604">
            <v>10</v>
          </cell>
          <cell r="BY604">
            <v>8</v>
          </cell>
          <cell r="BZ604">
            <v>10</v>
          </cell>
          <cell r="CA604">
            <v>8</v>
          </cell>
          <cell r="CB604">
            <v>10</v>
          </cell>
          <cell r="CC604">
            <v>7</v>
          </cell>
          <cell r="CD604">
            <v>10</v>
          </cell>
          <cell r="CF604">
            <v>1</v>
          </cell>
          <cell r="CG604">
            <v>2</v>
          </cell>
          <cell r="CH604">
            <v>1</v>
          </cell>
          <cell r="CJ604">
            <v>1</v>
          </cell>
          <cell r="CK604">
            <v>2</v>
          </cell>
          <cell r="CL604">
            <v>1</v>
          </cell>
          <cell r="CN604" t="str">
            <v>Entre 1 y 5 años</v>
          </cell>
          <cell r="CO604" t="str">
            <v>Contratista</v>
          </cell>
          <cell r="CP604" t="str">
            <v>FUNZA</v>
          </cell>
        </row>
        <row r="605">
          <cell r="C605">
            <v>1070958135</v>
          </cell>
          <cell r="D605" t="str">
            <v>08.05.2023 11:09</v>
          </cell>
          <cell r="E605" t="str">
            <v>08.05.2023 12:29</v>
          </cell>
          <cell r="F605" t="str">
            <v>Participación completa</v>
          </cell>
          <cell r="G605">
            <v>3</v>
          </cell>
          <cell r="H605">
            <v>3</v>
          </cell>
          <cell r="I605" t="str">
            <v>Las personas de carrera q recién se presionaron han tenido que vivir la presión no solo de las demás de planta sino sobretodo de algunos de los contratistas, q resaltan q al tener quien los protege pueden pasar por encima de los demás</v>
          </cell>
          <cell r="K605">
            <v>2</v>
          </cell>
          <cell r="L605">
            <v>2</v>
          </cell>
          <cell r="M605">
            <v>3</v>
          </cell>
          <cell r="N605">
            <v>3</v>
          </cell>
          <cell r="O605">
            <v>2</v>
          </cell>
          <cell r="P605">
            <v>2</v>
          </cell>
          <cell r="Q605">
            <v>2</v>
          </cell>
          <cell r="R605">
            <v>1</v>
          </cell>
          <cell r="T605">
            <v>2</v>
          </cell>
          <cell r="U605">
            <v>2</v>
          </cell>
          <cell r="V605">
            <v>2</v>
          </cell>
          <cell r="W605">
            <v>1</v>
          </cell>
          <cell r="X605">
            <v>2</v>
          </cell>
          <cell r="Y605">
            <v>1</v>
          </cell>
          <cell r="Z605">
            <v>1</v>
          </cell>
          <cell r="AA605">
            <v>2</v>
          </cell>
          <cell r="AC605">
            <v>1</v>
          </cell>
          <cell r="AD605">
            <v>4</v>
          </cell>
          <cell r="AE605">
            <v>2</v>
          </cell>
          <cell r="AF605">
            <v>2</v>
          </cell>
          <cell r="AG605">
            <v>2</v>
          </cell>
          <cell r="AH605">
            <v>1</v>
          </cell>
          <cell r="AI605">
            <v>2</v>
          </cell>
          <cell r="AJ605">
            <v>4</v>
          </cell>
          <cell r="AL605">
            <v>3</v>
          </cell>
          <cell r="AM605">
            <v>3</v>
          </cell>
          <cell r="AN605">
            <v>1</v>
          </cell>
          <cell r="AO605">
            <v>2</v>
          </cell>
          <cell r="AP605">
            <v>1</v>
          </cell>
          <cell r="AQ605">
            <v>1</v>
          </cell>
          <cell r="AR605">
            <v>3</v>
          </cell>
          <cell r="AS605">
            <v>2</v>
          </cell>
          <cell r="AU605">
            <v>1</v>
          </cell>
          <cell r="AV605">
            <v>2</v>
          </cell>
          <cell r="AW605">
            <v>2</v>
          </cell>
          <cell r="AX605">
            <v>2</v>
          </cell>
          <cell r="AY605">
            <v>2</v>
          </cell>
          <cell r="AZ605">
            <v>2</v>
          </cell>
          <cell r="BA605">
            <v>2</v>
          </cell>
          <cell r="BB605">
            <v>2</v>
          </cell>
          <cell r="BC605" t="str">
            <v>Femenino</v>
          </cell>
          <cell r="BD605" t="str">
            <v>Casado (a)</v>
          </cell>
          <cell r="BE605" t="str">
            <v>Entre 1982 y 1994</v>
          </cell>
          <cell r="BF605" t="str">
            <v>Especialización / Maestria</v>
          </cell>
          <cell r="BG605" t="str">
            <v>Arrendada</v>
          </cell>
          <cell r="BH605">
            <v>2</v>
          </cell>
          <cell r="BI605" t="str">
            <v>De 6 a 12 años</v>
          </cell>
          <cell r="BJ605" t="str">
            <v>Entre 2 y 6 años</v>
          </cell>
          <cell r="BP605">
            <v>1</v>
          </cell>
          <cell r="BU605" t="str">
            <v>no</v>
          </cell>
          <cell r="BV605" t="str">
            <v>Amigos o familiares</v>
          </cell>
          <cell r="BX605">
            <v>1</v>
          </cell>
          <cell r="BY605">
            <v>10</v>
          </cell>
          <cell r="BZ605">
            <v>10</v>
          </cell>
          <cell r="CA605">
            <v>10</v>
          </cell>
          <cell r="CB605">
            <v>10</v>
          </cell>
          <cell r="CC605">
            <v>10</v>
          </cell>
          <cell r="CD605">
            <v>7</v>
          </cell>
          <cell r="CF605">
            <v>3</v>
          </cell>
          <cell r="CG605">
            <v>3</v>
          </cell>
          <cell r="CH605">
            <v>3</v>
          </cell>
          <cell r="CJ605">
            <v>3</v>
          </cell>
          <cell r="CK605">
            <v>2</v>
          </cell>
          <cell r="CL605">
            <v>3</v>
          </cell>
          <cell r="CN605" t="str">
            <v>Entre 1 y 5 años</v>
          </cell>
          <cell r="CO605" t="str">
            <v>Carrera Administrativa</v>
          </cell>
          <cell r="CP605" t="str">
            <v>FUNZA</v>
          </cell>
        </row>
        <row r="606">
          <cell r="C606">
            <v>52822194</v>
          </cell>
          <cell r="D606" t="str">
            <v>08.05.2023 11:14</v>
          </cell>
          <cell r="E606" t="str">
            <v>08.05.2023 11:28</v>
          </cell>
          <cell r="F606" t="str">
            <v>Participación completa</v>
          </cell>
          <cell r="G606">
            <v>9</v>
          </cell>
          <cell r="H606">
            <v>9</v>
          </cell>
          <cell r="K606">
            <v>4</v>
          </cell>
          <cell r="L606">
            <v>4</v>
          </cell>
          <cell r="M606">
            <v>4</v>
          </cell>
          <cell r="N606">
            <v>4</v>
          </cell>
          <cell r="O606">
            <v>2</v>
          </cell>
          <cell r="P606">
            <v>2</v>
          </cell>
          <cell r="Q606">
            <v>3</v>
          </cell>
          <cell r="R606">
            <v>3</v>
          </cell>
          <cell r="T606">
            <v>3</v>
          </cell>
          <cell r="U606">
            <v>3</v>
          </cell>
          <cell r="V606">
            <v>3</v>
          </cell>
          <cell r="W606">
            <v>3</v>
          </cell>
          <cell r="X606">
            <v>4</v>
          </cell>
          <cell r="Y606">
            <v>3</v>
          </cell>
          <cell r="Z606">
            <v>3</v>
          </cell>
          <cell r="AA606">
            <v>3</v>
          </cell>
          <cell r="AC606">
            <v>3</v>
          </cell>
          <cell r="AD606">
            <v>3</v>
          </cell>
          <cell r="AE606">
            <v>3</v>
          </cell>
          <cell r="AF606">
            <v>3</v>
          </cell>
          <cell r="AG606">
            <v>3</v>
          </cell>
          <cell r="AH606">
            <v>3</v>
          </cell>
          <cell r="AI606">
            <v>3</v>
          </cell>
          <cell r="AJ606">
            <v>3</v>
          </cell>
          <cell r="AL606">
            <v>3</v>
          </cell>
          <cell r="AM606">
            <v>3</v>
          </cell>
          <cell r="AN606">
            <v>3</v>
          </cell>
          <cell r="AO606">
            <v>3</v>
          </cell>
          <cell r="AP606">
            <v>3</v>
          </cell>
          <cell r="AQ606">
            <v>3</v>
          </cell>
          <cell r="AR606">
            <v>3</v>
          </cell>
          <cell r="AS606">
            <v>3</v>
          </cell>
          <cell r="AU606">
            <v>3</v>
          </cell>
          <cell r="AV606">
            <v>3</v>
          </cell>
          <cell r="AW606">
            <v>3</v>
          </cell>
          <cell r="AX606">
            <v>3</v>
          </cell>
          <cell r="AY606">
            <v>3</v>
          </cell>
          <cell r="AZ606">
            <v>3</v>
          </cell>
          <cell r="BA606">
            <v>3</v>
          </cell>
          <cell r="BB606">
            <v>3</v>
          </cell>
          <cell r="BC606" t="str">
            <v>Femenino</v>
          </cell>
          <cell r="BD606" t="str">
            <v>Soltero (a)</v>
          </cell>
          <cell r="BE606" t="str">
            <v>Entre 1982 y 1994</v>
          </cell>
          <cell r="BF606" t="str">
            <v>Especialización / Maestria</v>
          </cell>
          <cell r="BG606" t="str">
            <v>Arrendada</v>
          </cell>
          <cell r="BH606" t="str">
            <v>Ninguno (a)</v>
          </cell>
          <cell r="BO606">
            <v>1</v>
          </cell>
          <cell r="BU606" t="str">
            <v>sí</v>
          </cell>
          <cell r="BV606" t="str">
            <v>Amigos o familiares</v>
          </cell>
          <cell r="BX606">
            <v>1</v>
          </cell>
          <cell r="BY606">
            <v>10</v>
          </cell>
          <cell r="BZ606">
            <v>10</v>
          </cell>
          <cell r="CA606">
            <v>10</v>
          </cell>
          <cell r="CB606">
            <v>10</v>
          </cell>
          <cell r="CC606">
            <v>10</v>
          </cell>
          <cell r="CD606">
            <v>10</v>
          </cell>
          <cell r="CF606">
            <v>1</v>
          </cell>
          <cell r="CG606">
            <v>1</v>
          </cell>
          <cell r="CH606">
            <v>1</v>
          </cell>
          <cell r="CJ606">
            <v>1</v>
          </cell>
          <cell r="CK606">
            <v>1</v>
          </cell>
          <cell r="CL606">
            <v>1</v>
          </cell>
          <cell r="CN606" t="str">
            <v>Entre 1 y 5 años</v>
          </cell>
          <cell r="CO606" t="str">
            <v>Contratista</v>
          </cell>
          <cell r="CP606" t="str">
            <v>MOSQUERA</v>
          </cell>
        </row>
        <row r="607">
          <cell r="C607">
            <v>1073521896</v>
          </cell>
          <cell r="D607" t="str">
            <v>08.05.2023 11:18</v>
          </cell>
          <cell r="E607" t="str">
            <v>08.05.2023 11:46</v>
          </cell>
          <cell r="F607" t="str">
            <v>Participación completa</v>
          </cell>
          <cell r="G607">
            <v>10</v>
          </cell>
          <cell r="H607">
            <v>10</v>
          </cell>
          <cell r="K607">
            <v>4</v>
          </cell>
          <cell r="L607">
            <v>4</v>
          </cell>
          <cell r="M607">
            <v>4</v>
          </cell>
          <cell r="N607">
            <v>4</v>
          </cell>
          <cell r="O607">
            <v>3</v>
          </cell>
          <cell r="P607">
            <v>3</v>
          </cell>
          <cell r="Q607">
            <v>3</v>
          </cell>
          <cell r="R607">
            <v>4</v>
          </cell>
          <cell r="T607">
            <v>4</v>
          </cell>
          <cell r="U607">
            <v>4</v>
          </cell>
          <cell r="V607">
            <v>4</v>
          </cell>
          <cell r="W607">
            <v>4</v>
          </cell>
          <cell r="X607">
            <v>4</v>
          </cell>
          <cell r="Y607">
            <v>3</v>
          </cell>
          <cell r="Z607">
            <v>3</v>
          </cell>
          <cell r="AA607">
            <v>4</v>
          </cell>
          <cell r="AC607">
            <v>4</v>
          </cell>
          <cell r="AD607">
            <v>4</v>
          </cell>
          <cell r="AE607">
            <v>3</v>
          </cell>
          <cell r="AF607">
            <v>3</v>
          </cell>
          <cell r="AG607">
            <v>3</v>
          </cell>
          <cell r="AH607">
            <v>3</v>
          </cell>
          <cell r="AI607">
            <v>4</v>
          </cell>
          <cell r="AJ607">
            <v>3</v>
          </cell>
          <cell r="AL607">
            <v>4</v>
          </cell>
          <cell r="AM607">
            <v>3</v>
          </cell>
          <cell r="AN607">
            <v>3</v>
          </cell>
          <cell r="AO607">
            <v>3</v>
          </cell>
          <cell r="AP607">
            <v>4</v>
          </cell>
          <cell r="AQ607">
            <v>1</v>
          </cell>
          <cell r="AR607">
            <v>4</v>
          </cell>
          <cell r="AS607">
            <v>3</v>
          </cell>
          <cell r="AU607">
            <v>4</v>
          </cell>
          <cell r="AV607">
            <v>4</v>
          </cell>
          <cell r="AW607">
            <v>4</v>
          </cell>
          <cell r="AX607">
            <v>3</v>
          </cell>
          <cell r="AY607">
            <v>3</v>
          </cell>
          <cell r="AZ607">
            <v>3</v>
          </cell>
          <cell r="BA607">
            <v>4</v>
          </cell>
          <cell r="BB607">
            <v>4</v>
          </cell>
          <cell r="BC607" t="str">
            <v>Femenino</v>
          </cell>
          <cell r="BD607" t="str">
            <v>Soltero (a)</v>
          </cell>
          <cell r="BE607" t="str">
            <v>Después de 1995</v>
          </cell>
          <cell r="BF607" t="str">
            <v>Técnico / tecnólogo</v>
          </cell>
          <cell r="BG607" t="str">
            <v>Arrendada</v>
          </cell>
          <cell r="BH607">
            <v>1</v>
          </cell>
          <cell r="BI607" t="str">
            <v>De 6 a 12 años</v>
          </cell>
          <cell r="BQ607">
            <v>1</v>
          </cell>
          <cell r="BR607">
            <v>1</v>
          </cell>
          <cell r="BU607" t="str">
            <v>no</v>
          </cell>
          <cell r="BV607" t="str">
            <v>Fondo de empleados</v>
          </cell>
          <cell r="BX607">
            <v>10</v>
          </cell>
          <cell r="BY607">
            <v>10</v>
          </cell>
          <cell r="BZ607">
            <v>10</v>
          </cell>
          <cell r="CA607">
            <v>10</v>
          </cell>
          <cell r="CB607">
            <v>10</v>
          </cell>
          <cell r="CC607">
            <v>7</v>
          </cell>
          <cell r="CD607">
            <v>10</v>
          </cell>
          <cell r="CF607">
            <v>1</v>
          </cell>
          <cell r="CG607">
            <v>1</v>
          </cell>
          <cell r="CH607">
            <v>1</v>
          </cell>
          <cell r="CJ607">
            <v>1</v>
          </cell>
          <cell r="CK607">
            <v>1</v>
          </cell>
          <cell r="CL607">
            <v>1</v>
          </cell>
          <cell r="CN607" t="str">
            <v>Entre 6 y 10 años</v>
          </cell>
          <cell r="CO607" t="str">
            <v>Provisional</v>
          </cell>
          <cell r="CP607" t="str">
            <v>FUNZA</v>
          </cell>
        </row>
        <row r="608">
          <cell r="C608">
            <v>1026573328</v>
          </cell>
          <cell r="D608" t="str">
            <v>08.05.2023 11:19</v>
          </cell>
          <cell r="E608" t="str">
            <v>08.05.2023 11:33</v>
          </cell>
          <cell r="F608" t="str">
            <v>Participación completa</v>
          </cell>
          <cell r="G608">
            <v>10</v>
          </cell>
          <cell r="H608">
            <v>10</v>
          </cell>
          <cell r="I608" t="str">
            <v>Buena gestión y súper bueno que también exista control por este medio</v>
          </cell>
          <cell r="K608">
            <v>4</v>
          </cell>
          <cell r="L608">
            <v>4</v>
          </cell>
          <cell r="M608">
            <v>4</v>
          </cell>
          <cell r="N608">
            <v>3</v>
          </cell>
          <cell r="O608">
            <v>2</v>
          </cell>
          <cell r="P608">
            <v>2</v>
          </cell>
          <cell r="Q608">
            <v>4</v>
          </cell>
          <cell r="R608">
            <v>4</v>
          </cell>
          <cell r="T608">
            <v>3</v>
          </cell>
          <cell r="U608">
            <v>3</v>
          </cell>
          <cell r="V608">
            <v>4</v>
          </cell>
          <cell r="W608">
            <v>3</v>
          </cell>
          <cell r="X608">
            <v>4</v>
          </cell>
          <cell r="Y608">
            <v>3</v>
          </cell>
          <cell r="Z608">
            <v>3</v>
          </cell>
          <cell r="AA608">
            <v>4</v>
          </cell>
          <cell r="AC608">
            <v>3</v>
          </cell>
          <cell r="AD608">
            <v>4</v>
          </cell>
          <cell r="AE608">
            <v>3</v>
          </cell>
          <cell r="AF608">
            <v>3</v>
          </cell>
          <cell r="AG608">
            <v>4</v>
          </cell>
          <cell r="AH608">
            <v>4</v>
          </cell>
          <cell r="AI608">
            <v>3</v>
          </cell>
          <cell r="AJ608">
            <v>3</v>
          </cell>
          <cell r="AL608">
            <v>4</v>
          </cell>
          <cell r="AM608">
            <v>3</v>
          </cell>
          <cell r="AN608">
            <v>3</v>
          </cell>
          <cell r="AO608">
            <v>3</v>
          </cell>
          <cell r="AP608">
            <v>4</v>
          </cell>
          <cell r="AQ608">
            <v>4</v>
          </cell>
          <cell r="AR608">
            <v>4</v>
          </cell>
          <cell r="AS608">
            <v>4</v>
          </cell>
          <cell r="AU608">
            <v>3</v>
          </cell>
          <cell r="AV608">
            <v>3</v>
          </cell>
          <cell r="AW608">
            <v>3</v>
          </cell>
          <cell r="AX608">
            <v>3</v>
          </cell>
          <cell r="AY608">
            <v>3</v>
          </cell>
          <cell r="AZ608">
            <v>3</v>
          </cell>
          <cell r="BA608">
            <v>4</v>
          </cell>
          <cell r="BB608">
            <v>3</v>
          </cell>
          <cell r="BC608" t="str">
            <v>Masculino</v>
          </cell>
          <cell r="BD608" t="str">
            <v>Soltero (a)</v>
          </cell>
          <cell r="BE608" t="str">
            <v>Entre 1982 y 1994</v>
          </cell>
          <cell r="BF608" t="str">
            <v>Técnico / tecnólogo</v>
          </cell>
          <cell r="BG608" t="str">
            <v>Arrendada</v>
          </cell>
          <cell r="BH608">
            <v>2</v>
          </cell>
          <cell r="BI608" t="str">
            <v>De 6 a 12 años</v>
          </cell>
          <cell r="BJ608" t="str">
            <v>Entre 2 y 6 años</v>
          </cell>
          <cell r="BO608">
            <v>1</v>
          </cell>
          <cell r="BU608" t="str">
            <v>no</v>
          </cell>
          <cell r="BV608" t="str">
            <v>Compañías de financiamiento</v>
          </cell>
          <cell r="BX608">
            <v>10</v>
          </cell>
          <cell r="BY608">
            <v>10</v>
          </cell>
          <cell r="BZ608">
            <v>10</v>
          </cell>
          <cell r="CA608">
            <v>8</v>
          </cell>
          <cell r="CB608">
            <v>10</v>
          </cell>
          <cell r="CC608">
            <v>10</v>
          </cell>
          <cell r="CD608">
            <v>10</v>
          </cell>
          <cell r="CF608">
            <v>2</v>
          </cell>
          <cell r="CG608">
            <v>3</v>
          </cell>
          <cell r="CH608">
            <v>3</v>
          </cell>
          <cell r="CJ608">
            <v>3</v>
          </cell>
          <cell r="CK608">
            <v>2</v>
          </cell>
          <cell r="CL608">
            <v>2</v>
          </cell>
          <cell r="CN608" t="str">
            <v>Menos de 1 año</v>
          </cell>
          <cell r="CO608" t="str">
            <v>Provisional</v>
          </cell>
          <cell r="CP608" t="str">
            <v>FUNZA</v>
          </cell>
        </row>
        <row r="609">
          <cell r="C609">
            <v>1073522577</v>
          </cell>
          <cell r="D609" t="str">
            <v>08.05.2023 11:21</v>
          </cell>
          <cell r="E609" t="str">
            <v>08.05.2023 11:34</v>
          </cell>
          <cell r="F609" t="str">
            <v>Participación completa</v>
          </cell>
          <cell r="G609">
            <v>9</v>
          </cell>
          <cell r="H609">
            <v>9</v>
          </cell>
          <cell r="K609">
            <v>4</v>
          </cell>
          <cell r="L609">
            <v>4</v>
          </cell>
          <cell r="M609">
            <v>4</v>
          </cell>
          <cell r="N609">
            <v>4</v>
          </cell>
          <cell r="O609">
            <v>3</v>
          </cell>
          <cell r="P609">
            <v>4</v>
          </cell>
          <cell r="Q609">
            <v>4</v>
          </cell>
          <cell r="R609">
            <v>4</v>
          </cell>
          <cell r="T609">
            <v>4</v>
          </cell>
          <cell r="U609">
            <v>4</v>
          </cell>
          <cell r="V609">
            <v>4</v>
          </cell>
          <cell r="W609">
            <v>2</v>
          </cell>
          <cell r="X609">
            <v>4</v>
          </cell>
          <cell r="Y609">
            <v>2</v>
          </cell>
          <cell r="Z609">
            <v>4</v>
          </cell>
          <cell r="AA609">
            <v>4</v>
          </cell>
          <cell r="AC609">
            <v>4</v>
          </cell>
          <cell r="AD609">
            <v>4</v>
          </cell>
          <cell r="AE609">
            <v>4</v>
          </cell>
          <cell r="AF609">
            <v>4</v>
          </cell>
          <cell r="AG609">
            <v>3</v>
          </cell>
          <cell r="AH609">
            <v>3</v>
          </cell>
          <cell r="AI609">
            <v>3</v>
          </cell>
          <cell r="AJ609">
            <v>4</v>
          </cell>
          <cell r="AL609">
            <v>4</v>
          </cell>
          <cell r="AM609">
            <v>4</v>
          </cell>
          <cell r="AN609">
            <v>3</v>
          </cell>
          <cell r="AO609">
            <v>4</v>
          </cell>
          <cell r="AP609">
            <v>4</v>
          </cell>
          <cell r="AQ609">
            <v>4</v>
          </cell>
          <cell r="AR609">
            <v>4</v>
          </cell>
          <cell r="AS609">
            <v>4</v>
          </cell>
          <cell r="AU609">
            <v>4</v>
          </cell>
          <cell r="AV609">
            <v>4</v>
          </cell>
          <cell r="AW609">
            <v>4</v>
          </cell>
          <cell r="AX609">
            <v>4</v>
          </cell>
          <cell r="AY609">
            <v>4</v>
          </cell>
          <cell r="AZ609">
            <v>3</v>
          </cell>
          <cell r="BA609">
            <v>4</v>
          </cell>
          <cell r="BB609">
            <v>4</v>
          </cell>
          <cell r="BC609" t="str">
            <v>Masculino</v>
          </cell>
          <cell r="BD609" t="str">
            <v>Unión Libre</v>
          </cell>
          <cell r="BE609" t="str">
            <v>Después de 1995</v>
          </cell>
          <cell r="BF609" t="str">
            <v>Profesional</v>
          </cell>
          <cell r="BG609" t="str">
            <v>Arrendada</v>
          </cell>
          <cell r="BH609" t="str">
            <v>Ninguno (a)</v>
          </cell>
          <cell r="BQ609">
            <v>1</v>
          </cell>
          <cell r="BR609">
            <v>1</v>
          </cell>
          <cell r="BU609" t="str">
            <v>no</v>
          </cell>
          <cell r="BV609" t="str">
            <v>Bancos</v>
          </cell>
          <cell r="BX609">
            <v>10</v>
          </cell>
          <cell r="BY609">
            <v>9</v>
          </cell>
          <cell r="BZ609">
            <v>10</v>
          </cell>
          <cell r="CA609">
            <v>10</v>
          </cell>
          <cell r="CB609">
            <v>10</v>
          </cell>
          <cell r="CC609">
            <v>10</v>
          </cell>
          <cell r="CD609">
            <v>10</v>
          </cell>
          <cell r="CF609">
            <v>1</v>
          </cell>
          <cell r="CG609">
            <v>2</v>
          </cell>
          <cell r="CH609">
            <v>3</v>
          </cell>
          <cell r="CJ609">
            <v>1</v>
          </cell>
          <cell r="CK609">
            <v>2</v>
          </cell>
          <cell r="CL609">
            <v>3</v>
          </cell>
          <cell r="CN609" t="str">
            <v>Entre 1 y 5 años</v>
          </cell>
          <cell r="CO609" t="str">
            <v>Contratista</v>
          </cell>
          <cell r="CP609" t="str">
            <v>FUNZA</v>
          </cell>
        </row>
        <row r="610">
          <cell r="C610">
            <v>1022435438</v>
          </cell>
          <cell r="D610" t="str">
            <v>08.05.2023 11:23</v>
          </cell>
          <cell r="E610" t="str">
            <v>08.05.2023 11:31</v>
          </cell>
          <cell r="F610" t="str">
            <v>Participación completa</v>
          </cell>
          <cell r="G610">
            <v>4</v>
          </cell>
          <cell r="H610">
            <v>5</v>
          </cell>
          <cell r="I610" t="str">
            <v>Las calificaciones se deben a la condición en la que se encuentran algunas instalaciones de la Administración. Lo anterior dificulta y condiciona llevar a cabo las funciones contractuales o tareas desempeñadas</v>
          </cell>
          <cell r="K610">
            <v>3</v>
          </cell>
          <cell r="L610">
            <v>3</v>
          </cell>
          <cell r="M610">
            <v>4</v>
          </cell>
          <cell r="N610">
            <v>3</v>
          </cell>
          <cell r="O610">
            <v>1</v>
          </cell>
          <cell r="P610">
            <v>1</v>
          </cell>
          <cell r="Q610">
            <v>2</v>
          </cell>
          <cell r="R610">
            <v>2</v>
          </cell>
          <cell r="T610">
            <v>1</v>
          </cell>
          <cell r="U610">
            <v>2</v>
          </cell>
          <cell r="V610">
            <v>3</v>
          </cell>
          <cell r="W610">
            <v>1</v>
          </cell>
          <cell r="X610">
            <v>1</v>
          </cell>
          <cell r="Y610">
            <v>2</v>
          </cell>
          <cell r="Z610">
            <v>2</v>
          </cell>
          <cell r="AA610">
            <v>3</v>
          </cell>
          <cell r="AC610">
            <v>2</v>
          </cell>
          <cell r="AD610">
            <v>4</v>
          </cell>
          <cell r="AE610">
            <v>3</v>
          </cell>
          <cell r="AF610">
            <v>2</v>
          </cell>
          <cell r="AG610">
            <v>2</v>
          </cell>
          <cell r="AH610">
            <v>2</v>
          </cell>
          <cell r="AI610">
            <v>2</v>
          </cell>
          <cell r="AJ610">
            <v>2</v>
          </cell>
          <cell r="AL610">
            <v>4</v>
          </cell>
          <cell r="AM610">
            <v>4</v>
          </cell>
          <cell r="AN610">
            <v>3</v>
          </cell>
          <cell r="AO610">
            <v>3</v>
          </cell>
          <cell r="AP610">
            <v>3</v>
          </cell>
          <cell r="AQ610">
            <v>4</v>
          </cell>
          <cell r="AR610">
            <v>4</v>
          </cell>
          <cell r="AS610">
            <v>3</v>
          </cell>
          <cell r="AU610">
            <v>2</v>
          </cell>
          <cell r="AV610">
            <v>3</v>
          </cell>
          <cell r="AW610">
            <v>3</v>
          </cell>
          <cell r="AX610">
            <v>3</v>
          </cell>
          <cell r="AY610">
            <v>1</v>
          </cell>
          <cell r="AZ610">
            <v>2</v>
          </cell>
          <cell r="BA610">
            <v>3</v>
          </cell>
          <cell r="BB610">
            <v>3</v>
          </cell>
          <cell r="BC610" t="str">
            <v>Masculino</v>
          </cell>
          <cell r="BD610" t="str">
            <v>Soltero (a)</v>
          </cell>
          <cell r="BE610" t="str">
            <v>Después de 1995</v>
          </cell>
          <cell r="BF610" t="str">
            <v>Profesional</v>
          </cell>
          <cell r="BG610" t="str">
            <v>Arrendada</v>
          </cell>
          <cell r="BH610" t="str">
            <v>Ninguno (a)</v>
          </cell>
          <cell r="BO610">
            <v>1</v>
          </cell>
          <cell r="BU610" t="str">
            <v>no</v>
          </cell>
          <cell r="BV610" t="str">
            <v>Bancos</v>
          </cell>
          <cell r="BX610">
            <v>3</v>
          </cell>
          <cell r="BY610">
            <v>10</v>
          </cell>
          <cell r="BZ610">
            <v>10</v>
          </cell>
          <cell r="CA610">
            <v>10</v>
          </cell>
          <cell r="CB610">
            <v>10</v>
          </cell>
          <cell r="CC610">
            <v>5</v>
          </cell>
          <cell r="CD610">
            <v>5</v>
          </cell>
          <cell r="CF610">
            <v>2</v>
          </cell>
          <cell r="CG610">
            <v>2</v>
          </cell>
          <cell r="CH610">
            <v>4</v>
          </cell>
          <cell r="CJ610">
            <v>1</v>
          </cell>
          <cell r="CK610">
            <v>1</v>
          </cell>
          <cell r="CL610">
            <v>4</v>
          </cell>
          <cell r="CN610" t="str">
            <v>Menos de 1 año</v>
          </cell>
          <cell r="CO610" t="str">
            <v>Contratista</v>
          </cell>
          <cell r="CP610" t="str">
            <v>FUNZA</v>
          </cell>
        </row>
        <row r="611">
          <cell r="C611">
            <v>1020818119</v>
          </cell>
          <cell r="D611" t="str">
            <v>08.05.2023 11:22</v>
          </cell>
          <cell r="E611" t="str">
            <v>08.05.2023 11:32</v>
          </cell>
          <cell r="F611" t="str">
            <v>Participación completa</v>
          </cell>
          <cell r="G611">
            <v>7</v>
          </cell>
          <cell r="H611">
            <v>6</v>
          </cell>
          <cell r="K611">
            <v>3</v>
          </cell>
          <cell r="L611">
            <v>4</v>
          </cell>
          <cell r="M611">
            <v>2</v>
          </cell>
          <cell r="N611">
            <v>3</v>
          </cell>
          <cell r="O611">
            <v>3</v>
          </cell>
          <cell r="P611">
            <v>3</v>
          </cell>
          <cell r="Q611">
            <v>4</v>
          </cell>
          <cell r="R611">
            <v>3</v>
          </cell>
          <cell r="T611">
            <v>4</v>
          </cell>
          <cell r="U611">
            <v>3</v>
          </cell>
          <cell r="V611">
            <v>2</v>
          </cell>
          <cell r="W611">
            <v>3</v>
          </cell>
          <cell r="X611">
            <v>2</v>
          </cell>
          <cell r="Y611">
            <v>2</v>
          </cell>
          <cell r="Z611">
            <v>3</v>
          </cell>
          <cell r="AA611">
            <v>3</v>
          </cell>
          <cell r="AC611">
            <v>3</v>
          </cell>
          <cell r="AD611">
            <v>4</v>
          </cell>
          <cell r="AE611">
            <v>3</v>
          </cell>
          <cell r="AF611">
            <v>3</v>
          </cell>
          <cell r="AG611">
            <v>3</v>
          </cell>
          <cell r="AH611">
            <v>3</v>
          </cell>
          <cell r="AI611">
            <v>3</v>
          </cell>
          <cell r="AJ611">
            <v>3</v>
          </cell>
          <cell r="AL611">
            <v>4</v>
          </cell>
          <cell r="AM611">
            <v>3</v>
          </cell>
          <cell r="AN611">
            <v>3</v>
          </cell>
          <cell r="AO611">
            <v>3</v>
          </cell>
          <cell r="AP611">
            <v>4</v>
          </cell>
          <cell r="AQ611">
            <v>3</v>
          </cell>
          <cell r="AR611">
            <v>4</v>
          </cell>
          <cell r="AS611">
            <v>3</v>
          </cell>
          <cell r="AU611">
            <v>3</v>
          </cell>
          <cell r="AV611">
            <v>4</v>
          </cell>
          <cell r="AW611">
            <v>3</v>
          </cell>
          <cell r="AX611">
            <v>3</v>
          </cell>
          <cell r="AY611">
            <v>3</v>
          </cell>
          <cell r="AZ611">
            <v>3</v>
          </cell>
          <cell r="BA611">
            <v>4</v>
          </cell>
          <cell r="BB611">
            <v>3</v>
          </cell>
          <cell r="BC611" t="str">
            <v>Femenino</v>
          </cell>
          <cell r="BD611" t="str">
            <v>Unión Libre</v>
          </cell>
          <cell r="BE611" t="str">
            <v>Después de 1995</v>
          </cell>
          <cell r="BF611" t="str">
            <v>Profesional</v>
          </cell>
          <cell r="BG611" t="str">
            <v>Arrendada</v>
          </cell>
          <cell r="BH611">
            <v>1</v>
          </cell>
          <cell r="BI611" t="str">
            <v>Entre 0 a 2 años</v>
          </cell>
          <cell r="BP611">
            <v>1</v>
          </cell>
          <cell r="BU611" t="str">
            <v>sí</v>
          </cell>
          <cell r="BV611" t="str">
            <v>Bancos</v>
          </cell>
          <cell r="BX611">
            <v>10</v>
          </cell>
          <cell r="BY611">
            <v>10</v>
          </cell>
          <cell r="BZ611">
            <v>10</v>
          </cell>
          <cell r="CA611">
            <v>10</v>
          </cell>
          <cell r="CB611">
            <v>10</v>
          </cell>
          <cell r="CC611">
            <v>10</v>
          </cell>
          <cell r="CD611">
            <v>10</v>
          </cell>
          <cell r="CF611">
            <v>2</v>
          </cell>
          <cell r="CG611">
            <v>2</v>
          </cell>
          <cell r="CH611">
            <v>3</v>
          </cell>
          <cell r="CJ611">
            <v>2</v>
          </cell>
          <cell r="CK611">
            <v>2</v>
          </cell>
          <cell r="CL611">
            <v>2</v>
          </cell>
          <cell r="CN611" t="str">
            <v>Entre 1 y 5 años</v>
          </cell>
          <cell r="CO611" t="str">
            <v>Contratista</v>
          </cell>
          <cell r="CP611" t="str">
            <v>FUNZA</v>
          </cell>
        </row>
        <row r="612">
          <cell r="C612">
            <v>1073524259</v>
          </cell>
          <cell r="D612" t="str">
            <v>08.05.2023 11:23</v>
          </cell>
          <cell r="E612" t="str">
            <v>08.05.2023 11:32</v>
          </cell>
          <cell r="F612" t="str">
            <v>Participación completa</v>
          </cell>
          <cell r="G612">
            <v>8</v>
          </cell>
          <cell r="H612">
            <v>7</v>
          </cell>
          <cell r="I612" t="str">
            <v>No</v>
          </cell>
          <cell r="K612">
            <v>4</v>
          </cell>
          <cell r="L612">
            <v>3</v>
          </cell>
          <cell r="M612">
            <v>4</v>
          </cell>
          <cell r="N612">
            <v>4</v>
          </cell>
          <cell r="O612">
            <v>2</v>
          </cell>
          <cell r="P612">
            <v>4</v>
          </cell>
          <cell r="Q612">
            <v>4</v>
          </cell>
          <cell r="R612">
            <v>2</v>
          </cell>
          <cell r="T612">
            <v>2</v>
          </cell>
          <cell r="U612">
            <v>3</v>
          </cell>
          <cell r="V612">
            <v>4</v>
          </cell>
          <cell r="W612">
            <v>3</v>
          </cell>
          <cell r="X612">
            <v>2</v>
          </cell>
          <cell r="Y612">
            <v>3</v>
          </cell>
          <cell r="Z612">
            <v>2</v>
          </cell>
          <cell r="AA612">
            <v>2</v>
          </cell>
          <cell r="AC612">
            <v>2</v>
          </cell>
          <cell r="AD612">
            <v>4</v>
          </cell>
          <cell r="AE612">
            <v>4</v>
          </cell>
          <cell r="AF612">
            <v>2</v>
          </cell>
          <cell r="AG612">
            <v>2</v>
          </cell>
          <cell r="AH612">
            <v>2</v>
          </cell>
          <cell r="AI612">
            <v>2</v>
          </cell>
          <cell r="AJ612">
            <v>3</v>
          </cell>
          <cell r="AL612">
            <v>2</v>
          </cell>
          <cell r="AM612">
            <v>4</v>
          </cell>
          <cell r="AN612">
            <v>2</v>
          </cell>
          <cell r="AO612">
            <v>4</v>
          </cell>
          <cell r="AP612">
            <v>2</v>
          </cell>
          <cell r="AQ612">
            <v>3</v>
          </cell>
          <cell r="AR612">
            <v>4</v>
          </cell>
          <cell r="AS612">
            <v>4</v>
          </cell>
          <cell r="AU612">
            <v>2</v>
          </cell>
          <cell r="AV612">
            <v>4</v>
          </cell>
          <cell r="AW612">
            <v>2</v>
          </cell>
          <cell r="AX612">
            <v>2</v>
          </cell>
          <cell r="AY612">
            <v>2</v>
          </cell>
          <cell r="AZ612">
            <v>3</v>
          </cell>
          <cell r="BA612">
            <v>2</v>
          </cell>
          <cell r="BB612">
            <v>3</v>
          </cell>
          <cell r="BC612" t="str">
            <v>Femenino</v>
          </cell>
          <cell r="BD612" t="str">
            <v>Soltero (a)</v>
          </cell>
          <cell r="BE612" t="str">
            <v>Después de 1995</v>
          </cell>
          <cell r="BF612" t="str">
            <v>Especialización / Maestria</v>
          </cell>
          <cell r="BG612" t="str">
            <v>Propia</v>
          </cell>
          <cell r="BH612" t="str">
            <v>Ninguno (a)</v>
          </cell>
          <cell r="BR612">
            <v>1</v>
          </cell>
          <cell r="BU612" t="str">
            <v>sí</v>
          </cell>
          <cell r="BV612" t="str">
            <v>Bancos</v>
          </cell>
          <cell r="BX612">
            <v>3</v>
          </cell>
          <cell r="BY612">
            <v>5</v>
          </cell>
          <cell r="BZ612">
            <v>10</v>
          </cell>
          <cell r="CA612">
            <v>10</v>
          </cell>
          <cell r="CB612">
            <v>10</v>
          </cell>
          <cell r="CC612">
            <v>8</v>
          </cell>
          <cell r="CD612">
            <v>2</v>
          </cell>
          <cell r="CF612">
            <v>3</v>
          </cell>
          <cell r="CG612">
            <v>3</v>
          </cell>
          <cell r="CH612">
            <v>3</v>
          </cell>
          <cell r="CJ612">
            <v>3</v>
          </cell>
          <cell r="CK612">
            <v>3</v>
          </cell>
          <cell r="CL612">
            <v>3</v>
          </cell>
          <cell r="CN612" t="str">
            <v>Entre 1 y 5 años</v>
          </cell>
          <cell r="CO612" t="str">
            <v>Contratista</v>
          </cell>
          <cell r="CP612" t="str">
            <v>FUNZA</v>
          </cell>
        </row>
        <row r="613">
          <cell r="C613">
            <v>80241994</v>
          </cell>
          <cell r="D613" t="str">
            <v>08.05.2023 11:23</v>
          </cell>
          <cell r="E613" t="str">
            <v>11.05.2023 21:04</v>
          </cell>
          <cell r="F613" t="str">
            <v>Participación completa</v>
          </cell>
          <cell r="G613">
            <v>10</v>
          </cell>
          <cell r="H613">
            <v>10</v>
          </cell>
          <cell r="I613" t="str">
            <v>Ninguna</v>
          </cell>
          <cell r="K613">
            <v>4</v>
          </cell>
          <cell r="L613">
            <v>4</v>
          </cell>
          <cell r="M613">
            <v>4</v>
          </cell>
          <cell r="N613">
            <v>4</v>
          </cell>
          <cell r="O613">
            <v>1</v>
          </cell>
          <cell r="P613">
            <v>4</v>
          </cell>
          <cell r="Q613">
            <v>4</v>
          </cell>
          <cell r="R613">
            <v>4</v>
          </cell>
          <cell r="T613">
            <v>3</v>
          </cell>
          <cell r="U613">
            <v>3</v>
          </cell>
          <cell r="V613">
            <v>4</v>
          </cell>
          <cell r="W613">
            <v>3</v>
          </cell>
          <cell r="X613">
            <v>4</v>
          </cell>
          <cell r="Y613">
            <v>3</v>
          </cell>
          <cell r="Z613">
            <v>3</v>
          </cell>
          <cell r="AA613">
            <v>4</v>
          </cell>
          <cell r="AC613">
            <v>4</v>
          </cell>
          <cell r="AD613">
            <v>4</v>
          </cell>
          <cell r="AE613">
            <v>4</v>
          </cell>
          <cell r="AF613">
            <v>4</v>
          </cell>
          <cell r="AG613">
            <v>4</v>
          </cell>
          <cell r="AH613">
            <v>3</v>
          </cell>
          <cell r="AI613">
            <v>4</v>
          </cell>
          <cell r="AJ613">
            <v>4</v>
          </cell>
          <cell r="AL613">
            <v>4</v>
          </cell>
          <cell r="AM613">
            <v>4</v>
          </cell>
          <cell r="AN613">
            <v>4</v>
          </cell>
          <cell r="AO613">
            <v>4</v>
          </cell>
          <cell r="AP613">
            <v>4</v>
          </cell>
          <cell r="AQ613">
            <v>4</v>
          </cell>
          <cell r="AR613">
            <v>4</v>
          </cell>
          <cell r="AS613">
            <v>4</v>
          </cell>
          <cell r="AU613">
            <v>4</v>
          </cell>
          <cell r="AV613">
            <v>4</v>
          </cell>
          <cell r="AW613">
            <v>3</v>
          </cell>
          <cell r="AX613">
            <v>3</v>
          </cell>
          <cell r="AY613">
            <v>4</v>
          </cell>
          <cell r="AZ613">
            <v>3</v>
          </cell>
          <cell r="BA613">
            <v>4</v>
          </cell>
          <cell r="BB613">
            <v>4</v>
          </cell>
          <cell r="BC613" t="str">
            <v>Masculino</v>
          </cell>
          <cell r="BD613" t="str">
            <v>Unión Libre</v>
          </cell>
          <cell r="BE613" t="str">
            <v>Entre 1982 y 1994</v>
          </cell>
          <cell r="BF613" t="str">
            <v>Especialización / Maestria</v>
          </cell>
          <cell r="BG613" t="str">
            <v>Arrendada</v>
          </cell>
          <cell r="BH613">
            <v>1</v>
          </cell>
          <cell r="BI613" t="str">
            <v>De 6 a 12 años</v>
          </cell>
          <cell r="BP613">
            <v>1</v>
          </cell>
          <cell r="BU613" t="str">
            <v>sí</v>
          </cell>
          <cell r="BV613" t="str">
            <v>Bancos</v>
          </cell>
          <cell r="BX613">
            <v>10</v>
          </cell>
          <cell r="BY613">
            <v>10</v>
          </cell>
          <cell r="BZ613">
            <v>10</v>
          </cell>
          <cell r="CA613">
            <v>10</v>
          </cell>
          <cell r="CB613">
            <v>10</v>
          </cell>
          <cell r="CC613">
            <v>6</v>
          </cell>
          <cell r="CD613">
            <v>10</v>
          </cell>
          <cell r="CF613">
            <v>1</v>
          </cell>
          <cell r="CG613">
            <v>1</v>
          </cell>
          <cell r="CH613">
            <v>1</v>
          </cell>
          <cell r="CJ613">
            <v>3</v>
          </cell>
          <cell r="CK613">
            <v>1</v>
          </cell>
          <cell r="CL613">
            <v>1</v>
          </cell>
          <cell r="CN613" t="str">
            <v>Menos de 1 año</v>
          </cell>
          <cell r="CO613" t="str">
            <v>Contratista</v>
          </cell>
          <cell r="CP613" t="str">
            <v>FUNZA</v>
          </cell>
        </row>
        <row r="614">
          <cell r="C614">
            <v>80065706</v>
          </cell>
          <cell r="D614" t="str">
            <v>08.05.2023 11:24</v>
          </cell>
          <cell r="E614" t="str">
            <v>08.05.2023 11:38</v>
          </cell>
          <cell r="F614" t="str">
            <v>Participación completa</v>
          </cell>
          <cell r="G614">
            <v>10</v>
          </cell>
          <cell r="H614">
            <v>10</v>
          </cell>
          <cell r="K614">
            <v>4</v>
          </cell>
          <cell r="L614">
            <v>4</v>
          </cell>
          <cell r="M614">
            <v>4</v>
          </cell>
          <cell r="N614">
            <v>4</v>
          </cell>
          <cell r="O614">
            <v>2</v>
          </cell>
          <cell r="P614">
            <v>2</v>
          </cell>
          <cell r="Q614">
            <v>4</v>
          </cell>
          <cell r="R614">
            <v>4</v>
          </cell>
          <cell r="T614">
            <v>3</v>
          </cell>
          <cell r="U614">
            <v>3</v>
          </cell>
          <cell r="V614">
            <v>4</v>
          </cell>
          <cell r="W614">
            <v>4</v>
          </cell>
          <cell r="X614">
            <v>4</v>
          </cell>
          <cell r="Y614">
            <v>4</v>
          </cell>
          <cell r="Z614">
            <v>3</v>
          </cell>
          <cell r="AA614">
            <v>2</v>
          </cell>
          <cell r="AC614">
            <v>3</v>
          </cell>
          <cell r="AD614">
            <v>4</v>
          </cell>
          <cell r="AE614">
            <v>4</v>
          </cell>
          <cell r="AF614">
            <v>3</v>
          </cell>
          <cell r="AG614">
            <v>3</v>
          </cell>
          <cell r="AH614">
            <v>3</v>
          </cell>
          <cell r="AI614">
            <v>4</v>
          </cell>
          <cell r="AJ614">
            <v>4</v>
          </cell>
          <cell r="AL614">
            <v>4</v>
          </cell>
          <cell r="AM614">
            <v>4</v>
          </cell>
          <cell r="AN614">
            <v>4</v>
          </cell>
          <cell r="AO614">
            <v>4</v>
          </cell>
          <cell r="AP614">
            <v>4</v>
          </cell>
          <cell r="AQ614">
            <v>4</v>
          </cell>
          <cell r="AR614">
            <v>4</v>
          </cell>
          <cell r="AS614">
            <v>4</v>
          </cell>
          <cell r="AU614">
            <v>3</v>
          </cell>
          <cell r="AV614">
            <v>3</v>
          </cell>
          <cell r="AW614">
            <v>3</v>
          </cell>
          <cell r="AX614">
            <v>3</v>
          </cell>
          <cell r="AY614">
            <v>2</v>
          </cell>
          <cell r="AZ614">
            <v>2</v>
          </cell>
          <cell r="BA614">
            <v>4</v>
          </cell>
          <cell r="BB614">
            <v>4</v>
          </cell>
          <cell r="BC614" t="str">
            <v>Masculino</v>
          </cell>
          <cell r="BD614" t="str">
            <v>Unión Libre</v>
          </cell>
          <cell r="BE614" t="str">
            <v>Entre 1965 y 1981</v>
          </cell>
          <cell r="BF614" t="str">
            <v>Profesional</v>
          </cell>
          <cell r="BG614" t="str">
            <v>Arrendada</v>
          </cell>
          <cell r="BH614">
            <v>2</v>
          </cell>
          <cell r="BI614" t="str">
            <v>Más de 18 años</v>
          </cell>
          <cell r="BJ614" t="str">
            <v>Entre 12 y 18 años</v>
          </cell>
          <cell r="BP614">
            <v>1</v>
          </cell>
          <cell r="BU614" t="str">
            <v>no</v>
          </cell>
          <cell r="BV614" t="str">
            <v>Amigos o familiares</v>
          </cell>
          <cell r="BX614">
            <v>1</v>
          </cell>
          <cell r="BY614">
            <v>10</v>
          </cell>
          <cell r="BZ614">
            <v>10</v>
          </cell>
          <cell r="CA614">
            <v>1</v>
          </cell>
          <cell r="CB614">
            <v>8</v>
          </cell>
          <cell r="CC614">
            <v>1</v>
          </cell>
          <cell r="CD614">
            <v>8</v>
          </cell>
          <cell r="CF614">
            <v>1</v>
          </cell>
          <cell r="CG614">
            <v>1</v>
          </cell>
          <cell r="CH614">
            <v>1</v>
          </cell>
          <cell r="CJ614">
            <v>1</v>
          </cell>
          <cell r="CK614">
            <v>1</v>
          </cell>
          <cell r="CL614">
            <v>1</v>
          </cell>
          <cell r="CN614" t="str">
            <v>Entre 6 y 10 años</v>
          </cell>
          <cell r="CO614" t="str">
            <v>Libre Nombramiento</v>
          </cell>
          <cell r="CP614" t="str">
            <v>MOSQUERA</v>
          </cell>
        </row>
        <row r="615">
          <cell r="C615">
            <v>7304180</v>
          </cell>
          <cell r="D615" t="str">
            <v>08.05.2023 11:25</v>
          </cell>
          <cell r="E615" t="str">
            <v>08.05.2023 11:40</v>
          </cell>
          <cell r="F615" t="str">
            <v>Participación completa</v>
          </cell>
          <cell r="G615">
            <v>10</v>
          </cell>
          <cell r="H615">
            <v>10</v>
          </cell>
          <cell r="I615" t="str">
            <v>Excelente gestión directivos</v>
          </cell>
          <cell r="K615">
            <v>4</v>
          </cell>
          <cell r="L615">
            <v>4</v>
          </cell>
          <cell r="M615">
            <v>4</v>
          </cell>
          <cell r="N615">
            <v>4</v>
          </cell>
          <cell r="O615">
            <v>4</v>
          </cell>
          <cell r="P615">
            <v>4</v>
          </cell>
          <cell r="Q615">
            <v>4</v>
          </cell>
          <cell r="R615">
            <v>4</v>
          </cell>
          <cell r="T615">
            <v>4</v>
          </cell>
          <cell r="U615">
            <v>4</v>
          </cell>
          <cell r="V615">
            <v>4</v>
          </cell>
          <cell r="W615">
            <v>3</v>
          </cell>
          <cell r="X615">
            <v>4</v>
          </cell>
          <cell r="Y615">
            <v>4</v>
          </cell>
          <cell r="Z615">
            <v>3</v>
          </cell>
          <cell r="AA615">
            <v>4</v>
          </cell>
          <cell r="AC615">
            <v>4</v>
          </cell>
          <cell r="AD615">
            <v>4</v>
          </cell>
          <cell r="AE615">
            <v>4</v>
          </cell>
          <cell r="AF615">
            <v>4</v>
          </cell>
          <cell r="AG615">
            <v>4</v>
          </cell>
          <cell r="AH615">
            <v>4</v>
          </cell>
          <cell r="AI615">
            <v>4</v>
          </cell>
          <cell r="AJ615">
            <v>3</v>
          </cell>
          <cell r="AL615">
            <v>4</v>
          </cell>
          <cell r="AM615">
            <v>3</v>
          </cell>
          <cell r="AN615">
            <v>3</v>
          </cell>
          <cell r="AO615">
            <v>4</v>
          </cell>
          <cell r="AP615">
            <v>4</v>
          </cell>
          <cell r="AQ615">
            <v>4</v>
          </cell>
          <cell r="AR615">
            <v>4</v>
          </cell>
          <cell r="AS615">
            <v>4</v>
          </cell>
          <cell r="AU615">
            <v>4</v>
          </cell>
          <cell r="AV615">
            <v>4</v>
          </cell>
          <cell r="AW615">
            <v>4</v>
          </cell>
          <cell r="AX615">
            <v>3</v>
          </cell>
          <cell r="AY615">
            <v>4</v>
          </cell>
          <cell r="AZ615">
            <v>4</v>
          </cell>
          <cell r="BA615">
            <v>4</v>
          </cell>
          <cell r="BB615">
            <v>4</v>
          </cell>
          <cell r="BC615" t="str">
            <v>Masculino</v>
          </cell>
          <cell r="BD615" t="str">
            <v>Casado (a)</v>
          </cell>
          <cell r="BE615" t="str">
            <v>Antes de 1964</v>
          </cell>
          <cell r="BF615" t="str">
            <v>Técnico / tecnólogo</v>
          </cell>
          <cell r="BG615" t="str">
            <v>Propia</v>
          </cell>
          <cell r="BH615">
            <v>4</v>
          </cell>
          <cell r="BI615" t="str">
            <v>Más de 18 años</v>
          </cell>
          <cell r="BJ615" t="str">
            <v>Más de 18 años</v>
          </cell>
          <cell r="BK615" t="str">
            <v>Más de 18 años</v>
          </cell>
          <cell r="BL615" t="str">
            <v>Más de 18 años</v>
          </cell>
          <cell r="BP615">
            <v>1</v>
          </cell>
          <cell r="BU615" t="str">
            <v>no</v>
          </cell>
          <cell r="BV615" t="str">
            <v>Bancos</v>
          </cell>
          <cell r="BX615">
            <v>10</v>
          </cell>
          <cell r="BY615">
            <v>10</v>
          </cell>
          <cell r="BZ615">
            <v>10</v>
          </cell>
          <cell r="CA615">
            <v>5</v>
          </cell>
          <cell r="CB615">
            <v>10</v>
          </cell>
          <cell r="CC615">
            <v>5</v>
          </cell>
          <cell r="CD615">
            <v>10</v>
          </cell>
          <cell r="CF615">
            <v>2</v>
          </cell>
          <cell r="CG615">
            <v>2</v>
          </cell>
          <cell r="CH615">
            <v>4</v>
          </cell>
          <cell r="CJ615">
            <v>1</v>
          </cell>
          <cell r="CK615">
            <v>1</v>
          </cell>
          <cell r="CL615">
            <v>1</v>
          </cell>
          <cell r="CN615" t="str">
            <v>Entre 1 y 5 años</v>
          </cell>
          <cell r="CO615" t="str">
            <v>Provisional</v>
          </cell>
          <cell r="CP615" t="str">
            <v>CHIA</v>
          </cell>
        </row>
        <row r="616">
          <cell r="C616">
            <v>1110454479</v>
          </cell>
          <cell r="D616" t="str">
            <v>08.05.2023 11:25</v>
          </cell>
          <cell r="E616" t="str">
            <v>08.05.2023 11:35</v>
          </cell>
          <cell r="F616" t="str">
            <v>Participación completa</v>
          </cell>
          <cell r="G616">
            <v>8</v>
          </cell>
          <cell r="H616">
            <v>8</v>
          </cell>
          <cell r="I616" t="str">
            <v>Las inspecciones de policía al igual que las comisarias de familia nos encontramos fuera muchos de los beneficios que tienen otras dependencias, como la exclusión de los decretos de compensatorios o días declarados no laborales.</v>
          </cell>
          <cell r="K616">
            <v>4</v>
          </cell>
          <cell r="L616">
            <v>4</v>
          </cell>
          <cell r="M616">
            <v>4</v>
          </cell>
          <cell r="N616">
            <v>4</v>
          </cell>
          <cell r="O616">
            <v>2</v>
          </cell>
          <cell r="P616">
            <v>3</v>
          </cell>
          <cell r="Q616">
            <v>3</v>
          </cell>
          <cell r="R616">
            <v>4</v>
          </cell>
          <cell r="T616">
            <v>4</v>
          </cell>
          <cell r="U616">
            <v>4</v>
          </cell>
          <cell r="V616">
            <v>4</v>
          </cell>
          <cell r="W616">
            <v>3</v>
          </cell>
          <cell r="X616">
            <v>3</v>
          </cell>
          <cell r="Y616">
            <v>4</v>
          </cell>
          <cell r="Z616">
            <v>3</v>
          </cell>
          <cell r="AA616">
            <v>3</v>
          </cell>
          <cell r="AC616">
            <v>4</v>
          </cell>
          <cell r="AD616">
            <v>4</v>
          </cell>
          <cell r="AE616">
            <v>4</v>
          </cell>
          <cell r="AF616">
            <v>4</v>
          </cell>
          <cell r="AG616">
            <v>4</v>
          </cell>
          <cell r="AH616">
            <v>4</v>
          </cell>
          <cell r="AI616">
            <v>4</v>
          </cell>
          <cell r="AJ616">
            <v>4</v>
          </cell>
          <cell r="AL616">
            <v>4</v>
          </cell>
          <cell r="AM616">
            <v>4</v>
          </cell>
          <cell r="AN616">
            <v>4</v>
          </cell>
          <cell r="AO616">
            <v>4</v>
          </cell>
          <cell r="AP616">
            <v>4</v>
          </cell>
          <cell r="AQ616">
            <v>4</v>
          </cell>
          <cell r="AR616">
            <v>4</v>
          </cell>
          <cell r="AS616">
            <v>4</v>
          </cell>
          <cell r="AU616">
            <v>4</v>
          </cell>
          <cell r="AV616">
            <v>4</v>
          </cell>
          <cell r="AW616">
            <v>4</v>
          </cell>
          <cell r="AX616">
            <v>4</v>
          </cell>
          <cell r="AY616">
            <v>4</v>
          </cell>
          <cell r="AZ616">
            <v>4</v>
          </cell>
          <cell r="BA616">
            <v>4</v>
          </cell>
          <cell r="BB616">
            <v>4</v>
          </cell>
          <cell r="BC616" t="str">
            <v>Masculino</v>
          </cell>
          <cell r="BD616" t="str">
            <v>Soltero (a)</v>
          </cell>
          <cell r="BE616" t="str">
            <v>Entre 1982 y 1994</v>
          </cell>
          <cell r="BF616" t="str">
            <v>Especialización / Maestria</v>
          </cell>
          <cell r="BG616" t="str">
            <v>Arrendada</v>
          </cell>
          <cell r="BH616">
            <v>1</v>
          </cell>
          <cell r="BI616" t="str">
            <v>Entre 12 y 18 años</v>
          </cell>
          <cell r="BO616">
            <v>1</v>
          </cell>
          <cell r="BU616" t="str">
            <v>sí</v>
          </cell>
          <cell r="BV616" t="str">
            <v>Bancos</v>
          </cell>
          <cell r="BX616">
            <v>10</v>
          </cell>
          <cell r="BY616">
            <v>10</v>
          </cell>
          <cell r="BZ616">
            <v>10</v>
          </cell>
          <cell r="CA616">
            <v>10</v>
          </cell>
          <cell r="CB616">
            <v>10</v>
          </cell>
          <cell r="CC616">
            <v>10</v>
          </cell>
          <cell r="CD616">
            <v>10</v>
          </cell>
          <cell r="CF616">
            <v>4</v>
          </cell>
          <cell r="CG616">
            <v>3</v>
          </cell>
          <cell r="CH616">
            <v>3</v>
          </cell>
          <cell r="CJ616">
            <v>3</v>
          </cell>
          <cell r="CK616">
            <v>3</v>
          </cell>
          <cell r="CL616">
            <v>3</v>
          </cell>
          <cell r="CN616" t="str">
            <v>Menos de 1 año</v>
          </cell>
          <cell r="CO616" t="str">
            <v>Carrera Administrativa</v>
          </cell>
          <cell r="CP616" t="str">
            <v>FUNZA</v>
          </cell>
        </row>
        <row r="617">
          <cell r="C617">
            <v>11437869</v>
          </cell>
          <cell r="D617" t="str">
            <v>08.05.2023 11:26</v>
          </cell>
          <cell r="E617" t="str">
            <v>08.05.2023 11:39</v>
          </cell>
          <cell r="F617" t="str">
            <v>Participación completa</v>
          </cell>
          <cell r="G617">
            <v>10</v>
          </cell>
          <cell r="H617">
            <v>9</v>
          </cell>
          <cell r="K617">
            <v>4</v>
          </cell>
          <cell r="L617">
            <v>4</v>
          </cell>
          <cell r="M617">
            <v>4</v>
          </cell>
          <cell r="N617">
            <v>4</v>
          </cell>
          <cell r="O617">
            <v>3</v>
          </cell>
          <cell r="P617">
            <v>3</v>
          </cell>
          <cell r="Q617">
            <v>3</v>
          </cell>
          <cell r="R617">
            <v>3</v>
          </cell>
          <cell r="T617">
            <v>4</v>
          </cell>
          <cell r="U617">
            <v>3</v>
          </cell>
          <cell r="V617">
            <v>2</v>
          </cell>
          <cell r="W617">
            <v>3</v>
          </cell>
          <cell r="X617">
            <v>2</v>
          </cell>
          <cell r="Y617">
            <v>2</v>
          </cell>
          <cell r="Z617">
            <v>3</v>
          </cell>
          <cell r="AA617">
            <v>3</v>
          </cell>
          <cell r="AC617">
            <v>3</v>
          </cell>
          <cell r="AD617">
            <v>4</v>
          </cell>
          <cell r="AE617">
            <v>2</v>
          </cell>
          <cell r="AF617">
            <v>3</v>
          </cell>
          <cell r="AG617">
            <v>3</v>
          </cell>
          <cell r="AH617">
            <v>3</v>
          </cell>
          <cell r="AI617">
            <v>4</v>
          </cell>
          <cell r="AJ617">
            <v>3</v>
          </cell>
          <cell r="AL617">
            <v>4</v>
          </cell>
          <cell r="AM617">
            <v>3</v>
          </cell>
          <cell r="AN617">
            <v>3</v>
          </cell>
          <cell r="AO617">
            <v>2</v>
          </cell>
          <cell r="AP617">
            <v>4</v>
          </cell>
          <cell r="AQ617">
            <v>4</v>
          </cell>
          <cell r="AR617">
            <v>4</v>
          </cell>
          <cell r="AS617">
            <v>3</v>
          </cell>
          <cell r="AU617">
            <v>3</v>
          </cell>
          <cell r="AV617">
            <v>3</v>
          </cell>
          <cell r="AW617">
            <v>3</v>
          </cell>
          <cell r="AX617">
            <v>3</v>
          </cell>
          <cell r="AY617">
            <v>3</v>
          </cell>
          <cell r="AZ617">
            <v>3</v>
          </cell>
          <cell r="BA617">
            <v>3</v>
          </cell>
          <cell r="BB617">
            <v>3</v>
          </cell>
          <cell r="BC617" t="str">
            <v>Masculino</v>
          </cell>
          <cell r="BD617" t="str">
            <v>Soltero (a)</v>
          </cell>
          <cell r="BE617" t="str">
            <v>Entre 1965 y 1981</v>
          </cell>
          <cell r="BF617" t="str">
            <v>Especialización / Maestria</v>
          </cell>
          <cell r="BG617" t="str">
            <v>Propia</v>
          </cell>
          <cell r="BH617" t="str">
            <v>Ninguno (a)</v>
          </cell>
          <cell r="BO617">
            <v>1</v>
          </cell>
          <cell r="BU617" t="str">
            <v>sí</v>
          </cell>
          <cell r="BV617" t="str">
            <v>Compañías de financiamiento</v>
          </cell>
          <cell r="BX617">
            <v>9</v>
          </cell>
          <cell r="BY617">
            <v>1</v>
          </cell>
          <cell r="BZ617">
            <v>7</v>
          </cell>
          <cell r="CA617">
            <v>10</v>
          </cell>
          <cell r="CB617">
            <v>9</v>
          </cell>
          <cell r="CC617">
            <v>6</v>
          </cell>
          <cell r="CD617">
            <v>7</v>
          </cell>
          <cell r="CF617">
            <v>3</v>
          </cell>
          <cell r="CG617">
            <v>2</v>
          </cell>
          <cell r="CH617">
            <v>2</v>
          </cell>
          <cell r="CJ617">
            <v>4</v>
          </cell>
          <cell r="CK617">
            <v>3</v>
          </cell>
          <cell r="CL617">
            <v>2</v>
          </cell>
          <cell r="CN617" t="str">
            <v>Entre 1 y 5 años</v>
          </cell>
          <cell r="CO617" t="str">
            <v>Carrera Administrativa</v>
          </cell>
          <cell r="CP617" t="str">
            <v>FACATATIVA</v>
          </cell>
        </row>
        <row r="618">
          <cell r="C618">
            <v>1073511331</v>
          </cell>
          <cell r="D618" t="str">
            <v>08.05.2023 11:27</v>
          </cell>
          <cell r="E618" t="str">
            <v>08.05.2023 12:21</v>
          </cell>
          <cell r="F618" t="str">
            <v>Participación completa</v>
          </cell>
          <cell r="G618">
            <v>9</v>
          </cell>
          <cell r="H618">
            <v>9</v>
          </cell>
          <cell r="I618" t="str">
            <v>No muchas gracias</v>
          </cell>
          <cell r="K618">
            <v>4</v>
          </cell>
          <cell r="L618">
            <v>4</v>
          </cell>
          <cell r="M618">
            <v>4</v>
          </cell>
          <cell r="N618">
            <v>4</v>
          </cell>
          <cell r="O618">
            <v>2</v>
          </cell>
          <cell r="P618">
            <v>2</v>
          </cell>
          <cell r="Q618">
            <v>3</v>
          </cell>
          <cell r="R618">
            <v>3</v>
          </cell>
          <cell r="T618">
            <v>4</v>
          </cell>
          <cell r="U618">
            <v>3</v>
          </cell>
          <cell r="V618">
            <v>3</v>
          </cell>
          <cell r="W618">
            <v>3</v>
          </cell>
          <cell r="X618">
            <v>4</v>
          </cell>
          <cell r="Y618">
            <v>3</v>
          </cell>
          <cell r="Z618">
            <v>3</v>
          </cell>
          <cell r="AA618">
            <v>4</v>
          </cell>
          <cell r="AC618">
            <v>3</v>
          </cell>
          <cell r="AD618">
            <v>4</v>
          </cell>
          <cell r="AE618">
            <v>3</v>
          </cell>
          <cell r="AF618">
            <v>3</v>
          </cell>
          <cell r="AG618">
            <v>3</v>
          </cell>
          <cell r="AH618">
            <v>3</v>
          </cell>
          <cell r="AI618">
            <v>4</v>
          </cell>
          <cell r="AJ618">
            <v>3</v>
          </cell>
          <cell r="AL618">
            <v>4</v>
          </cell>
          <cell r="AM618">
            <v>4</v>
          </cell>
          <cell r="AN618">
            <v>3</v>
          </cell>
          <cell r="AO618">
            <v>3</v>
          </cell>
          <cell r="AP618">
            <v>4</v>
          </cell>
          <cell r="AQ618">
            <v>4</v>
          </cell>
          <cell r="AR618">
            <v>4</v>
          </cell>
          <cell r="AS618">
            <v>4</v>
          </cell>
          <cell r="AU618">
            <v>4</v>
          </cell>
          <cell r="AV618">
            <v>3</v>
          </cell>
          <cell r="AW618">
            <v>4</v>
          </cell>
          <cell r="AX618">
            <v>4</v>
          </cell>
          <cell r="AY618">
            <v>3</v>
          </cell>
          <cell r="AZ618">
            <v>4</v>
          </cell>
          <cell r="BA618">
            <v>3</v>
          </cell>
          <cell r="BB618">
            <v>4</v>
          </cell>
          <cell r="BC618" t="str">
            <v>Femenino</v>
          </cell>
          <cell r="BD618" t="str">
            <v>Soltero (a)</v>
          </cell>
          <cell r="BE618" t="str">
            <v>Entre 1982 y 1994</v>
          </cell>
          <cell r="BF618" t="str">
            <v>Especialización / Maestria</v>
          </cell>
          <cell r="BG618" t="str">
            <v>Arrendada</v>
          </cell>
          <cell r="BH618" t="str">
            <v>Ninguno (a)</v>
          </cell>
          <cell r="BO618">
            <v>1</v>
          </cell>
          <cell r="BU618" t="str">
            <v>no</v>
          </cell>
          <cell r="BV618" t="str">
            <v>Caja de compensación</v>
          </cell>
          <cell r="BX618">
            <v>8</v>
          </cell>
          <cell r="BY618">
            <v>10</v>
          </cell>
          <cell r="BZ618">
            <v>7</v>
          </cell>
          <cell r="CA618">
            <v>8</v>
          </cell>
          <cell r="CB618">
            <v>10</v>
          </cell>
          <cell r="CC618">
            <v>10</v>
          </cell>
          <cell r="CD618">
            <v>8</v>
          </cell>
          <cell r="CF618">
            <v>1</v>
          </cell>
          <cell r="CG618">
            <v>1</v>
          </cell>
          <cell r="CH618">
            <v>1</v>
          </cell>
          <cell r="CJ618">
            <v>1</v>
          </cell>
          <cell r="CK618">
            <v>1</v>
          </cell>
          <cell r="CL618">
            <v>1</v>
          </cell>
          <cell r="CN618" t="str">
            <v>Entre 1 y 5 años</v>
          </cell>
          <cell r="CO618" t="str">
            <v>Contratista</v>
          </cell>
          <cell r="CP618" t="str">
            <v>FUNZA</v>
          </cell>
        </row>
        <row r="619">
          <cell r="C619">
            <v>1069582431</v>
          </cell>
          <cell r="D619" t="str">
            <v>08.05.2023 11:31</v>
          </cell>
          <cell r="E619" t="str">
            <v>08.05.2023 11:44</v>
          </cell>
          <cell r="F619" t="str">
            <v>Participación completa</v>
          </cell>
          <cell r="G619">
            <v>10</v>
          </cell>
          <cell r="H619">
            <v>10</v>
          </cell>
          <cell r="I619" t="str">
            <v>Trabajo en el mismo lugar donde vivo, me puedo ir a pie hasta mi casa e ir a almorzar tranquilamente, puedo recoger a mi hija a su colegio, me traslado en mi bicicleta sin costos adicionales, me gusta lo que hago y no puedo estar más que agradecida por la oportunidad de desarrollarme profesionalmente en esta administración.</v>
          </cell>
          <cell r="K619">
            <v>4</v>
          </cell>
          <cell r="L619">
            <v>4</v>
          </cell>
          <cell r="M619">
            <v>4</v>
          </cell>
          <cell r="N619">
            <v>4</v>
          </cell>
          <cell r="O619">
            <v>4</v>
          </cell>
          <cell r="P619">
            <v>4</v>
          </cell>
          <cell r="Q619">
            <v>3</v>
          </cell>
          <cell r="R619">
            <v>3</v>
          </cell>
          <cell r="T619">
            <v>3</v>
          </cell>
          <cell r="U619">
            <v>3</v>
          </cell>
          <cell r="V619">
            <v>4</v>
          </cell>
          <cell r="W619">
            <v>2</v>
          </cell>
          <cell r="X619">
            <v>4</v>
          </cell>
          <cell r="Y619">
            <v>2</v>
          </cell>
          <cell r="Z619">
            <v>2</v>
          </cell>
          <cell r="AA619">
            <v>3</v>
          </cell>
          <cell r="AC619">
            <v>2</v>
          </cell>
          <cell r="AD619">
            <v>3</v>
          </cell>
          <cell r="AE619">
            <v>3</v>
          </cell>
          <cell r="AF619">
            <v>4</v>
          </cell>
          <cell r="AG619">
            <v>3</v>
          </cell>
          <cell r="AH619">
            <v>3</v>
          </cell>
          <cell r="AI619">
            <v>3</v>
          </cell>
          <cell r="AJ619">
            <v>3</v>
          </cell>
          <cell r="AL619">
            <v>4</v>
          </cell>
          <cell r="AM619">
            <v>3</v>
          </cell>
          <cell r="AN619">
            <v>3</v>
          </cell>
          <cell r="AO619">
            <v>4</v>
          </cell>
          <cell r="AP619">
            <v>4</v>
          </cell>
          <cell r="AQ619">
            <v>4</v>
          </cell>
          <cell r="AR619">
            <v>4</v>
          </cell>
          <cell r="AS619">
            <v>4</v>
          </cell>
          <cell r="AU619">
            <v>3</v>
          </cell>
          <cell r="AV619">
            <v>4</v>
          </cell>
          <cell r="AW619">
            <v>3</v>
          </cell>
          <cell r="AX619">
            <v>3</v>
          </cell>
          <cell r="AY619">
            <v>3</v>
          </cell>
          <cell r="AZ619">
            <v>3</v>
          </cell>
          <cell r="BA619">
            <v>4</v>
          </cell>
          <cell r="BB619">
            <v>3</v>
          </cell>
          <cell r="BC619" t="str">
            <v>Femenino</v>
          </cell>
          <cell r="BD619" t="str">
            <v>Soltero (a)</v>
          </cell>
          <cell r="BE619" t="str">
            <v>Entre 1982 y 1994</v>
          </cell>
          <cell r="BF619" t="str">
            <v>Profesional</v>
          </cell>
          <cell r="BG619" t="str">
            <v>Propia</v>
          </cell>
          <cell r="BH619">
            <v>1</v>
          </cell>
          <cell r="BI619" t="str">
            <v>De 6 a 12 años</v>
          </cell>
          <cell r="BO619">
            <v>1</v>
          </cell>
          <cell r="BU619" t="str">
            <v>no</v>
          </cell>
          <cell r="BV619" t="str">
            <v>Bancos</v>
          </cell>
          <cell r="BX619">
            <v>1</v>
          </cell>
          <cell r="BY619">
            <v>10</v>
          </cell>
          <cell r="BZ619">
            <v>5</v>
          </cell>
          <cell r="CA619">
            <v>10</v>
          </cell>
          <cell r="CB619">
            <v>10</v>
          </cell>
          <cell r="CC619">
            <v>1</v>
          </cell>
          <cell r="CD619">
            <v>1</v>
          </cell>
          <cell r="CF619">
            <v>1</v>
          </cell>
          <cell r="CG619">
            <v>1</v>
          </cell>
          <cell r="CH619">
            <v>3</v>
          </cell>
          <cell r="CJ619">
            <v>1</v>
          </cell>
          <cell r="CK619">
            <v>2</v>
          </cell>
          <cell r="CL619">
            <v>3</v>
          </cell>
          <cell r="CN619" t="str">
            <v>Entre 1 y 5 años</v>
          </cell>
          <cell r="CO619" t="str">
            <v>Contratista</v>
          </cell>
          <cell r="CP619" t="str">
            <v>FUNZA</v>
          </cell>
        </row>
        <row r="620">
          <cell r="C620">
            <v>3173887</v>
          </cell>
          <cell r="D620" t="str">
            <v>08.05.2023 11:34</v>
          </cell>
          <cell r="E620" t="str">
            <v>08.05.2023 11:52</v>
          </cell>
          <cell r="F620" t="str">
            <v>Participación completa</v>
          </cell>
          <cell r="G620">
            <v>10</v>
          </cell>
          <cell r="H620">
            <v>10</v>
          </cell>
          <cell r="I620" t="str">
            <v>Excelente con mi sitio de trabajo</v>
          </cell>
          <cell r="K620">
            <v>4</v>
          </cell>
          <cell r="L620">
            <v>4</v>
          </cell>
          <cell r="M620">
            <v>4</v>
          </cell>
          <cell r="N620">
            <v>4</v>
          </cell>
          <cell r="O620">
            <v>2</v>
          </cell>
          <cell r="P620">
            <v>3</v>
          </cell>
          <cell r="Q620">
            <v>4</v>
          </cell>
          <cell r="R620">
            <v>3</v>
          </cell>
          <cell r="T620">
            <v>3</v>
          </cell>
          <cell r="U620">
            <v>4</v>
          </cell>
          <cell r="V620">
            <v>4</v>
          </cell>
          <cell r="W620">
            <v>3</v>
          </cell>
          <cell r="X620">
            <v>2</v>
          </cell>
          <cell r="Y620">
            <v>2</v>
          </cell>
          <cell r="Z620">
            <v>3</v>
          </cell>
          <cell r="AA620">
            <v>3</v>
          </cell>
          <cell r="AC620">
            <v>3</v>
          </cell>
          <cell r="AD620">
            <v>4</v>
          </cell>
          <cell r="AE620">
            <v>3</v>
          </cell>
          <cell r="AF620">
            <v>4</v>
          </cell>
          <cell r="AG620">
            <v>4</v>
          </cell>
          <cell r="AH620">
            <v>4</v>
          </cell>
          <cell r="AI620">
            <v>4</v>
          </cell>
          <cell r="AJ620">
            <v>4</v>
          </cell>
          <cell r="AL620">
            <v>4</v>
          </cell>
          <cell r="AM620">
            <v>3</v>
          </cell>
          <cell r="AN620">
            <v>3</v>
          </cell>
          <cell r="AO620">
            <v>4</v>
          </cell>
          <cell r="AP620">
            <v>4</v>
          </cell>
          <cell r="AQ620">
            <v>3</v>
          </cell>
          <cell r="AR620">
            <v>4</v>
          </cell>
          <cell r="AS620">
            <v>4</v>
          </cell>
          <cell r="AU620">
            <v>4</v>
          </cell>
          <cell r="AV620">
            <v>3</v>
          </cell>
          <cell r="AW620">
            <v>4</v>
          </cell>
          <cell r="AX620">
            <v>3</v>
          </cell>
          <cell r="AY620">
            <v>3</v>
          </cell>
          <cell r="AZ620">
            <v>4</v>
          </cell>
          <cell r="BA620">
            <v>4</v>
          </cell>
          <cell r="BB620">
            <v>4</v>
          </cell>
          <cell r="BC620" t="str">
            <v>Masculino</v>
          </cell>
          <cell r="BD620" t="str">
            <v>Casado (a)</v>
          </cell>
          <cell r="BE620" t="str">
            <v>Entre 1965 y 1981</v>
          </cell>
          <cell r="BF620" t="str">
            <v>Estudiante técnico / tecnólogo</v>
          </cell>
          <cell r="BG620" t="str">
            <v>Propia</v>
          </cell>
          <cell r="BH620">
            <v>4</v>
          </cell>
          <cell r="BI620" t="str">
            <v>Más de 18 años</v>
          </cell>
          <cell r="BJ620" t="str">
            <v>Más de 18 años</v>
          </cell>
          <cell r="BK620" t="str">
            <v>Más de 18 años</v>
          </cell>
          <cell r="BL620" t="str">
            <v>De 6 a 12 años</v>
          </cell>
          <cell r="BP620">
            <v>1</v>
          </cell>
          <cell r="BU620" t="str">
            <v>sí</v>
          </cell>
          <cell r="BV620" t="str">
            <v>Bancos</v>
          </cell>
          <cell r="BX620">
            <v>10</v>
          </cell>
          <cell r="BY620">
            <v>10</v>
          </cell>
          <cell r="BZ620">
            <v>5</v>
          </cell>
          <cell r="CA620">
            <v>10</v>
          </cell>
          <cell r="CB620">
            <v>10</v>
          </cell>
          <cell r="CC620">
            <v>1</v>
          </cell>
          <cell r="CD620">
            <v>10</v>
          </cell>
          <cell r="CF620">
            <v>3</v>
          </cell>
          <cell r="CG620">
            <v>3</v>
          </cell>
          <cell r="CH620">
            <v>3</v>
          </cell>
          <cell r="CJ620">
            <v>1</v>
          </cell>
          <cell r="CK620">
            <v>1</v>
          </cell>
          <cell r="CL620">
            <v>1</v>
          </cell>
          <cell r="CN620" t="str">
            <v>Más de 20 años</v>
          </cell>
          <cell r="CO620" t="str">
            <v>Carrera Administrativa</v>
          </cell>
          <cell r="CP620" t="str">
            <v>MOSQUERA</v>
          </cell>
        </row>
        <row r="621">
          <cell r="C621">
            <v>80244309</v>
          </cell>
          <cell r="D621" t="str">
            <v>08.05.2023 11:35</v>
          </cell>
          <cell r="E621" t="str">
            <v>08.05.2023 11:50</v>
          </cell>
          <cell r="F621" t="str">
            <v>Participación completa</v>
          </cell>
          <cell r="G621">
            <v>10</v>
          </cell>
          <cell r="H621">
            <v>10</v>
          </cell>
          <cell r="K621">
            <v>4</v>
          </cell>
          <cell r="L621">
            <v>4</v>
          </cell>
          <cell r="M621">
            <v>4</v>
          </cell>
          <cell r="N621">
            <v>4</v>
          </cell>
          <cell r="O621">
            <v>4</v>
          </cell>
          <cell r="P621">
            <v>4</v>
          </cell>
          <cell r="Q621">
            <v>4</v>
          </cell>
          <cell r="R621">
            <v>4</v>
          </cell>
          <cell r="T621">
            <v>4</v>
          </cell>
          <cell r="U621">
            <v>4</v>
          </cell>
          <cell r="V621">
            <v>4</v>
          </cell>
          <cell r="W621">
            <v>4</v>
          </cell>
          <cell r="X621">
            <v>4</v>
          </cell>
          <cell r="Y621">
            <v>4</v>
          </cell>
          <cell r="Z621">
            <v>4</v>
          </cell>
          <cell r="AA621">
            <v>4</v>
          </cell>
          <cell r="AC621">
            <v>4</v>
          </cell>
          <cell r="AD621">
            <v>4</v>
          </cell>
          <cell r="AE621">
            <v>4</v>
          </cell>
          <cell r="AF621">
            <v>4</v>
          </cell>
          <cell r="AG621">
            <v>4</v>
          </cell>
          <cell r="AH621">
            <v>4</v>
          </cell>
          <cell r="AI621">
            <v>4</v>
          </cell>
          <cell r="AJ621">
            <v>4</v>
          </cell>
          <cell r="AL621">
            <v>4</v>
          </cell>
          <cell r="AM621">
            <v>4</v>
          </cell>
          <cell r="AN621">
            <v>4</v>
          </cell>
          <cell r="AO621">
            <v>4</v>
          </cell>
          <cell r="AP621">
            <v>4</v>
          </cell>
          <cell r="AQ621">
            <v>4</v>
          </cell>
          <cell r="AR621">
            <v>4</v>
          </cell>
          <cell r="AS621">
            <v>4</v>
          </cell>
          <cell r="AU621">
            <v>4</v>
          </cell>
          <cell r="AV621">
            <v>4</v>
          </cell>
          <cell r="AW621">
            <v>4</v>
          </cell>
          <cell r="AX621">
            <v>4</v>
          </cell>
          <cell r="AY621">
            <v>4</v>
          </cell>
          <cell r="AZ621">
            <v>4</v>
          </cell>
          <cell r="BA621">
            <v>4</v>
          </cell>
          <cell r="BB621">
            <v>4</v>
          </cell>
          <cell r="BC621" t="str">
            <v>Masculino</v>
          </cell>
          <cell r="BD621" t="str">
            <v>Unión Libre</v>
          </cell>
          <cell r="BE621" t="str">
            <v>Entre 1982 y 1994</v>
          </cell>
          <cell r="BF621" t="str">
            <v>Profesional</v>
          </cell>
          <cell r="BG621" t="str">
            <v>Propia</v>
          </cell>
          <cell r="BH621">
            <v>1</v>
          </cell>
          <cell r="BI621" t="str">
            <v>De 6 a 12 años</v>
          </cell>
          <cell r="BP621">
            <v>1</v>
          </cell>
          <cell r="BU621" t="str">
            <v>no</v>
          </cell>
          <cell r="BV621" t="str">
            <v>Bancos</v>
          </cell>
          <cell r="BX621">
            <v>5</v>
          </cell>
          <cell r="BY621">
            <v>10</v>
          </cell>
          <cell r="BZ621">
            <v>2</v>
          </cell>
          <cell r="CA621">
            <v>7</v>
          </cell>
          <cell r="CB621">
            <v>10</v>
          </cell>
          <cell r="CC621">
            <v>5</v>
          </cell>
          <cell r="CD621">
            <v>5</v>
          </cell>
          <cell r="CF621">
            <v>1</v>
          </cell>
          <cell r="CG621">
            <v>1</v>
          </cell>
          <cell r="CH621">
            <v>1</v>
          </cell>
          <cell r="CJ621">
            <v>1</v>
          </cell>
          <cell r="CK621">
            <v>1</v>
          </cell>
          <cell r="CL621">
            <v>1</v>
          </cell>
          <cell r="CN621" t="str">
            <v>Entre 1 y 5 años</v>
          </cell>
          <cell r="CO621" t="str">
            <v>Libre Nombramiento</v>
          </cell>
          <cell r="CP621" t="str">
            <v>FUNZA</v>
          </cell>
        </row>
        <row r="622">
          <cell r="C622">
            <v>79813357</v>
          </cell>
          <cell r="D622" t="str">
            <v>08.05.2023 11:35</v>
          </cell>
          <cell r="E622" t="str">
            <v>08.05.2023 11:49</v>
          </cell>
          <cell r="F622" t="str">
            <v>Participación completa</v>
          </cell>
          <cell r="G622">
            <v>8</v>
          </cell>
          <cell r="H622">
            <v>8</v>
          </cell>
          <cell r="I622" t="str">
            <v>No gracias.</v>
          </cell>
          <cell r="K622">
            <v>4</v>
          </cell>
          <cell r="L622">
            <v>3</v>
          </cell>
          <cell r="M622">
            <v>4</v>
          </cell>
          <cell r="N622">
            <v>3</v>
          </cell>
          <cell r="O622">
            <v>2</v>
          </cell>
          <cell r="P622">
            <v>2</v>
          </cell>
          <cell r="Q622">
            <v>3</v>
          </cell>
          <cell r="R622">
            <v>3</v>
          </cell>
          <cell r="T622">
            <v>3</v>
          </cell>
          <cell r="U622">
            <v>3</v>
          </cell>
          <cell r="V622">
            <v>4</v>
          </cell>
          <cell r="W622">
            <v>2</v>
          </cell>
          <cell r="X622">
            <v>3</v>
          </cell>
          <cell r="Y622">
            <v>2</v>
          </cell>
          <cell r="Z622">
            <v>4</v>
          </cell>
          <cell r="AA622">
            <v>3</v>
          </cell>
          <cell r="AC622">
            <v>3</v>
          </cell>
          <cell r="AD622">
            <v>3</v>
          </cell>
          <cell r="AE622">
            <v>4</v>
          </cell>
          <cell r="AF622">
            <v>3</v>
          </cell>
          <cell r="AG622">
            <v>3</v>
          </cell>
          <cell r="AH622">
            <v>3</v>
          </cell>
          <cell r="AI622">
            <v>3</v>
          </cell>
          <cell r="AJ622">
            <v>3</v>
          </cell>
          <cell r="AL622">
            <v>3</v>
          </cell>
          <cell r="AM622">
            <v>3</v>
          </cell>
          <cell r="AN622">
            <v>3</v>
          </cell>
          <cell r="AO622">
            <v>4</v>
          </cell>
          <cell r="AP622">
            <v>3</v>
          </cell>
          <cell r="AQ622">
            <v>4</v>
          </cell>
          <cell r="AR622">
            <v>4</v>
          </cell>
          <cell r="AS622">
            <v>4</v>
          </cell>
          <cell r="AU622">
            <v>3</v>
          </cell>
          <cell r="AV622">
            <v>4</v>
          </cell>
          <cell r="AW622">
            <v>4</v>
          </cell>
          <cell r="AX622">
            <v>3</v>
          </cell>
          <cell r="AY622">
            <v>3</v>
          </cell>
          <cell r="AZ622">
            <v>4</v>
          </cell>
          <cell r="BA622">
            <v>4</v>
          </cell>
          <cell r="BB622">
            <v>4</v>
          </cell>
          <cell r="BC622" t="str">
            <v>Masculino</v>
          </cell>
          <cell r="BD622" t="str">
            <v>Casado (a)</v>
          </cell>
          <cell r="BE622" t="str">
            <v>Entre 1965 y 1981</v>
          </cell>
          <cell r="BF622" t="str">
            <v>Especialización / Maestria</v>
          </cell>
          <cell r="BG622" t="str">
            <v>Arrendada</v>
          </cell>
          <cell r="BH622">
            <v>1</v>
          </cell>
          <cell r="BI622" t="str">
            <v>Entre 2 y 6 años</v>
          </cell>
          <cell r="BO622">
            <v>1</v>
          </cell>
          <cell r="BP622">
            <v>1</v>
          </cell>
          <cell r="BU622" t="str">
            <v>no</v>
          </cell>
          <cell r="BV622" t="str">
            <v>Amigos o familiares</v>
          </cell>
          <cell r="BX622">
            <v>2</v>
          </cell>
          <cell r="BY622">
            <v>3</v>
          </cell>
          <cell r="BZ622">
            <v>10</v>
          </cell>
          <cell r="CA622">
            <v>10</v>
          </cell>
          <cell r="CB622">
            <v>10</v>
          </cell>
          <cell r="CC622">
            <v>10</v>
          </cell>
          <cell r="CD622">
            <v>9</v>
          </cell>
          <cell r="CF622">
            <v>3</v>
          </cell>
          <cell r="CG622">
            <v>3</v>
          </cell>
          <cell r="CH622">
            <v>3</v>
          </cell>
          <cell r="CJ622">
            <v>3</v>
          </cell>
          <cell r="CK622">
            <v>3</v>
          </cell>
          <cell r="CL622">
            <v>3</v>
          </cell>
          <cell r="CN622" t="str">
            <v>Entre 1 y 5 años</v>
          </cell>
          <cell r="CO622" t="str">
            <v>Contratista</v>
          </cell>
          <cell r="CP622" t="str">
            <v>FUNZA</v>
          </cell>
        </row>
        <row r="623">
          <cell r="C623">
            <v>80028806</v>
          </cell>
          <cell r="D623" t="str">
            <v>08.05.2023 11:36</v>
          </cell>
          <cell r="E623" t="str">
            <v>08.05.2023 11:43</v>
          </cell>
          <cell r="F623" t="str">
            <v>Participación completa</v>
          </cell>
          <cell r="G623">
            <v>8</v>
          </cell>
          <cell r="H623">
            <v>8</v>
          </cell>
          <cell r="K623">
            <v>3</v>
          </cell>
          <cell r="L623">
            <v>4</v>
          </cell>
          <cell r="M623">
            <v>3</v>
          </cell>
          <cell r="N623">
            <v>3</v>
          </cell>
          <cell r="O623">
            <v>3</v>
          </cell>
          <cell r="P623">
            <v>3</v>
          </cell>
          <cell r="Q623">
            <v>3</v>
          </cell>
          <cell r="R623">
            <v>3</v>
          </cell>
          <cell r="T623">
            <v>3</v>
          </cell>
          <cell r="U623">
            <v>3</v>
          </cell>
          <cell r="V623">
            <v>3</v>
          </cell>
          <cell r="W623">
            <v>3</v>
          </cell>
          <cell r="X623">
            <v>3</v>
          </cell>
          <cell r="Y623">
            <v>3</v>
          </cell>
          <cell r="Z623">
            <v>3</v>
          </cell>
          <cell r="AA623">
            <v>3</v>
          </cell>
          <cell r="AC623">
            <v>3</v>
          </cell>
          <cell r="AD623">
            <v>3</v>
          </cell>
          <cell r="AE623">
            <v>3</v>
          </cell>
          <cell r="AF623">
            <v>3</v>
          </cell>
          <cell r="AG623">
            <v>3</v>
          </cell>
          <cell r="AH623">
            <v>3</v>
          </cell>
          <cell r="AI623">
            <v>3</v>
          </cell>
          <cell r="AJ623">
            <v>3</v>
          </cell>
          <cell r="AL623">
            <v>3</v>
          </cell>
          <cell r="AM623">
            <v>3</v>
          </cell>
          <cell r="AN623">
            <v>3</v>
          </cell>
          <cell r="AO623">
            <v>3</v>
          </cell>
          <cell r="AP623">
            <v>3</v>
          </cell>
          <cell r="AQ623">
            <v>3</v>
          </cell>
          <cell r="AR623">
            <v>3</v>
          </cell>
          <cell r="AS623">
            <v>3</v>
          </cell>
          <cell r="AU623">
            <v>3</v>
          </cell>
          <cell r="AV623">
            <v>3</v>
          </cell>
          <cell r="AW623">
            <v>3</v>
          </cell>
          <cell r="AX623">
            <v>3</v>
          </cell>
          <cell r="AY623">
            <v>3</v>
          </cell>
          <cell r="AZ623">
            <v>3</v>
          </cell>
          <cell r="BA623">
            <v>3</v>
          </cell>
          <cell r="BB623">
            <v>3</v>
          </cell>
          <cell r="BC623" t="str">
            <v>Masculino</v>
          </cell>
          <cell r="BD623" t="str">
            <v>Casado (a)</v>
          </cell>
          <cell r="BE623" t="str">
            <v>Entre 1965 y 1981</v>
          </cell>
          <cell r="BF623" t="str">
            <v>Especialización / Maestria</v>
          </cell>
          <cell r="BG623" t="str">
            <v>Propia</v>
          </cell>
          <cell r="BH623">
            <v>1</v>
          </cell>
          <cell r="BI623" t="str">
            <v>De 6 a 12 años</v>
          </cell>
          <cell r="BP623">
            <v>1</v>
          </cell>
          <cell r="BU623" t="str">
            <v>sí</v>
          </cell>
          <cell r="BV623" t="str">
            <v>Bancos</v>
          </cell>
          <cell r="BX623">
            <v>8</v>
          </cell>
          <cell r="BY623">
            <v>8</v>
          </cell>
          <cell r="BZ623">
            <v>8</v>
          </cell>
          <cell r="CA623">
            <v>8</v>
          </cell>
          <cell r="CB623">
            <v>8</v>
          </cell>
          <cell r="CC623">
            <v>8</v>
          </cell>
          <cell r="CD623">
            <v>10</v>
          </cell>
          <cell r="CF623">
            <v>2</v>
          </cell>
          <cell r="CG623">
            <v>2</v>
          </cell>
          <cell r="CH623">
            <v>2</v>
          </cell>
          <cell r="CJ623">
            <v>2</v>
          </cell>
          <cell r="CK623">
            <v>2</v>
          </cell>
          <cell r="CL623">
            <v>2</v>
          </cell>
          <cell r="CN623" t="str">
            <v>Menos de 1 año</v>
          </cell>
          <cell r="CO623" t="str">
            <v>Contratista</v>
          </cell>
          <cell r="CP623" t="str">
            <v>BOGOTA</v>
          </cell>
        </row>
        <row r="624">
          <cell r="C624">
            <v>1073230337</v>
          </cell>
          <cell r="D624" t="str">
            <v>08.05.2023 11:37</v>
          </cell>
          <cell r="E624" t="str">
            <v>09.05.2023 12:04</v>
          </cell>
          <cell r="F624" t="str">
            <v>Participación completa</v>
          </cell>
          <cell r="G624">
            <v>6</v>
          </cell>
          <cell r="H624">
            <v>2</v>
          </cell>
          <cell r="K624">
            <v>3</v>
          </cell>
          <cell r="L624">
            <v>3</v>
          </cell>
          <cell r="M624">
            <v>3</v>
          </cell>
          <cell r="N624">
            <v>3</v>
          </cell>
          <cell r="O624">
            <v>1</v>
          </cell>
          <cell r="P624">
            <v>3</v>
          </cell>
          <cell r="Q624">
            <v>3</v>
          </cell>
          <cell r="R624">
            <v>3</v>
          </cell>
          <cell r="T624">
            <v>3</v>
          </cell>
          <cell r="U624">
            <v>3</v>
          </cell>
          <cell r="V624">
            <v>2</v>
          </cell>
          <cell r="W624">
            <v>3</v>
          </cell>
          <cell r="X624">
            <v>3</v>
          </cell>
          <cell r="Y624">
            <v>3</v>
          </cell>
          <cell r="Z624">
            <v>3</v>
          </cell>
          <cell r="AA624">
            <v>3</v>
          </cell>
          <cell r="AC624">
            <v>3</v>
          </cell>
          <cell r="AD624">
            <v>3</v>
          </cell>
          <cell r="AE624">
            <v>3</v>
          </cell>
          <cell r="AF624">
            <v>3</v>
          </cell>
          <cell r="AG624">
            <v>3</v>
          </cell>
          <cell r="AH624">
            <v>3</v>
          </cell>
          <cell r="AI624">
            <v>3</v>
          </cell>
          <cell r="AJ624">
            <v>3</v>
          </cell>
          <cell r="AL624">
            <v>3</v>
          </cell>
          <cell r="AM624">
            <v>2</v>
          </cell>
          <cell r="AN624">
            <v>3</v>
          </cell>
          <cell r="AO624">
            <v>3</v>
          </cell>
          <cell r="AP624">
            <v>2</v>
          </cell>
          <cell r="AQ624">
            <v>1</v>
          </cell>
          <cell r="AR624">
            <v>3</v>
          </cell>
          <cell r="AS624">
            <v>3</v>
          </cell>
          <cell r="AU624">
            <v>3</v>
          </cell>
          <cell r="AV624">
            <v>3</v>
          </cell>
          <cell r="AW624">
            <v>3</v>
          </cell>
          <cell r="AX624">
            <v>3</v>
          </cell>
          <cell r="AY624">
            <v>3</v>
          </cell>
          <cell r="AZ624">
            <v>3</v>
          </cell>
          <cell r="BA624">
            <v>3</v>
          </cell>
          <cell r="BB624">
            <v>3</v>
          </cell>
          <cell r="BC624" t="str">
            <v>Masculino</v>
          </cell>
          <cell r="BD624" t="str">
            <v>Unión Libre</v>
          </cell>
          <cell r="BE624" t="str">
            <v>Entre 1982 y 1994</v>
          </cell>
          <cell r="BF624" t="str">
            <v>Secundaria</v>
          </cell>
          <cell r="BG624" t="str">
            <v>Propia</v>
          </cell>
          <cell r="BH624" t="str">
            <v>Ninguno (a)</v>
          </cell>
          <cell r="BP624">
            <v>1</v>
          </cell>
          <cell r="BU624" t="str">
            <v>sí</v>
          </cell>
          <cell r="BV624" t="str">
            <v>Bancos</v>
          </cell>
          <cell r="BX624">
            <v>10</v>
          </cell>
          <cell r="BY624">
            <v>10</v>
          </cell>
          <cell r="BZ624">
            <v>10</v>
          </cell>
          <cell r="CA624">
            <v>10</v>
          </cell>
          <cell r="CB624">
            <v>10</v>
          </cell>
          <cell r="CC624">
            <v>10</v>
          </cell>
          <cell r="CD624">
            <v>10</v>
          </cell>
          <cell r="CF624">
            <v>1</v>
          </cell>
          <cell r="CG624">
            <v>1</v>
          </cell>
          <cell r="CH624">
            <v>1</v>
          </cell>
          <cell r="CJ624">
            <v>2</v>
          </cell>
          <cell r="CK624">
            <v>2</v>
          </cell>
          <cell r="CL624">
            <v>2</v>
          </cell>
          <cell r="CN624" t="str">
            <v>Entre 6 y 10 años</v>
          </cell>
          <cell r="CO624" t="str">
            <v>Contratista</v>
          </cell>
          <cell r="CP624" t="str">
            <v>FUNZA</v>
          </cell>
        </row>
        <row r="625">
          <cell r="C625">
            <v>1070956743</v>
          </cell>
          <cell r="D625" t="str">
            <v>08.05.2023 11:37</v>
          </cell>
          <cell r="E625" t="str">
            <v>08.05.2023 11:45</v>
          </cell>
          <cell r="F625" t="str">
            <v>Participación completa</v>
          </cell>
          <cell r="G625">
            <v>8</v>
          </cell>
          <cell r="H625">
            <v>7</v>
          </cell>
          <cell r="I625" t="str">
            <v>Es un buen espacio de participación</v>
          </cell>
          <cell r="K625">
            <v>4</v>
          </cell>
          <cell r="L625">
            <v>3</v>
          </cell>
          <cell r="M625">
            <v>4</v>
          </cell>
          <cell r="N625">
            <v>4</v>
          </cell>
          <cell r="O625">
            <v>2</v>
          </cell>
          <cell r="P625">
            <v>3</v>
          </cell>
          <cell r="Q625">
            <v>3</v>
          </cell>
          <cell r="R625">
            <v>3</v>
          </cell>
          <cell r="T625">
            <v>2</v>
          </cell>
          <cell r="U625">
            <v>3</v>
          </cell>
          <cell r="V625">
            <v>3</v>
          </cell>
          <cell r="W625">
            <v>2</v>
          </cell>
          <cell r="X625">
            <v>2</v>
          </cell>
          <cell r="Y625">
            <v>2</v>
          </cell>
          <cell r="Z625">
            <v>2</v>
          </cell>
          <cell r="AA625">
            <v>2</v>
          </cell>
          <cell r="AC625">
            <v>2</v>
          </cell>
          <cell r="AD625">
            <v>3</v>
          </cell>
          <cell r="AE625">
            <v>3</v>
          </cell>
          <cell r="AF625">
            <v>2</v>
          </cell>
          <cell r="AG625">
            <v>2</v>
          </cell>
          <cell r="AH625">
            <v>2</v>
          </cell>
          <cell r="AI625">
            <v>3</v>
          </cell>
          <cell r="AJ625">
            <v>2</v>
          </cell>
          <cell r="AL625">
            <v>4</v>
          </cell>
          <cell r="AM625">
            <v>3</v>
          </cell>
          <cell r="AN625">
            <v>3</v>
          </cell>
          <cell r="AO625">
            <v>4</v>
          </cell>
          <cell r="AP625">
            <v>4</v>
          </cell>
          <cell r="AQ625">
            <v>4</v>
          </cell>
          <cell r="AR625">
            <v>4</v>
          </cell>
          <cell r="AS625">
            <v>4</v>
          </cell>
          <cell r="AU625">
            <v>2</v>
          </cell>
          <cell r="AV625">
            <v>3</v>
          </cell>
          <cell r="AW625">
            <v>3</v>
          </cell>
          <cell r="AX625">
            <v>3</v>
          </cell>
          <cell r="AY625">
            <v>3</v>
          </cell>
          <cell r="AZ625">
            <v>2</v>
          </cell>
          <cell r="BA625">
            <v>4</v>
          </cell>
          <cell r="BB625">
            <v>3</v>
          </cell>
          <cell r="BC625" t="str">
            <v>Masculino</v>
          </cell>
          <cell r="BD625" t="str">
            <v>Unión Libre</v>
          </cell>
          <cell r="BE625" t="str">
            <v>Entre 1982 y 1994</v>
          </cell>
          <cell r="BF625" t="str">
            <v>Especialización / Maestria</v>
          </cell>
          <cell r="BG625" t="str">
            <v>Propia</v>
          </cell>
          <cell r="BH625">
            <v>1</v>
          </cell>
          <cell r="BI625" t="str">
            <v>De 6 a 12 años</v>
          </cell>
          <cell r="BP625">
            <v>1</v>
          </cell>
          <cell r="BU625" t="str">
            <v>no</v>
          </cell>
          <cell r="BV625" t="str">
            <v>Bancos</v>
          </cell>
          <cell r="BX625">
            <v>6</v>
          </cell>
          <cell r="BY625">
            <v>10</v>
          </cell>
          <cell r="BZ625">
            <v>10</v>
          </cell>
          <cell r="CA625">
            <v>10</v>
          </cell>
          <cell r="CB625">
            <v>7</v>
          </cell>
          <cell r="CC625">
            <v>7</v>
          </cell>
          <cell r="CD625">
            <v>8</v>
          </cell>
          <cell r="CF625">
            <v>2</v>
          </cell>
          <cell r="CG625">
            <v>2</v>
          </cell>
          <cell r="CH625">
            <v>2</v>
          </cell>
          <cell r="CJ625">
            <v>2</v>
          </cell>
          <cell r="CK625">
            <v>2</v>
          </cell>
          <cell r="CL625">
            <v>2</v>
          </cell>
          <cell r="CN625" t="str">
            <v>Menos de 1 año</v>
          </cell>
          <cell r="CO625" t="str">
            <v>Contratista</v>
          </cell>
          <cell r="CP625" t="str">
            <v>MOSQUERA</v>
          </cell>
        </row>
        <row r="626">
          <cell r="C626">
            <v>79404303</v>
          </cell>
          <cell r="D626" t="str">
            <v>08.05.2023 11:37</v>
          </cell>
          <cell r="E626" t="str">
            <v>08.05.2023 11:45</v>
          </cell>
          <cell r="F626" t="str">
            <v>Participación completa</v>
          </cell>
          <cell r="G626">
            <v>10</v>
          </cell>
          <cell r="H626">
            <v>10</v>
          </cell>
          <cell r="I626" t="str">
            <v>No</v>
          </cell>
          <cell r="K626">
            <v>4</v>
          </cell>
          <cell r="L626">
            <v>4</v>
          </cell>
          <cell r="M626">
            <v>4</v>
          </cell>
          <cell r="N626">
            <v>4</v>
          </cell>
          <cell r="O626">
            <v>4</v>
          </cell>
          <cell r="P626">
            <v>4</v>
          </cell>
          <cell r="Q626">
            <v>4</v>
          </cell>
          <cell r="R626">
            <v>4</v>
          </cell>
          <cell r="T626">
            <v>4</v>
          </cell>
          <cell r="U626">
            <v>4</v>
          </cell>
          <cell r="V626">
            <v>4</v>
          </cell>
          <cell r="W626">
            <v>4</v>
          </cell>
          <cell r="X626">
            <v>4</v>
          </cell>
          <cell r="Y626">
            <v>4</v>
          </cell>
          <cell r="Z626">
            <v>4</v>
          </cell>
          <cell r="AA626">
            <v>4</v>
          </cell>
          <cell r="AC626">
            <v>4</v>
          </cell>
          <cell r="AD626">
            <v>4</v>
          </cell>
          <cell r="AE626">
            <v>4</v>
          </cell>
          <cell r="AF626">
            <v>4</v>
          </cell>
          <cell r="AG626">
            <v>4</v>
          </cell>
          <cell r="AH626">
            <v>4</v>
          </cell>
          <cell r="AI626">
            <v>4</v>
          </cell>
          <cell r="AJ626">
            <v>4</v>
          </cell>
          <cell r="AL626">
            <v>4</v>
          </cell>
          <cell r="AM626">
            <v>4</v>
          </cell>
          <cell r="AN626">
            <v>4</v>
          </cell>
          <cell r="AO626">
            <v>4</v>
          </cell>
          <cell r="AP626">
            <v>4</v>
          </cell>
          <cell r="AQ626">
            <v>4</v>
          </cell>
          <cell r="AR626">
            <v>4</v>
          </cell>
          <cell r="AS626">
            <v>4</v>
          </cell>
          <cell r="AU626">
            <v>4</v>
          </cell>
          <cell r="AV626">
            <v>4</v>
          </cell>
          <cell r="AW626">
            <v>4</v>
          </cell>
          <cell r="AX626">
            <v>4</v>
          </cell>
          <cell r="AY626">
            <v>4</v>
          </cell>
          <cell r="AZ626">
            <v>4</v>
          </cell>
          <cell r="BA626">
            <v>4</v>
          </cell>
          <cell r="BB626">
            <v>4</v>
          </cell>
          <cell r="BC626" t="str">
            <v>Masculino</v>
          </cell>
          <cell r="BD626" t="str">
            <v>Casado (a)</v>
          </cell>
          <cell r="BE626" t="str">
            <v>Entre 1965 y 1981</v>
          </cell>
          <cell r="BF626" t="str">
            <v>Especialización / Maestria</v>
          </cell>
          <cell r="BG626" t="str">
            <v>Propia</v>
          </cell>
          <cell r="BH626">
            <v>2</v>
          </cell>
          <cell r="BI626" t="str">
            <v>Más de 18 años</v>
          </cell>
          <cell r="BJ626" t="str">
            <v>Entre 12 y 18 años</v>
          </cell>
          <cell r="BP626">
            <v>1</v>
          </cell>
          <cell r="BU626" t="str">
            <v>sí</v>
          </cell>
          <cell r="BV626" t="str">
            <v>Bancos</v>
          </cell>
          <cell r="BX626">
            <v>1</v>
          </cell>
          <cell r="BY626">
            <v>10</v>
          </cell>
          <cell r="BZ626">
            <v>10</v>
          </cell>
          <cell r="CA626">
            <v>5</v>
          </cell>
          <cell r="CB626">
            <v>10</v>
          </cell>
          <cell r="CC626">
            <v>2</v>
          </cell>
          <cell r="CD626">
            <v>2</v>
          </cell>
          <cell r="CF626">
            <v>1</v>
          </cell>
          <cell r="CG626">
            <v>1</v>
          </cell>
          <cell r="CH626">
            <v>1</v>
          </cell>
          <cell r="CJ626">
            <v>1</v>
          </cell>
          <cell r="CK626">
            <v>1</v>
          </cell>
          <cell r="CL626">
            <v>1</v>
          </cell>
          <cell r="CN626" t="str">
            <v>Entre 6 y 10 años</v>
          </cell>
          <cell r="CO626" t="str">
            <v>Contratista</v>
          </cell>
          <cell r="CP626" t="str">
            <v>FUNZA</v>
          </cell>
        </row>
        <row r="627">
          <cell r="C627">
            <v>1003703923</v>
          </cell>
          <cell r="D627" t="str">
            <v>08.05.2023 11:37</v>
          </cell>
          <cell r="E627" t="str">
            <v>08.05.2023 11:46</v>
          </cell>
          <cell r="F627" t="str">
            <v>Participación completa</v>
          </cell>
          <cell r="G627">
            <v>9</v>
          </cell>
          <cell r="H627">
            <v>10</v>
          </cell>
          <cell r="K627">
            <v>4</v>
          </cell>
          <cell r="L627">
            <v>4</v>
          </cell>
          <cell r="M627">
            <v>4</v>
          </cell>
          <cell r="N627">
            <v>4</v>
          </cell>
          <cell r="O627">
            <v>4</v>
          </cell>
          <cell r="P627">
            <v>4</v>
          </cell>
          <cell r="Q627">
            <v>4</v>
          </cell>
          <cell r="R627">
            <v>4</v>
          </cell>
          <cell r="T627">
            <v>4</v>
          </cell>
          <cell r="U627">
            <v>4</v>
          </cell>
          <cell r="V627">
            <v>4</v>
          </cell>
          <cell r="W627">
            <v>4</v>
          </cell>
          <cell r="X627">
            <v>4</v>
          </cell>
          <cell r="Y627">
            <v>4</v>
          </cell>
          <cell r="Z627">
            <v>4</v>
          </cell>
          <cell r="AA627">
            <v>4</v>
          </cell>
          <cell r="AC627">
            <v>4</v>
          </cell>
          <cell r="AD627">
            <v>4</v>
          </cell>
          <cell r="AE627">
            <v>4</v>
          </cell>
          <cell r="AF627">
            <v>4</v>
          </cell>
          <cell r="AG627">
            <v>4</v>
          </cell>
          <cell r="AH627">
            <v>4</v>
          </cell>
          <cell r="AI627">
            <v>4</v>
          </cell>
          <cell r="AJ627">
            <v>4</v>
          </cell>
          <cell r="AL627">
            <v>4</v>
          </cell>
          <cell r="AM627">
            <v>4</v>
          </cell>
          <cell r="AN627">
            <v>4</v>
          </cell>
          <cell r="AO627">
            <v>4</v>
          </cell>
          <cell r="AP627">
            <v>4</v>
          </cell>
          <cell r="AQ627">
            <v>4</v>
          </cell>
          <cell r="AR627">
            <v>4</v>
          </cell>
          <cell r="AS627">
            <v>4</v>
          </cell>
          <cell r="AU627">
            <v>4</v>
          </cell>
          <cell r="AV627">
            <v>4</v>
          </cell>
          <cell r="AW627">
            <v>4</v>
          </cell>
          <cell r="AX627">
            <v>4</v>
          </cell>
          <cell r="AY627">
            <v>4</v>
          </cell>
          <cell r="AZ627">
            <v>4</v>
          </cell>
          <cell r="BA627">
            <v>1</v>
          </cell>
          <cell r="BB627">
            <v>4</v>
          </cell>
          <cell r="BC627" t="str">
            <v>Masculino</v>
          </cell>
          <cell r="BD627" t="str">
            <v>Soltero (a)</v>
          </cell>
          <cell r="BE627" t="str">
            <v>Después de 1995</v>
          </cell>
          <cell r="BF627" t="str">
            <v>Profesional</v>
          </cell>
          <cell r="BG627" t="str">
            <v>Arrendada</v>
          </cell>
          <cell r="BH627" t="str">
            <v>Ninguno (a)</v>
          </cell>
          <cell r="BO627">
            <v>1</v>
          </cell>
          <cell r="BU627" t="str">
            <v>sí</v>
          </cell>
          <cell r="BV627" t="str">
            <v>Bancos</v>
          </cell>
          <cell r="BX627">
            <v>10</v>
          </cell>
          <cell r="BY627">
            <v>10</v>
          </cell>
          <cell r="BZ627">
            <v>10</v>
          </cell>
          <cell r="CA627">
            <v>10</v>
          </cell>
          <cell r="CB627">
            <v>1</v>
          </cell>
          <cell r="CC627">
            <v>1</v>
          </cell>
          <cell r="CD627">
            <v>1</v>
          </cell>
          <cell r="CF627">
            <v>3</v>
          </cell>
          <cell r="CG627">
            <v>3</v>
          </cell>
          <cell r="CH627">
            <v>4</v>
          </cell>
          <cell r="CJ627">
            <v>3</v>
          </cell>
          <cell r="CK627">
            <v>4</v>
          </cell>
          <cell r="CL627">
            <v>4</v>
          </cell>
          <cell r="CN627" t="str">
            <v>Menos de 1 año</v>
          </cell>
          <cell r="CO627" t="str">
            <v>Contratista</v>
          </cell>
          <cell r="CP627" t="str">
            <v>FUNZA</v>
          </cell>
        </row>
        <row r="628">
          <cell r="C628">
            <v>79305901</v>
          </cell>
          <cell r="D628" t="str">
            <v>08.05.2023 11:43</v>
          </cell>
          <cell r="E628" t="str">
            <v>08.05.2023 12:09</v>
          </cell>
          <cell r="F628" t="str">
            <v>Participación completa</v>
          </cell>
          <cell r="G628">
            <v>10</v>
          </cell>
          <cell r="H628">
            <v>8</v>
          </cell>
          <cell r="I628" t="str">
            <v>Las capacitaciones para la Cárcel Municipal deben ser con respecto a sus funciones, especialmente en lo que tiene que ver en seguridad carcelaria, derechos humanos, dactiloscopia, etc. Tener los medios idóneos para la seguridad de los guardianes para cumplir con las funciones de remisiones de privados de la libertad.</v>
          </cell>
          <cell r="K628">
            <v>4</v>
          </cell>
          <cell r="L628">
            <v>4</v>
          </cell>
          <cell r="M628">
            <v>4</v>
          </cell>
          <cell r="N628">
            <v>4</v>
          </cell>
          <cell r="O628">
            <v>3</v>
          </cell>
          <cell r="P628">
            <v>3</v>
          </cell>
          <cell r="Q628">
            <v>4</v>
          </cell>
          <cell r="R628">
            <v>3</v>
          </cell>
          <cell r="T628">
            <v>3</v>
          </cell>
          <cell r="U628">
            <v>3</v>
          </cell>
          <cell r="V628">
            <v>4</v>
          </cell>
          <cell r="W628">
            <v>3</v>
          </cell>
          <cell r="X628">
            <v>3</v>
          </cell>
          <cell r="Y628">
            <v>3</v>
          </cell>
          <cell r="Z628">
            <v>3</v>
          </cell>
          <cell r="AA628">
            <v>3</v>
          </cell>
          <cell r="AC628">
            <v>3</v>
          </cell>
          <cell r="AD628">
            <v>3</v>
          </cell>
          <cell r="AE628">
            <v>3</v>
          </cell>
          <cell r="AF628">
            <v>3</v>
          </cell>
          <cell r="AG628">
            <v>3</v>
          </cell>
          <cell r="AH628">
            <v>3</v>
          </cell>
          <cell r="AI628">
            <v>3</v>
          </cell>
          <cell r="AJ628">
            <v>3</v>
          </cell>
          <cell r="AL628">
            <v>3</v>
          </cell>
          <cell r="AM628">
            <v>3</v>
          </cell>
          <cell r="AN628">
            <v>3</v>
          </cell>
          <cell r="AO628">
            <v>4</v>
          </cell>
          <cell r="AP628">
            <v>4</v>
          </cell>
          <cell r="AQ628">
            <v>3</v>
          </cell>
          <cell r="AR628">
            <v>4</v>
          </cell>
          <cell r="AS628">
            <v>4</v>
          </cell>
          <cell r="AU628">
            <v>3</v>
          </cell>
          <cell r="AV628">
            <v>4</v>
          </cell>
          <cell r="AW628">
            <v>3</v>
          </cell>
          <cell r="AX628">
            <v>3</v>
          </cell>
          <cell r="AY628">
            <v>3</v>
          </cell>
          <cell r="AZ628">
            <v>3</v>
          </cell>
          <cell r="BA628">
            <v>3</v>
          </cell>
          <cell r="BB628">
            <v>3</v>
          </cell>
          <cell r="BC628" t="str">
            <v>Masculino</v>
          </cell>
          <cell r="BD628" t="str">
            <v>Casado (a)</v>
          </cell>
          <cell r="BE628" t="str">
            <v>Antes de 1964</v>
          </cell>
          <cell r="BF628" t="str">
            <v>Técnico / tecnólogo</v>
          </cell>
          <cell r="BG628" t="str">
            <v>Propia</v>
          </cell>
          <cell r="BH628">
            <v>4</v>
          </cell>
          <cell r="BI628" t="str">
            <v>Más de 18 años</v>
          </cell>
          <cell r="BJ628" t="str">
            <v>Más de 18 años</v>
          </cell>
          <cell r="BK628" t="str">
            <v>Más de 18 años</v>
          </cell>
          <cell r="BL628" t="str">
            <v>Más de 18 años</v>
          </cell>
          <cell r="BP628">
            <v>1</v>
          </cell>
          <cell r="BU628" t="str">
            <v>no</v>
          </cell>
          <cell r="BV628" t="str">
            <v>Bancos</v>
          </cell>
          <cell r="BX628">
            <v>8</v>
          </cell>
          <cell r="BY628">
            <v>1</v>
          </cell>
          <cell r="BZ628">
            <v>1</v>
          </cell>
          <cell r="CA628">
            <v>8</v>
          </cell>
          <cell r="CB628">
            <v>8</v>
          </cell>
          <cell r="CC628">
            <v>1</v>
          </cell>
          <cell r="CD628">
            <v>1</v>
          </cell>
          <cell r="CF628">
            <v>1</v>
          </cell>
          <cell r="CG628">
            <v>2</v>
          </cell>
          <cell r="CH628">
            <v>1</v>
          </cell>
          <cell r="CJ628">
            <v>1</v>
          </cell>
          <cell r="CK628">
            <v>2</v>
          </cell>
          <cell r="CL628">
            <v>1</v>
          </cell>
          <cell r="CN628" t="str">
            <v>Entre 1 y 5 años</v>
          </cell>
          <cell r="CO628" t="str">
            <v>Carrera Administrativa</v>
          </cell>
          <cell r="CP628" t="str">
            <v>BOGOTA</v>
          </cell>
        </row>
        <row r="629">
          <cell r="C629">
            <v>35394202</v>
          </cell>
          <cell r="D629" t="str">
            <v>08.05.2023 11:44</v>
          </cell>
          <cell r="E629" t="str">
            <v>08.05.2023 11:53</v>
          </cell>
          <cell r="F629" t="str">
            <v>Participación completa</v>
          </cell>
          <cell r="G629">
            <v>9</v>
          </cell>
          <cell r="H629">
            <v>9</v>
          </cell>
          <cell r="I629" t="str">
            <v>NA</v>
          </cell>
          <cell r="K629">
            <v>4</v>
          </cell>
          <cell r="L629">
            <v>3</v>
          </cell>
          <cell r="M629">
            <v>3</v>
          </cell>
          <cell r="N629">
            <v>3</v>
          </cell>
          <cell r="O629">
            <v>3</v>
          </cell>
          <cell r="P629">
            <v>3</v>
          </cell>
          <cell r="Q629">
            <v>3</v>
          </cell>
          <cell r="R629">
            <v>3</v>
          </cell>
          <cell r="T629">
            <v>3</v>
          </cell>
          <cell r="U629">
            <v>3</v>
          </cell>
          <cell r="V629">
            <v>3</v>
          </cell>
          <cell r="W629">
            <v>3</v>
          </cell>
          <cell r="X629">
            <v>3</v>
          </cell>
          <cell r="Y629">
            <v>3</v>
          </cell>
          <cell r="Z629">
            <v>3</v>
          </cell>
          <cell r="AA629">
            <v>3</v>
          </cell>
          <cell r="AC629">
            <v>3</v>
          </cell>
          <cell r="AD629">
            <v>3</v>
          </cell>
          <cell r="AE629">
            <v>3</v>
          </cell>
          <cell r="AF629">
            <v>3</v>
          </cell>
          <cell r="AG629">
            <v>3</v>
          </cell>
          <cell r="AH629">
            <v>3</v>
          </cell>
          <cell r="AI629">
            <v>3</v>
          </cell>
          <cell r="AJ629">
            <v>3</v>
          </cell>
          <cell r="AL629">
            <v>3</v>
          </cell>
          <cell r="AM629">
            <v>3</v>
          </cell>
          <cell r="AN629">
            <v>3</v>
          </cell>
          <cell r="AO629">
            <v>3</v>
          </cell>
          <cell r="AP629">
            <v>4</v>
          </cell>
          <cell r="AQ629">
            <v>3</v>
          </cell>
          <cell r="AR629">
            <v>4</v>
          </cell>
          <cell r="AS629">
            <v>4</v>
          </cell>
          <cell r="AU629">
            <v>3</v>
          </cell>
          <cell r="AV629">
            <v>3</v>
          </cell>
          <cell r="AW629">
            <v>3</v>
          </cell>
          <cell r="AX629">
            <v>3</v>
          </cell>
          <cell r="AY629">
            <v>3</v>
          </cell>
          <cell r="AZ629">
            <v>3</v>
          </cell>
          <cell r="BA629">
            <v>4</v>
          </cell>
          <cell r="BB629">
            <v>3</v>
          </cell>
          <cell r="BC629" t="str">
            <v>Femenino</v>
          </cell>
          <cell r="BD629" t="str">
            <v>Soltero (a)</v>
          </cell>
          <cell r="BE629" t="str">
            <v>Entre 1982 y 1994</v>
          </cell>
          <cell r="BF629" t="str">
            <v>Especialización / Maestria</v>
          </cell>
          <cell r="BG629" t="str">
            <v>Propia</v>
          </cell>
          <cell r="BH629">
            <v>1</v>
          </cell>
          <cell r="BI629" t="str">
            <v>Entre 12 y 18 años</v>
          </cell>
          <cell r="BO629">
            <v>1</v>
          </cell>
          <cell r="BU629" t="str">
            <v>no</v>
          </cell>
          <cell r="BV629" t="str">
            <v>Bancos</v>
          </cell>
          <cell r="BX629">
            <v>10</v>
          </cell>
          <cell r="BY629">
            <v>5</v>
          </cell>
          <cell r="BZ629">
            <v>10</v>
          </cell>
          <cell r="CA629">
            <v>10</v>
          </cell>
          <cell r="CB629">
            <v>10</v>
          </cell>
          <cell r="CC629">
            <v>6</v>
          </cell>
          <cell r="CD629">
            <v>8</v>
          </cell>
          <cell r="CF629">
            <v>2</v>
          </cell>
          <cell r="CG629">
            <v>2</v>
          </cell>
          <cell r="CH629">
            <v>2</v>
          </cell>
          <cell r="CJ629">
            <v>1</v>
          </cell>
          <cell r="CK629">
            <v>1</v>
          </cell>
          <cell r="CL629">
            <v>1</v>
          </cell>
          <cell r="CN629" t="str">
            <v>Entre 1 y 5 años</v>
          </cell>
          <cell r="CO629" t="str">
            <v>Libre Nombramiento</v>
          </cell>
          <cell r="CP629" t="str">
            <v>MOSQUERA</v>
          </cell>
        </row>
        <row r="630">
          <cell r="C630">
            <v>75063376</v>
          </cell>
          <cell r="D630" t="str">
            <v>08.05.2023 11:45</v>
          </cell>
          <cell r="E630" t="str">
            <v>08.05.2023 12:00</v>
          </cell>
          <cell r="F630" t="str">
            <v>Participación completa</v>
          </cell>
          <cell r="G630">
            <v>9</v>
          </cell>
          <cell r="H630">
            <v>7</v>
          </cell>
          <cell r="I630" t="str">
            <v>Las condiciones de los puestos de trabajo pueden mejorar, se presentan contínuamente fallos en la iluminación eléctrica y los implementos para laborar como sillas y equipos de cómputo presentan falencias.</v>
          </cell>
          <cell r="K630">
            <v>3</v>
          </cell>
          <cell r="L630">
            <v>3</v>
          </cell>
          <cell r="M630">
            <v>4</v>
          </cell>
          <cell r="N630">
            <v>3</v>
          </cell>
          <cell r="O630">
            <v>3</v>
          </cell>
          <cell r="P630">
            <v>3</v>
          </cell>
          <cell r="Q630">
            <v>3</v>
          </cell>
          <cell r="R630">
            <v>3</v>
          </cell>
          <cell r="T630">
            <v>3</v>
          </cell>
          <cell r="U630">
            <v>3</v>
          </cell>
          <cell r="V630">
            <v>3</v>
          </cell>
          <cell r="W630">
            <v>4</v>
          </cell>
          <cell r="X630">
            <v>3</v>
          </cell>
          <cell r="Y630">
            <v>3</v>
          </cell>
          <cell r="Z630">
            <v>4</v>
          </cell>
          <cell r="AA630">
            <v>3</v>
          </cell>
          <cell r="AC630">
            <v>3</v>
          </cell>
          <cell r="AD630">
            <v>4</v>
          </cell>
          <cell r="AE630">
            <v>3</v>
          </cell>
          <cell r="AF630">
            <v>4</v>
          </cell>
          <cell r="AG630">
            <v>3</v>
          </cell>
          <cell r="AH630">
            <v>4</v>
          </cell>
          <cell r="AI630">
            <v>3</v>
          </cell>
          <cell r="AJ630">
            <v>3</v>
          </cell>
          <cell r="AL630">
            <v>4</v>
          </cell>
          <cell r="AM630">
            <v>4</v>
          </cell>
          <cell r="AN630">
            <v>4</v>
          </cell>
          <cell r="AO630">
            <v>4</v>
          </cell>
          <cell r="AP630">
            <v>4</v>
          </cell>
          <cell r="AQ630">
            <v>4</v>
          </cell>
          <cell r="AR630">
            <v>4</v>
          </cell>
          <cell r="AS630">
            <v>4</v>
          </cell>
          <cell r="AU630">
            <v>3</v>
          </cell>
          <cell r="AV630">
            <v>3</v>
          </cell>
          <cell r="AW630">
            <v>4</v>
          </cell>
          <cell r="AX630">
            <v>4</v>
          </cell>
          <cell r="AY630">
            <v>4</v>
          </cell>
          <cell r="AZ630">
            <v>4</v>
          </cell>
          <cell r="BA630">
            <v>3</v>
          </cell>
          <cell r="BB630">
            <v>4</v>
          </cell>
          <cell r="BC630" t="str">
            <v>Masculino</v>
          </cell>
          <cell r="BD630" t="str">
            <v>Casado (a)</v>
          </cell>
          <cell r="BE630" t="str">
            <v>Entre 1965 y 1981</v>
          </cell>
          <cell r="BF630" t="str">
            <v>Especialización / Maestria</v>
          </cell>
          <cell r="BG630" t="str">
            <v>Propia</v>
          </cell>
          <cell r="BH630">
            <v>2</v>
          </cell>
          <cell r="BI630" t="str">
            <v>Más de 18 años</v>
          </cell>
          <cell r="BJ630" t="str">
            <v>Entre 12 y 18 años</v>
          </cell>
          <cell r="BO630">
            <v>1</v>
          </cell>
          <cell r="BP630">
            <v>1</v>
          </cell>
          <cell r="BU630" t="str">
            <v>no</v>
          </cell>
          <cell r="BV630" t="str">
            <v>Bancos</v>
          </cell>
          <cell r="BX630">
            <v>10</v>
          </cell>
          <cell r="BY630">
            <v>10</v>
          </cell>
          <cell r="BZ630">
            <v>8</v>
          </cell>
          <cell r="CA630">
            <v>10</v>
          </cell>
          <cell r="CB630">
            <v>8</v>
          </cell>
          <cell r="CC630">
            <v>9</v>
          </cell>
          <cell r="CD630">
            <v>9</v>
          </cell>
          <cell r="CF630">
            <v>2</v>
          </cell>
          <cell r="CG630">
            <v>2</v>
          </cell>
          <cell r="CH630">
            <v>2</v>
          </cell>
          <cell r="CJ630">
            <v>2</v>
          </cell>
          <cell r="CK630">
            <v>2</v>
          </cell>
          <cell r="CL630">
            <v>2</v>
          </cell>
          <cell r="CN630" t="str">
            <v>Entre 1 y 5 años</v>
          </cell>
          <cell r="CO630" t="str">
            <v>Carrera Administrativa</v>
          </cell>
          <cell r="CP630" t="str">
            <v>BOGOTA</v>
          </cell>
        </row>
        <row r="631">
          <cell r="C631">
            <v>1000324771</v>
          </cell>
          <cell r="D631" t="str">
            <v>08.05.2023 11:48</v>
          </cell>
          <cell r="E631" t="str">
            <v>08.05.2023 11:59</v>
          </cell>
          <cell r="F631" t="str">
            <v>Participación completa</v>
          </cell>
          <cell r="G631">
            <v>9</v>
          </cell>
          <cell r="H631">
            <v>9</v>
          </cell>
          <cell r="K631">
            <v>4</v>
          </cell>
          <cell r="L631">
            <v>3</v>
          </cell>
          <cell r="M631">
            <v>4</v>
          </cell>
          <cell r="N631">
            <v>3</v>
          </cell>
          <cell r="O631">
            <v>2</v>
          </cell>
          <cell r="P631">
            <v>3</v>
          </cell>
          <cell r="Q631">
            <v>3</v>
          </cell>
          <cell r="R631">
            <v>3</v>
          </cell>
          <cell r="T631">
            <v>3</v>
          </cell>
          <cell r="U631">
            <v>3</v>
          </cell>
          <cell r="V631">
            <v>4</v>
          </cell>
          <cell r="W631">
            <v>3</v>
          </cell>
          <cell r="X631">
            <v>4</v>
          </cell>
          <cell r="Y631">
            <v>3</v>
          </cell>
          <cell r="Z631">
            <v>3</v>
          </cell>
          <cell r="AA631">
            <v>4</v>
          </cell>
          <cell r="AC631">
            <v>3</v>
          </cell>
          <cell r="AD631">
            <v>3</v>
          </cell>
          <cell r="AE631">
            <v>4</v>
          </cell>
          <cell r="AF631">
            <v>3</v>
          </cell>
          <cell r="AG631">
            <v>3</v>
          </cell>
          <cell r="AH631">
            <v>3</v>
          </cell>
          <cell r="AI631">
            <v>3</v>
          </cell>
          <cell r="AJ631">
            <v>2</v>
          </cell>
          <cell r="AL631">
            <v>3</v>
          </cell>
          <cell r="AM631">
            <v>3</v>
          </cell>
          <cell r="AN631">
            <v>4</v>
          </cell>
          <cell r="AO631">
            <v>3</v>
          </cell>
          <cell r="AP631">
            <v>4</v>
          </cell>
          <cell r="AQ631">
            <v>4</v>
          </cell>
          <cell r="AR631">
            <v>4</v>
          </cell>
          <cell r="AS631">
            <v>4</v>
          </cell>
          <cell r="AU631">
            <v>4</v>
          </cell>
          <cell r="AV631">
            <v>4</v>
          </cell>
          <cell r="AW631">
            <v>3</v>
          </cell>
          <cell r="AX631">
            <v>3</v>
          </cell>
          <cell r="AY631">
            <v>2</v>
          </cell>
          <cell r="AZ631">
            <v>3</v>
          </cell>
          <cell r="BA631">
            <v>4</v>
          </cell>
          <cell r="BB631">
            <v>3</v>
          </cell>
          <cell r="BC631" t="str">
            <v>Femenino</v>
          </cell>
          <cell r="BD631" t="str">
            <v>Soltero (a)</v>
          </cell>
          <cell r="BE631" t="str">
            <v>Después de 1995</v>
          </cell>
          <cell r="BF631" t="str">
            <v>Estudiante universitario</v>
          </cell>
          <cell r="BG631" t="str">
            <v>Arrendada</v>
          </cell>
          <cell r="BH631" t="str">
            <v>Ninguno (a)</v>
          </cell>
          <cell r="BR631">
            <v>1</v>
          </cell>
          <cell r="BS631">
            <v>1</v>
          </cell>
          <cell r="BU631" t="str">
            <v>no</v>
          </cell>
          <cell r="BV631" t="str">
            <v>Bancos</v>
          </cell>
          <cell r="BX631">
            <v>10</v>
          </cell>
          <cell r="BY631">
            <v>10</v>
          </cell>
          <cell r="BZ631">
            <v>10</v>
          </cell>
          <cell r="CA631">
            <v>10</v>
          </cell>
          <cell r="CB631">
            <v>8</v>
          </cell>
          <cell r="CC631">
            <v>5</v>
          </cell>
          <cell r="CD631">
            <v>10</v>
          </cell>
          <cell r="CF631">
            <v>2</v>
          </cell>
          <cell r="CG631">
            <v>3</v>
          </cell>
          <cell r="CH631">
            <v>3</v>
          </cell>
          <cell r="CJ631">
            <v>2</v>
          </cell>
          <cell r="CK631">
            <v>2</v>
          </cell>
          <cell r="CL631">
            <v>2</v>
          </cell>
          <cell r="CN631" t="str">
            <v>Menos de 1 año</v>
          </cell>
          <cell r="CO631" t="str">
            <v>Contratista</v>
          </cell>
          <cell r="CP631" t="str">
            <v>FUNZA</v>
          </cell>
        </row>
        <row r="632">
          <cell r="C632">
            <v>1073525212</v>
          </cell>
          <cell r="D632" t="str">
            <v>08.05.2023 11:51</v>
          </cell>
          <cell r="E632" t="str">
            <v>09.05.2023 12:11</v>
          </cell>
          <cell r="F632" t="str">
            <v>Participación completa</v>
          </cell>
          <cell r="G632">
            <v>10</v>
          </cell>
          <cell r="H632">
            <v>10</v>
          </cell>
          <cell r="I632" t="str">
            <v>:)</v>
          </cell>
          <cell r="K632">
            <v>4</v>
          </cell>
          <cell r="L632">
            <v>4</v>
          </cell>
          <cell r="M632">
            <v>4</v>
          </cell>
          <cell r="N632">
            <v>3</v>
          </cell>
          <cell r="O632">
            <v>2</v>
          </cell>
          <cell r="P632">
            <v>2</v>
          </cell>
          <cell r="Q632">
            <v>3</v>
          </cell>
          <cell r="R632">
            <v>2</v>
          </cell>
          <cell r="T632">
            <v>4</v>
          </cell>
          <cell r="U632">
            <v>4</v>
          </cell>
          <cell r="V632">
            <v>4</v>
          </cell>
          <cell r="W632">
            <v>4</v>
          </cell>
          <cell r="X632">
            <v>4</v>
          </cell>
          <cell r="Y632">
            <v>4</v>
          </cell>
          <cell r="Z632">
            <v>4</v>
          </cell>
          <cell r="AA632">
            <v>4</v>
          </cell>
          <cell r="AC632">
            <v>3</v>
          </cell>
          <cell r="AD632">
            <v>4</v>
          </cell>
          <cell r="AE632">
            <v>4</v>
          </cell>
          <cell r="AF632">
            <v>4</v>
          </cell>
          <cell r="AG632">
            <v>4</v>
          </cell>
          <cell r="AH632">
            <v>4</v>
          </cell>
          <cell r="AI632">
            <v>4</v>
          </cell>
          <cell r="AJ632">
            <v>4</v>
          </cell>
          <cell r="AL632">
            <v>4</v>
          </cell>
          <cell r="AM632">
            <v>4</v>
          </cell>
          <cell r="AN632">
            <v>4</v>
          </cell>
          <cell r="AO632">
            <v>4</v>
          </cell>
          <cell r="AP632">
            <v>4</v>
          </cell>
          <cell r="AQ632">
            <v>4</v>
          </cell>
          <cell r="AR632">
            <v>4</v>
          </cell>
          <cell r="AS632">
            <v>4</v>
          </cell>
          <cell r="AU632">
            <v>4</v>
          </cell>
          <cell r="AV632">
            <v>4</v>
          </cell>
          <cell r="AW632">
            <v>4</v>
          </cell>
          <cell r="AX632">
            <v>4</v>
          </cell>
          <cell r="AY632">
            <v>4</v>
          </cell>
          <cell r="AZ632">
            <v>4</v>
          </cell>
          <cell r="BA632">
            <v>4</v>
          </cell>
          <cell r="BB632">
            <v>4</v>
          </cell>
          <cell r="BC632" t="str">
            <v>Femenino</v>
          </cell>
          <cell r="BD632" t="str">
            <v>Soltero (a)</v>
          </cell>
          <cell r="BE632" t="str">
            <v>Después de 1995</v>
          </cell>
          <cell r="BF632" t="str">
            <v>Estudiante universitario</v>
          </cell>
          <cell r="BG632" t="str">
            <v>Arrendada</v>
          </cell>
          <cell r="BH632" t="str">
            <v>Ninguno (a)</v>
          </cell>
          <cell r="BR632">
            <v>1</v>
          </cell>
          <cell r="BU632" t="str">
            <v>no</v>
          </cell>
          <cell r="BV632" t="str">
            <v>Amigos o familiares</v>
          </cell>
          <cell r="BX632">
            <v>10</v>
          </cell>
          <cell r="BY632">
            <v>10</v>
          </cell>
          <cell r="BZ632">
            <v>10</v>
          </cell>
          <cell r="CA632">
            <v>10</v>
          </cell>
          <cell r="CB632">
            <v>10</v>
          </cell>
          <cell r="CC632">
            <v>10</v>
          </cell>
          <cell r="CD632">
            <v>10</v>
          </cell>
          <cell r="CF632">
            <v>3</v>
          </cell>
          <cell r="CG632">
            <v>4</v>
          </cell>
          <cell r="CH632">
            <v>3</v>
          </cell>
          <cell r="CJ632">
            <v>3</v>
          </cell>
          <cell r="CK632">
            <v>4</v>
          </cell>
          <cell r="CL632">
            <v>4</v>
          </cell>
          <cell r="CN632" t="str">
            <v>Entre 1 y 5 años</v>
          </cell>
          <cell r="CO632" t="str">
            <v>Contratista</v>
          </cell>
          <cell r="CP632" t="str">
            <v>FUNZA</v>
          </cell>
        </row>
        <row r="633">
          <cell r="C633">
            <v>52200817</v>
          </cell>
          <cell r="D633" t="str">
            <v>08.05.2023 11:51</v>
          </cell>
          <cell r="E633" t="str">
            <v>08.05.2023 12:10</v>
          </cell>
          <cell r="F633" t="str">
            <v>Participación completa</v>
          </cell>
          <cell r="G633">
            <v>9</v>
          </cell>
          <cell r="H633">
            <v>9</v>
          </cell>
          <cell r="K633">
            <v>4</v>
          </cell>
          <cell r="L633">
            <v>4</v>
          </cell>
          <cell r="M633">
            <v>4</v>
          </cell>
          <cell r="N633">
            <v>3</v>
          </cell>
          <cell r="O633">
            <v>3</v>
          </cell>
          <cell r="P633">
            <v>3</v>
          </cell>
          <cell r="Q633">
            <v>4</v>
          </cell>
          <cell r="R633">
            <v>3</v>
          </cell>
          <cell r="T633">
            <v>4</v>
          </cell>
          <cell r="U633">
            <v>4</v>
          </cell>
          <cell r="V633">
            <v>4</v>
          </cell>
          <cell r="W633">
            <v>4</v>
          </cell>
          <cell r="X633">
            <v>4</v>
          </cell>
          <cell r="Y633">
            <v>3</v>
          </cell>
          <cell r="Z633">
            <v>4</v>
          </cell>
          <cell r="AA633">
            <v>4</v>
          </cell>
          <cell r="AC633">
            <v>4</v>
          </cell>
          <cell r="AD633">
            <v>4</v>
          </cell>
          <cell r="AE633">
            <v>4</v>
          </cell>
          <cell r="AF633">
            <v>4</v>
          </cell>
          <cell r="AG633">
            <v>4</v>
          </cell>
          <cell r="AH633">
            <v>4</v>
          </cell>
          <cell r="AI633">
            <v>4</v>
          </cell>
          <cell r="AJ633">
            <v>4</v>
          </cell>
          <cell r="AL633">
            <v>4</v>
          </cell>
          <cell r="AM633">
            <v>4</v>
          </cell>
          <cell r="AN633">
            <v>4</v>
          </cell>
          <cell r="AO633">
            <v>4</v>
          </cell>
          <cell r="AP633">
            <v>4</v>
          </cell>
          <cell r="AQ633">
            <v>4</v>
          </cell>
          <cell r="AR633">
            <v>4</v>
          </cell>
          <cell r="AS633">
            <v>4</v>
          </cell>
          <cell r="AU633">
            <v>4</v>
          </cell>
          <cell r="AV633">
            <v>4</v>
          </cell>
          <cell r="AW633">
            <v>4</v>
          </cell>
          <cell r="AX633">
            <v>4</v>
          </cell>
          <cell r="AY633">
            <v>4</v>
          </cell>
          <cell r="AZ633">
            <v>4</v>
          </cell>
          <cell r="BA633">
            <v>4</v>
          </cell>
          <cell r="BB633">
            <v>4</v>
          </cell>
          <cell r="BC633" t="str">
            <v>Femenino</v>
          </cell>
          <cell r="BD633" t="str">
            <v>Soltero (a)</v>
          </cell>
          <cell r="BE633" t="str">
            <v>Entre 1965 y 1981</v>
          </cell>
          <cell r="BF633" t="str">
            <v>Técnico / tecnólogo</v>
          </cell>
          <cell r="BG633" t="str">
            <v>Arrendada</v>
          </cell>
          <cell r="BH633">
            <v>1</v>
          </cell>
          <cell r="BI633" t="str">
            <v>Más de 18 años</v>
          </cell>
          <cell r="BO633">
            <v>1</v>
          </cell>
          <cell r="BU633" t="str">
            <v>no</v>
          </cell>
          <cell r="BV633" t="str">
            <v>Bancos</v>
          </cell>
          <cell r="BX633">
            <v>10</v>
          </cell>
          <cell r="BY633">
            <v>10</v>
          </cell>
          <cell r="BZ633">
            <v>10</v>
          </cell>
          <cell r="CA633">
            <v>10</v>
          </cell>
          <cell r="CB633">
            <v>10</v>
          </cell>
          <cell r="CC633">
            <v>10</v>
          </cell>
          <cell r="CD633">
            <v>10</v>
          </cell>
          <cell r="CF633">
            <v>2</v>
          </cell>
          <cell r="CG633">
            <v>2</v>
          </cell>
          <cell r="CH633">
            <v>3</v>
          </cell>
          <cell r="CJ633">
            <v>1</v>
          </cell>
          <cell r="CK633">
            <v>1</v>
          </cell>
          <cell r="CL633">
            <v>2</v>
          </cell>
          <cell r="CN633" t="str">
            <v>Entre 1 y 5 años</v>
          </cell>
          <cell r="CO633" t="str">
            <v>Carrera Administrativa</v>
          </cell>
          <cell r="CP633" t="str">
            <v>FUNZA</v>
          </cell>
        </row>
        <row r="634">
          <cell r="C634">
            <v>52985425</v>
          </cell>
          <cell r="D634" t="str">
            <v>08.05.2023 11:51</v>
          </cell>
          <cell r="E634" t="str">
            <v>08.05.2023 11:57</v>
          </cell>
          <cell r="F634" t="str">
            <v>Participación completa</v>
          </cell>
          <cell r="G634">
            <v>10</v>
          </cell>
          <cell r="H634">
            <v>10</v>
          </cell>
          <cell r="I634" t="str">
            <v>No</v>
          </cell>
          <cell r="K634">
            <v>4</v>
          </cell>
          <cell r="L634">
            <v>4</v>
          </cell>
          <cell r="M634">
            <v>4</v>
          </cell>
          <cell r="N634">
            <v>4</v>
          </cell>
          <cell r="O634">
            <v>2</v>
          </cell>
          <cell r="P634">
            <v>3</v>
          </cell>
          <cell r="Q634">
            <v>3</v>
          </cell>
          <cell r="R634">
            <v>2</v>
          </cell>
          <cell r="T634">
            <v>3</v>
          </cell>
          <cell r="U634">
            <v>3</v>
          </cell>
          <cell r="V634">
            <v>3</v>
          </cell>
          <cell r="W634">
            <v>3</v>
          </cell>
          <cell r="X634">
            <v>4</v>
          </cell>
          <cell r="Y634">
            <v>3</v>
          </cell>
          <cell r="Z634">
            <v>3</v>
          </cell>
          <cell r="AA634">
            <v>4</v>
          </cell>
          <cell r="AC634">
            <v>3</v>
          </cell>
          <cell r="AD634">
            <v>3</v>
          </cell>
          <cell r="AE634">
            <v>3</v>
          </cell>
          <cell r="AF634">
            <v>3</v>
          </cell>
          <cell r="AG634">
            <v>3</v>
          </cell>
          <cell r="AH634">
            <v>3</v>
          </cell>
          <cell r="AI634">
            <v>3</v>
          </cell>
          <cell r="AJ634">
            <v>3</v>
          </cell>
          <cell r="AL634">
            <v>4</v>
          </cell>
          <cell r="AM634">
            <v>3</v>
          </cell>
          <cell r="AN634">
            <v>4</v>
          </cell>
          <cell r="AO634">
            <v>3</v>
          </cell>
          <cell r="AP634">
            <v>3</v>
          </cell>
          <cell r="AQ634">
            <v>3</v>
          </cell>
          <cell r="AR634">
            <v>4</v>
          </cell>
          <cell r="AS634">
            <v>3</v>
          </cell>
          <cell r="AU634">
            <v>3</v>
          </cell>
          <cell r="AV634">
            <v>3</v>
          </cell>
          <cell r="AW634">
            <v>3</v>
          </cell>
          <cell r="AX634">
            <v>3</v>
          </cell>
          <cell r="AY634">
            <v>3</v>
          </cell>
          <cell r="AZ634">
            <v>3</v>
          </cell>
          <cell r="BA634">
            <v>3</v>
          </cell>
          <cell r="BB634">
            <v>3</v>
          </cell>
          <cell r="BC634" t="str">
            <v>Femenino</v>
          </cell>
          <cell r="BD634" t="str">
            <v>Casado (a)</v>
          </cell>
          <cell r="BE634" t="str">
            <v>Entre 1965 y 1981</v>
          </cell>
          <cell r="BF634" t="str">
            <v>Profesional</v>
          </cell>
          <cell r="BG634" t="str">
            <v>Propia</v>
          </cell>
          <cell r="BH634" t="str">
            <v>Ninguno (a)</v>
          </cell>
          <cell r="BP634">
            <v>1</v>
          </cell>
          <cell r="BU634" t="str">
            <v>no</v>
          </cell>
          <cell r="BV634" t="str">
            <v>Fondo de empleados</v>
          </cell>
          <cell r="BX634">
            <v>1</v>
          </cell>
          <cell r="BY634">
            <v>1</v>
          </cell>
          <cell r="BZ634">
            <v>1</v>
          </cell>
          <cell r="CA634">
            <v>1</v>
          </cell>
          <cell r="CB634">
            <v>1</v>
          </cell>
          <cell r="CC634">
            <v>1</v>
          </cell>
          <cell r="CD634">
            <v>1</v>
          </cell>
          <cell r="CF634">
            <v>1</v>
          </cell>
          <cell r="CG634">
            <v>1</v>
          </cell>
          <cell r="CH634">
            <v>1</v>
          </cell>
          <cell r="CJ634">
            <v>1</v>
          </cell>
          <cell r="CK634">
            <v>1</v>
          </cell>
          <cell r="CL634">
            <v>1</v>
          </cell>
          <cell r="CN634" t="str">
            <v>Menos de 1 año</v>
          </cell>
          <cell r="CO634" t="str">
            <v>Contratista</v>
          </cell>
          <cell r="CP634" t="str">
            <v>FUNZA</v>
          </cell>
        </row>
        <row r="635">
          <cell r="C635">
            <v>53122423</v>
          </cell>
          <cell r="D635" t="str">
            <v>08.05.2023 11:53</v>
          </cell>
          <cell r="E635" t="str">
            <v>08.05.2023 12:13</v>
          </cell>
          <cell r="F635" t="str">
            <v>Participación completa</v>
          </cell>
          <cell r="G635">
            <v>9</v>
          </cell>
          <cell r="H635">
            <v>10</v>
          </cell>
          <cell r="I635" t="str">
            <v>Muchas gracias</v>
          </cell>
          <cell r="K635">
            <v>4</v>
          </cell>
          <cell r="L635">
            <v>4</v>
          </cell>
          <cell r="M635">
            <v>4</v>
          </cell>
          <cell r="N635">
            <v>4</v>
          </cell>
          <cell r="O635">
            <v>4</v>
          </cell>
          <cell r="P635">
            <v>4</v>
          </cell>
          <cell r="Q635">
            <v>4</v>
          </cell>
          <cell r="R635">
            <v>4</v>
          </cell>
          <cell r="T635">
            <v>4</v>
          </cell>
          <cell r="U635">
            <v>4</v>
          </cell>
          <cell r="V635">
            <v>4</v>
          </cell>
          <cell r="W635">
            <v>4</v>
          </cell>
          <cell r="X635">
            <v>4</v>
          </cell>
          <cell r="Y635">
            <v>4</v>
          </cell>
          <cell r="Z635">
            <v>4</v>
          </cell>
          <cell r="AA635">
            <v>4</v>
          </cell>
          <cell r="AC635">
            <v>4</v>
          </cell>
          <cell r="AD635">
            <v>4</v>
          </cell>
          <cell r="AE635">
            <v>4</v>
          </cell>
          <cell r="AF635">
            <v>4</v>
          </cell>
          <cell r="AG635">
            <v>4</v>
          </cell>
          <cell r="AH635">
            <v>4</v>
          </cell>
          <cell r="AI635">
            <v>4</v>
          </cell>
          <cell r="AJ635">
            <v>4</v>
          </cell>
          <cell r="AL635">
            <v>4</v>
          </cell>
          <cell r="AM635">
            <v>4</v>
          </cell>
          <cell r="AN635">
            <v>4</v>
          </cell>
          <cell r="AO635">
            <v>4</v>
          </cell>
          <cell r="AP635">
            <v>4</v>
          </cell>
          <cell r="AQ635">
            <v>4</v>
          </cell>
          <cell r="AR635">
            <v>4</v>
          </cell>
          <cell r="AS635">
            <v>4</v>
          </cell>
          <cell r="AU635">
            <v>4</v>
          </cell>
          <cell r="AV635">
            <v>4</v>
          </cell>
          <cell r="AW635">
            <v>4</v>
          </cell>
          <cell r="AX635">
            <v>4</v>
          </cell>
          <cell r="AY635">
            <v>4</v>
          </cell>
          <cell r="AZ635">
            <v>4</v>
          </cell>
          <cell r="BA635">
            <v>4</v>
          </cell>
          <cell r="BB635">
            <v>4</v>
          </cell>
          <cell r="BC635" t="str">
            <v>Femenino</v>
          </cell>
          <cell r="BD635" t="str">
            <v>Soltero (a)</v>
          </cell>
          <cell r="BE635" t="str">
            <v>Entre 1982 y 1994</v>
          </cell>
          <cell r="BF635" t="str">
            <v>Profesional</v>
          </cell>
          <cell r="BG635" t="str">
            <v>Propia</v>
          </cell>
          <cell r="BH635" t="str">
            <v>Ninguno (a)</v>
          </cell>
          <cell r="BO635">
            <v>1</v>
          </cell>
          <cell r="BU635" t="str">
            <v>no</v>
          </cell>
          <cell r="BV635" t="str">
            <v>Amigos o familiares</v>
          </cell>
          <cell r="BX635">
            <v>10</v>
          </cell>
          <cell r="BY635">
            <v>10</v>
          </cell>
          <cell r="BZ635">
            <v>1</v>
          </cell>
          <cell r="CA635">
            <v>10</v>
          </cell>
          <cell r="CB635">
            <v>10</v>
          </cell>
          <cell r="CC635">
            <v>1</v>
          </cell>
          <cell r="CD635">
            <v>1</v>
          </cell>
          <cell r="CF635">
            <v>1</v>
          </cell>
          <cell r="CG635">
            <v>1</v>
          </cell>
          <cell r="CH635">
            <v>1</v>
          </cell>
          <cell r="CJ635">
            <v>1</v>
          </cell>
          <cell r="CK635">
            <v>1</v>
          </cell>
          <cell r="CL635">
            <v>1</v>
          </cell>
          <cell r="CN635" t="str">
            <v>Entre 6 y 10 años</v>
          </cell>
          <cell r="CO635" t="str">
            <v>Contratista</v>
          </cell>
          <cell r="CP635" t="str">
            <v>FUNZA</v>
          </cell>
        </row>
        <row r="636">
          <cell r="C636">
            <v>1073513490</v>
          </cell>
          <cell r="D636" t="str">
            <v>08.05.2023 11:52</v>
          </cell>
          <cell r="E636" t="str">
            <v>08.05.2023 12:01</v>
          </cell>
          <cell r="F636" t="str">
            <v>Participación completa</v>
          </cell>
          <cell r="G636">
            <v>9</v>
          </cell>
          <cell r="H636">
            <v>8</v>
          </cell>
          <cell r="I636" t="str">
            <v>Ninguna</v>
          </cell>
          <cell r="K636">
            <v>3</v>
          </cell>
          <cell r="L636">
            <v>3</v>
          </cell>
          <cell r="M636">
            <v>3</v>
          </cell>
          <cell r="N636">
            <v>3</v>
          </cell>
          <cell r="O636">
            <v>3</v>
          </cell>
          <cell r="P636">
            <v>2</v>
          </cell>
          <cell r="Q636">
            <v>2</v>
          </cell>
          <cell r="R636">
            <v>3</v>
          </cell>
          <cell r="T636">
            <v>3</v>
          </cell>
          <cell r="U636">
            <v>3</v>
          </cell>
          <cell r="V636">
            <v>2</v>
          </cell>
          <cell r="W636">
            <v>3</v>
          </cell>
          <cell r="X636">
            <v>2</v>
          </cell>
          <cell r="Y636">
            <v>2</v>
          </cell>
          <cell r="Z636">
            <v>2</v>
          </cell>
          <cell r="AA636">
            <v>2</v>
          </cell>
          <cell r="AC636">
            <v>3</v>
          </cell>
          <cell r="AD636">
            <v>3</v>
          </cell>
          <cell r="AE636">
            <v>3</v>
          </cell>
          <cell r="AF636">
            <v>3</v>
          </cell>
          <cell r="AG636">
            <v>3</v>
          </cell>
          <cell r="AH636">
            <v>3</v>
          </cell>
          <cell r="AI636">
            <v>3</v>
          </cell>
          <cell r="AJ636">
            <v>3</v>
          </cell>
          <cell r="AL636">
            <v>2</v>
          </cell>
          <cell r="AM636">
            <v>3</v>
          </cell>
          <cell r="AN636">
            <v>2</v>
          </cell>
          <cell r="AO636">
            <v>3</v>
          </cell>
          <cell r="AP636">
            <v>3</v>
          </cell>
          <cell r="AQ636">
            <v>3</v>
          </cell>
          <cell r="AR636">
            <v>3</v>
          </cell>
          <cell r="AS636">
            <v>3</v>
          </cell>
          <cell r="AU636">
            <v>3</v>
          </cell>
          <cell r="AV636">
            <v>3</v>
          </cell>
          <cell r="AW636">
            <v>3</v>
          </cell>
          <cell r="AX636">
            <v>3</v>
          </cell>
          <cell r="AY636">
            <v>3</v>
          </cell>
          <cell r="AZ636">
            <v>3</v>
          </cell>
          <cell r="BA636">
            <v>3</v>
          </cell>
          <cell r="BB636">
            <v>3</v>
          </cell>
          <cell r="BC636" t="str">
            <v>Femenino</v>
          </cell>
          <cell r="BD636" t="str">
            <v>Separado (a) / Divorciado (a)</v>
          </cell>
          <cell r="BE636" t="str">
            <v>Entre 1982 y 1994</v>
          </cell>
          <cell r="BF636" t="str">
            <v>Especialización / Maestria</v>
          </cell>
          <cell r="BG636" t="str">
            <v>Arrendada</v>
          </cell>
          <cell r="BH636">
            <v>1</v>
          </cell>
          <cell r="BI636" t="str">
            <v>De 6 a 12 años</v>
          </cell>
          <cell r="BO636">
            <v>1</v>
          </cell>
          <cell r="BU636" t="str">
            <v>sí</v>
          </cell>
          <cell r="BV636" t="str">
            <v>Amigos o familiares</v>
          </cell>
          <cell r="BX636">
            <v>5</v>
          </cell>
          <cell r="BY636">
            <v>10</v>
          </cell>
          <cell r="BZ636">
            <v>10</v>
          </cell>
          <cell r="CA636">
            <v>10</v>
          </cell>
          <cell r="CB636">
            <v>5</v>
          </cell>
          <cell r="CC636">
            <v>5</v>
          </cell>
          <cell r="CD636">
            <v>5</v>
          </cell>
          <cell r="CF636">
            <v>2</v>
          </cell>
          <cell r="CG636">
            <v>2</v>
          </cell>
          <cell r="CH636">
            <v>2</v>
          </cell>
          <cell r="CJ636">
            <v>2</v>
          </cell>
          <cell r="CK636">
            <v>2</v>
          </cell>
          <cell r="CL636">
            <v>2</v>
          </cell>
          <cell r="CN636" t="str">
            <v>Entre 1 y 5 años</v>
          </cell>
          <cell r="CO636" t="str">
            <v>Contratista</v>
          </cell>
          <cell r="CP636" t="str">
            <v>FUNZA</v>
          </cell>
        </row>
        <row r="637">
          <cell r="C637">
            <v>1073250273</v>
          </cell>
          <cell r="D637" t="str">
            <v>08.05.2023 11:54</v>
          </cell>
          <cell r="E637" t="str">
            <v>08.05.2023 12:06</v>
          </cell>
          <cell r="F637" t="str">
            <v>Participación completa</v>
          </cell>
          <cell r="G637">
            <v>9</v>
          </cell>
          <cell r="H637">
            <v>9</v>
          </cell>
          <cell r="I637" t="str">
            <v>No éxiste ígualdad en la oficina y es evidente los prívilegios que algunas personas tienen sobre otras en cuanto a tipós de contrató, quien se lleve mejor cón cíerta persóná etc</v>
          </cell>
          <cell r="K637">
            <v>4</v>
          </cell>
          <cell r="L637">
            <v>4</v>
          </cell>
          <cell r="M637">
            <v>4</v>
          </cell>
          <cell r="N637">
            <v>4</v>
          </cell>
          <cell r="O637">
            <v>2</v>
          </cell>
          <cell r="P637">
            <v>4</v>
          </cell>
          <cell r="Q637">
            <v>4</v>
          </cell>
          <cell r="R637">
            <v>3</v>
          </cell>
          <cell r="T637">
            <v>3</v>
          </cell>
          <cell r="U637">
            <v>3</v>
          </cell>
          <cell r="V637">
            <v>3</v>
          </cell>
          <cell r="W637">
            <v>3</v>
          </cell>
          <cell r="X637">
            <v>3</v>
          </cell>
          <cell r="Y637">
            <v>3</v>
          </cell>
          <cell r="Z637">
            <v>2</v>
          </cell>
          <cell r="AA637">
            <v>3</v>
          </cell>
          <cell r="AC637">
            <v>4</v>
          </cell>
          <cell r="AD637">
            <v>3</v>
          </cell>
          <cell r="AE637">
            <v>3</v>
          </cell>
          <cell r="AF637">
            <v>3</v>
          </cell>
          <cell r="AG637">
            <v>3</v>
          </cell>
          <cell r="AH637">
            <v>3</v>
          </cell>
          <cell r="AI637">
            <v>3</v>
          </cell>
          <cell r="AJ637">
            <v>3</v>
          </cell>
          <cell r="AL637">
            <v>2</v>
          </cell>
          <cell r="AM637">
            <v>3</v>
          </cell>
          <cell r="AN637">
            <v>2</v>
          </cell>
          <cell r="AO637">
            <v>3</v>
          </cell>
          <cell r="AP637">
            <v>3</v>
          </cell>
          <cell r="AQ637">
            <v>3</v>
          </cell>
          <cell r="AR637">
            <v>4</v>
          </cell>
          <cell r="AS637">
            <v>3</v>
          </cell>
          <cell r="AU637">
            <v>3</v>
          </cell>
          <cell r="AV637">
            <v>3</v>
          </cell>
          <cell r="AW637">
            <v>3</v>
          </cell>
          <cell r="AX637">
            <v>3</v>
          </cell>
          <cell r="AY637">
            <v>3</v>
          </cell>
          <cell r="AZ637">
            <v>3</v>
          </cell>
          <cell r="BA637">
            <v>3</v>
          </cell>
          <cell r="BB637">
            <v>3</v>
          </cell>
          <cell r="BC637" t="str">
            <v>Masculino</v>
          </cell>
          <cell r="BD637" t="str">
            <v>Soltero (a)</v>
          </cell>
          <cell r="BE637" t="str">
            <v>Después de 1995</v>
          </cell>
          <cell r="BF637" t="str">
            <v>Profesional</v>
          </cell>
          <cell r="BG637" t="str">
            <v>Propia</v>
          </cell>
          <cell r="BH637" t="str">
            <v>Ninguno (a)</v>
          </cell>
          <cell r="BO637">
            <v>1</v>
          </cell>
          <cell r="BR637">
            <v>1</v>
          </cell>
          <cell r="BU637" t="str">
            <v>sí</v>
          </cell>
          <cell r="BV637" t="str">
            <v>Fondo de empleados</v>
          </cell>
          <cell r="BX637">
            <v>10</v>
          </cell>
          <cell r="BY637">
            <v>10</v>
          </cell>
          <cell r="BZ637">
            <v>10</v>
          </cell>
          <cell r="CA637">
            <v>10</v>
          </cell>
          <cell r="CB637">
            <v>10</v>
          </cell>
          <cell r="CC637">
            <v>10</v>
          </cell>
          <cell r="CD637">
            <v>10</v>
          </cell>
          <cell r="CF637">
            <v>2</v>
          </cell>
          <cell r="CG637">
            <v>2</v>
          </cell>
          <cell r="CH637">
            <v>2</v>
          </cell>
          <cell r="CJ637">
            <v>3</v>
          </cell>
          <cell r="CK637">
            <v>2</v>
          </cell>
          <cell r="CL637">
            <v>2</v>
          </cell>
          <cell r="CN637" t="str">
            <v>Menos de 1 año</v>
          </cell>
          <cell r="CO637" t="str">
            <v>Contratista</v>
          </cell>
          <cell r="CP637" t="str">
            <v>FUNZA</v>
          </cell>
        </row>
        <row r="638">
          <cell r="C638">
            <v>52664173</v>
          </cell>
          <cell r="D638" t="str">
            <v>08.05.2023 11:54</v>
          </cell>
          <cell r="E638" t="str">
            <v>08.05.2023 12:01</v>
          </cell>
          <cell r="F638" t="str">
            <v>Participación completa</v>
          </cell>
          <cell r="G638">
            <v>8</v>
          </cell>
          <cell r="H638">
            <v>8</v>
          </cell>
          <cell r="I638" t="str">
            <v>Yo Laura Gómez, me siento muy bien y doy gracias a Dios por hacer parte de esta administración.</v>
          </cell>
          <cell r="K638">
            <v>4</v>
          </cell>
          <cell r="L638">
            <v>4</v>
          </cell>
          <cell r="M638">
            <v>4</v>
          </cell>
          <cell r="N638">
            <v>3</v>
          </cell>
          <cell r="O638">
            <v>4</v>
          </cell>
          <cell r="P638">
            <v>3</v>
          </cell>
          <cell r="Q638">
            <v>3</v>
          </cell>
          <cell r="R638">
            <v>4</v>
          </cell>
          <cell r="T638">
            <v>3</v>
          </cell>
          <cell r="U638">
            <v>3</v>
          </cell>
          <cell r="V638">
            <v>4</v>
          </cell>
          <cell r="W638">
            <v>3</v>
          </cell>
          <cell r="X638">
            <v>3</v>
          </cell>
          <cell r="Y638">
            <v>3</v>
          </cell>
          <cell r="Z638">
            <v>3</v>
          </cell>
          <cell r="AA638">
            <v>4</v>
          </cell>
          <cell r="AC638">
            <v>3</v>
          </cell>
          <cell r="AD638">
            <v>4</v>
          </cell>
          <cell r="AE638">
            <v>4</v>
          </cell>
          <cell r="AF638">
            <v>4</v>
          </cell>
          <cell r="AG638">
            <v>3</v>
          </cell>
          <cell r="AH638">
            <v>3</v>
          </cell>
          <cell r="AI638">
            <v>4</v>
          </cell>
          <cell r="AJ638">
            <v>4</v>
          </cell>
          <cell r="AL638">
            <v>4</v>
          </cell>
          <cell r="AM638">
            <v>3</v>
          </cell>
          <cell r="AN638">
            <v>4</v>
          </cell>
          <cell r="AO638">
            <v>3</v>
          </cell>
          <cell r="AP638">
            <v>4</v>
          </cell>
          <cell r="AQ638">
            <v>3</v>
          </cell>
          <cell r="AR638">
            <v>4</v>
          </cell>
          <cell r="AS638">
            <v>3</v>
          </cell>
          <cell r="AU638">
            <v>3</v>
          </cell>
          <cell r="AV638">
            <v>3</v>
          </cell>
          <cell r="AW638">
            <v>3</v>
          </cell>
          <cell r="AX638">
            <v>3</v>
          </cell>
          <cell r="AY638">
            <v>3</v>
          </cell>
          <cell r="AZ638">
            <v>3</v>
          </cell>
          <cell r="BA638">
            <v>3</v>
          </cell>
          <cell r="BB638">
            <v>3</v>
          </cell>
          <cell r="BC638" t="str">
            <v>Femenino</v>
          </cell>
          <cell r="BD638" t="str">
            <v>Viudo (a)</v>
          </cell>
          <cell r="BE638" t="str">
            <v>Entre 1982 y 1994</v>
          </cell>
          <cell r="BF638" t="str">
            <v>Profesional</v>
          </cell>
          <cell r="BG638" t="str">
            <v>Arrendada</v>
          </cell>
          <cell r="BH638">
            <v>2</v>
          </cell>
          <cell r="BI638" t="str">
            <v>Más de 18 años</v>
          </cell>
          <cell r="BJ638" t="str">
            <v>Entre 2 y 6 años</v>
          </cell>
          <cell r="BO638">
            <v>1</v>
          </cell>
          <cell r="BU638" t="str">
            <v>sí</v>
          </cell>
          <cell r="BV638" t="str">
            <v>Fondo de empleados</v>
          </cell>
          <cell r="BX638">
            <v>8</v>
          </cell>
          <cell r="BY638">
            <v>10</v>
          </cell>
          <cell r="BZ638">
            <v>8</v>
          </cell>
          <cell r="CA638">
            <v>7</v>
          </cell>
          <cell r="CB638">
            <v>9</v>
          </cell>
          <cell r="CC638">
            <v>7</v>
          </cell>
          <cell r="CD638">
            <v>7</v>
          </cell>
          <cell r="CF638">
            <v>3</v>
          </cell>
          <cell r="CG638">
            <v>1</v>
          </cell>
          <cell r="CH638">
            <v>1</v>
          </cell>
          <cell r="CJ638">
            <v>1</v>
          </cell>
          <cell r="CK638">
            <v>1</v>
          </cell>
          <cell r="CL638">
            <v>1</v>
          </cell>
          <cell r="CN638" t="str">
            <v>Entre 11 y 20 años</v>
          </cell>
          <cell r="CO638" t="str">
            <v>Contratista</v>
          </cell>
          <cell r="CP638" t="str">
            <v>FUNZA</v>
          </cell>
        </row>
        <row r="639">
          <cell r="C639">
            <v>1016036363</v>
          </cell>
          <cell r="D639" t="str">
            <v>08.05.2023 11:55</v>
          </cell>
          <cell r="E639" t="str">
            <v>08.05.2023 12:04</v>
          </cell>
          <cell r="F639" t="str">
            <v>Participación completa</v>
          </cell>
          <cell r="G639">
            <v>1</v>
          </cell>
          <cell r="H639">
            <v>2</v>
          </cell>
          <cell r="K639">
            <v>3</v>
          </cell>
          <cell r="L639">
            <v>2</v>
          </cell>
          <cell r="M639">
            <v>4</v>
          </cell>
          <cell r="N639">
            <v>2</v>
          </cell>
          <cell r="O639">
            <v>2</v>
          </cell>
          <cell r="P639">
            <v>3</v>
          </cell>
          <cell r="Q639">
            <v>3</v>
          </cell>
          <cell r="R639">
            <v>3</v>
          </cell>
          <cell r="T639">
            <v>2</v>
          </cell>
          <cell r="U639">
            <v>2</v>
          </cell>
          <cell r="V639">
            <v>2</v>
          </cell>
          <cell r="W639">
            <v>2</v>
          </cell>
          <cell r="X639">
            <v>2</v>
          </cell>
          <cell r="Y639">
            <v>2</v>
          </cell>
          <cell r="Z639">
            <v>1</v>
          </cell>
          <cell r="AA639">
            <v>2</v>
          </cell>
          <cell r="AC639">
            <v>2</v>
          </cell>
          <cell r="AD639">
            <v>2</v>
          </cell>
          <cell r="AE639">
            <v>2</v>
          </cell>
          <cell r="AF639">
            <v>2</v>
          </cell>
          <cell r="AG639">
            <v>1</v>
          </cell>
          <cell r="AH639">
            <v>2</v>
          </cell>
          <cell r="AI639">
            <v>2</v>
          </cell>
          <cell r="AJ639">
            <v>2</v>
          </cell>
          <cell r="AL639">
            <v>2</v>
          </cell>
          <cell r="AM639">
            <v>2</v>
          </cell>
          <cell r="AN639">
            <v>2</v>
          </cell>
          <cell r="AO639">
            <v>2</v>
          </cell>
          <cell r="AP639">
            <v>3</v>
          </cell>
          <cell r="AQ639">
            <v>2</v>
          </cell>
          <cell r="AR639">
            <v>4</v>
          </cell>
          <cell r="AS639">
            <v>3</v>
          </cell>
          <cell r="AU639">
            <v>2</v>
          </cell>
          <cell r="AV639">
            <v>3</v>
          </cell>
          <cell r="AW639">
            <v>3</v>
          </cell>
          <cell r="AX639">
            <v>2</v>
          </cell>
          <cell r="AY639">
            <v>2</v>
          </cell>
          <cell r="AZ639">
            <v>3</v>
          </cell>
          <cell r="BA639">
            <v>4</v>
          </cell>
          <cell r="BB639">
            <v>2</v>
          </cell>
          <cell r="BC639" t="str">
            <v>Femenino</v>
          </cell>
          <cell r="BD639" t="str">
            <v>Unión Libre</v>
          </cell>
          <cell r="BE639" t="str">
            <v>Entre 1982 y 1994</v>
          </cell>
          <cell r="BF639" t="str">
            <v>Técnico / tecnólogo</v>
          </cell>
          <cell r="BG639" t="str">
            <v>Arrendada</v>
          </cell>
          <cell r="BH639">
            <v>1</v>
          </cell>
          <cell r="BI639" t="str">
            <v>Entre 2 y 6 años</v>
          </cell>
          <cell r="BP639">
            <v>1</v>
          </cell>
          <cell r="BU639" t="str">
            <v>sí</v>
          </cell>
          <cell r="BV639" t="str">
            <v>Bancos</v>
          </cell>
          <cell r="BX639">
            <v>10</v>
          </cell>
          <cell r="BY639">
            <v>10</v>
          </cell>
          <cell r="BZ639">
            <v>10</v>
          </cell>
          <cell r="CA639">
            <v>10</v>
          </cell>
          <cell r="CB639">
            <v>10</v>
          </cell>
          <cell r="CC639">
            <v>10</v>
          </cell>
          <cell r="CD639">
            <v>10</v>
          </cell>
          <cell r="CF639">
            <v>2</v>
          </cell>
          <cell r="CG639">
            <v>3</v>
          </cell>
          <cell r="CH639">
            <v>3</v>
          </cell>
          <cell r="CJ639">
            <v>2</v>
          </cell>
          <cell r="CK639">
            <v>1</v>
          </cell>
          <cell r="CL639">
            <v>1</v>
          </cell>
          <cell r="CN639" t="str">
            <v>Entre 1 y 5 años</v>
          </cell>
          <cell r="CO639" t="str">
            <v>Provisional</v>
          </cell>
          <cell r="CP639" t="str">
            <v>FUNZA</v>
          </cell>
        </row>
        <row r="640">
          <cell r="C640">
            <v>11200904</v>
          </cell>
          <cell r="D640" t="str">
            <v>08.05.2023 11:56</v>
          </cell>
          <cell r="E640" t="str">
            <v>08.05.2023 12:05</v>
          </cell>
          <cell r="F640" t="str">
            <v>Participación completa</v>
          </cell>
          <cell r="G640">
            <v>7</v>
          </cell>
          <cell r="H640">
            <v>7</v>
          </cell>
          <cell r="I640" t="str">
            <v>El clima laboral no solo se basa en las relaciones interpersonales sino también se debe tener en cuenta los incentivos económicos</v>
          </cell>
          <cell r="K640">
            <v>3</v>
          </cell>
          <cell r="L640">
            <v>2</v>
          </cell>
          <cell r="M640">
            <v>3</v>
          </cell>
          <cell r="N640">
            <v>3</v>
          </cell>
          <cell r="O640">
            <v>2</v>
          </cell>
          <cell r="P640">
            <v>3</v>
          </cell>
          <cell r="Q640">
            <v>3</v>
          </cell>
          <cell r="R640">
            <v>3</v>
          </cell>
          <cell r="T640">
            <v>3</v>
          </cell>
          <cell r="U640">
            <v>2</v>
          </cell>
          <cell r="V640">
            <v>3</v>
          </cell>
          <cell r="W640">
            <v>2</v>
          </cell>
          <cell r="X640">
            <v>2</v>
          </cell>
          <cell r="Y640">
            <v>3</v>
          </cell>
          <cell r="Z640">
            <v>2</v>
          </cell>
          <cell r="AA640">
            <v>3</v>
          </cell>
          <cell r="AC640">
            <v>3</v>
          </cell>
          <cell r="AD640">
            <v>3</v>
          </cell>
          <cell r="AE640">
            <v>3</v>
          </cell>
          <cell r="AF640">
            <v>3</v>
          </cell>
          <cell r="AG640">
            <v>3</v>
          </cell>
          <cell r="AH640">
            <v>3</v>
          </cell>
          <cell r="AI640">
            <v>3</v>
          </cell>
          <cell r="AJ640">
            <v>3</v>
          </cell>
          <cell r="AL640">
            <v>3</v>
          </cell>
          <cell r="AM640">
            <v>3</v>
          </cell>
          <cell r="AN640">
            <v>3</v>
          </cell>
          <cell r="AO640">
            <v>2</v>
          </cell>
          <cell r="AP640">
            <v>3</v>
          </cell>
          <cell r="AQ640">
            <v>3</v>
          </cell>
          <cell r="AR640">
            <v>3</v>
          </cell>
          <cell r="AS640">
            <v>3</v>
          </cell>
          <cell r="AU640">
            <v>3</v>
          </cell>
          <cell r="AV640">
            <v>3</v>
          </cell>
          <cell r="AW640">
            <v>3</v>
          </cell>
          <cell r="AX640">
            <v>3</v>
          </cell>
          <cell r="AY640">
            <v>3</v>
          </cell>
          <cell r="AZ640">
            <v>3</v>
          </cell>
          <cell r="BA640">
            <v>3</v>
          </cell>
          <cell r="BB640">
            <v>3</v>
          </cell>
          <cell r="BC640" t="str">
            <v>Masculino</v>
          </cell>
          <cell r="BD640" t="str">
            <v>Casado (a)</v>
          </cell>
          <cell r="BE640" t="str">
            <v>Entre 1965 y 1981</v>
          </cell>
          <cell r="BF640" t="str">
            <v>Especialización / Maestria</v>
          </cell>
          <cell r="BG640" t="str">
            <v>Propia</v>
          </cell>
          <cell r="BH640" t="str">
            <v>Ninguno (a)</v>
          </cell>
          <cell r="BP640">
            <v>1</v>
          </cell>
          <cell r="BU640" t="str">
            <v>sí</v>
          </cell>
          <cell r="BV640" t="str">
            <v>Caja de compensación</v>
          </cell>
          <cell r="BX640">
            <v>5</v>
          </cell>
          <cell r="BY640">
            <v>9</v>
          </cell>
          <cell r="BZ640">
            <v>9</v>
          </cell>
          <cell r="CA640">
            <v>8</v>
          </cell>
          <cell r="CB640">
            <v>6</v>
          </cell>
          <cell r="CC640">
            <v>6</v>
          </cell>
          <cell r="CD640">
            <v>9</v>
          </cell>
          <cell r="CF640">
            <v>2</v>
          </cell>
          <cell r="CG640">
            <v>2</v>
          </cell>
          <cell r="CH640">
            <v>2</v>
          </cell>
          <cell r="CJ640">
            <v>3</v>
          </cell>
          <cell r="CK640">
            <v>2</v>
          </cell>
          <cell r="CL640">
            <v>2</v>
          </cell>
          <cell r="CN640" t="str">
            <v>Entre 1 y 5 años</v>
          </cell>
          <cell r="CO640" t="str">
            <v>Contratista</v>
          </cell>
          <cell r="CP640" t="str">
            <v>CHIA</v>
          </cell>
        </row>
        <row r="641">
          <cell r="C641">
            <v>52194519</v>
          </cell>
          <cell r="D641" t="str">
            <v>08.05.2023 11:57</v>
          </cell>
          <cell r="E641" t="str">
            <v>08.05.2023 12:04</v>
          </cell>
          <cell r="F641" t="str">
            <v>Participación completa</v>
          </cell>
          <cell r="G641">
            <v>6</v>
          </cell>
          <cell r="H641">
            <v>6</v>
          </cell>
          <cell r="I641" t="str">
            <v>La secretaria de salud tiene un excelente equipo de trabajo y con una maravillosa lider</v>
          </cell>
          <cell r="K641">
            <v>4</v>
          </cell>
          <cell r="L641">
            <v>4</v>
          </cell>
          <cell r="M641">
            <v>4</v>
          </cell>
          <cell r="N641">
            <v>4</v>
          </cell>
          <cell r="O641">
            <v>4</v>
          </cell>
          <cell r="P641">
            <v>4</v>
          </cell>
          <cell r="Q641">
            <v>4</v>
          </cell>
          <cell r="R641">
            <v>4</v>
          </cell>
          <cell r="T641">
            <v>4</v>
          </cell>
          <cell r="U641">
            <v>4</v>
          </cell>
          <cell r="V641">
            <v>4</v>
          </cell>
          <cell r="W641">
            <v>4</v>
          </cell>
          <cell r="X641">
            <v>4</v>
          </cell>
          <cell r="Y641">
            <v>4</v>
          </cell>
          <cell r="Z641">
            <v>4</v>
          </cell>
          <cell r="AA641">
            <v>4</v>
          </cell>
          <cell r="AC641">
            <v>4</v>
          </cell>
          <cell r="AD641">
            <v>4</v>
          </cell>
          <cell r="AE641">
            <v>4</v>
          </cell>
          <cell r="AF641">
            <v>4</v>
          </cell>
          <cell r="AG641">
            <v>4</v>
          </cell>
          <cell r="AH641">
            <v>4</v>
          </cell>
          <cell r="AI641">
            <v>4</v>
          </cell>
          <cell r="AJ641">
            <v>4</v>
          </cell>
          <cell r="AL641">
            <v>4</v>
          </cell>
          <cell r="AM641">
            <v>4</v>
          </cell>
          <cell r="AN641">
            <v>4</v>
          </cell>
          <cell r="AO641">
            <v>4</v>
          </cell>
          <cell r="AP641">
            <v>4</v>
          </cell>
          <cell r="AQ641">
            <v>4</v>
          </cell>
          <cell r="AR641">
            <v>4</v>
          </cell>
          <cell r="AS641">
            <v>4</v>
          </cell>
          <cell r="AU641">
            <v>4</v>
          </cell>
          <cell r="AV641">
            <v>3</v>
          </cell>
          <cell r="AW641">
            <v>4</v>
          </cell>
          <cell r="AX641">
            <v>4</v>
          </cell>
          <cell r="AY641">
            <v>4</v>
          </cell>
          <cell r="AZ641">
            <v>4</v>
          </cell>
          <cell r="BA641">
            <v>4</v>
          </cell>
          <cell r="BB641">
            <v>4</v>
          </cell>
          <cell r="BC641" t="str">
            <v>Femenino</v>
          </cell>
          <cell r="BD641" t="str">
            <v>Soltero (a)</v>
          </cell>
          <cell r="BE641" t="str">
            <v>Entre 1965 y 1981</v>
          </cell>
          <cell r="BF641" t="str">
            <v>Profesional</v>
          </cell>
          <cell r="BG641" t="str">
            <v>Arrendada</v>
          </cell>
          <cell r="BH641">
            <v>1</v>
          </cell>
          <cell r="BI641" t="str">
            <v>Más de 18 años</v>
          </cell>
          <cell r="BO641">
            <v>1</v>
          </cell>
          <cell r="BU641" t="str">
            <v>no</v>
          </cell>
          <cell r="BV641" t="str">
            <v>Bancos</v>
          </cell>
          <cell r="BX641">
            <v>5</v>
          </cell>
          <cell r="BY641">
            <v>10</v>
          </cell>
          <cell r="BZ641">
            <v>10</v>
          </cell>
          <cell r="CA641">
            <v>10</v>
          </cell>
          <cell r="CB641">
            <v>10</v>
          </cell>
          <cell r="CC641">
            <v>4</v>
          </cell>
          <cell r="CD641">
            <v>3</v>
          </cell>
          <cell r="CF641">
            <v>3</v>
          </cell>
          <cell r="CG641">
            <v>2</v>
          </cell>
          <cell r="CH641">
            <v>2</v>
          </cell>
          <cell r="CJ641">
            <v>4</v>
          </cell>
          <cell r="CK641">
            <v>2</v>
          </cell>
          <cell r="CL641">
            <v>1</v>
          </cell>
          <cell r="CN641" t="str">
            <v>Entre 6 y 10 años</v>
          </cell>
          <cell r="CO641" t="str">
            <v>Contratista</v>
          </cell>
          <cell r="CP641" t="str">
            <v>MOSQUERA</v>
          </cell>
        </row>
        <row r="642">
          <cell r="C642">
            <v>22551816</v>
          </cell>
          <cell r="D642" t="str">
            <v>08.05.2023 11:57</v>
          </cell>
          <cell r="E642" t="str">
            <v>08.05.2023 12:02</v>
          </cell>
          <cell r="F642" t="str">
            <v>Participación completa</v>
          </cell>
          <cell r="G642">
            <v>10</v>
          </cell>
          <cell r="H642">
            <v>10</v>
          </cell>
          <cell r="I642" t="str">
            <v>Me encuentro satisfecha con mi equipo de trabajo y la líder de la secretaria de salud.</v>
          </cell>
          <cell r="K642">
            <v>4</v>
          </cell>
          <cell r="L642">
            <v>4</v>
          </cell>
          <cell r="M642">
            <v>4</v>
          </cell>
          <cell r="N642">
            <v>4</v>
          </cell>
          <cell r="O642">
            <v>4</v>
          </cell>
          <cell r="P642">
            <v>4</v>
          </cell>
          <cell r="Q642">
            <v>4</v>
          </cell>
          <cell r="R642">
            <v>4</v>
          </cell>
          <cell r="T642">
            <v>4</v>
          </cell>
          <cell r="U642">
            <v>4</v>
          </cell>
          <cell r="V642">
            <v>4</v>
          </cell>
          <cell r="W642">
            <v>4</v>
          </cell>
          <cell r="X642">
            <v>4</v>
          </cell>
          <cell r="Y642">
            <v>4</v>
          </cell>
          <cell r="Z642">
            <v>4</v>
          </cell>
          <cell r="AA642">
            <v>4</v>
          </cell>
          <cell r="AC642">
            <v>4</v>
          </cell>
          <cell r="AD642">
            <v>4</v>
          </cell>
          <cell r="AE642">
            <v>3</v>
          </cell>
          <cell r="AF642">
            <v>4</v>
          </cell>
          <cell r="AG642">
            <v>4</v>
          </cell>
          <cell r="AH642">
            <v>4</v>
          </cell>
          <cell r="AI642">
            <v>4</v>
          </cell>
          <cell r="AJ642">
            <v>4</v>
          </cell>
          <cell r="AL642">
            <v>4</v>
          </cell>
          <cell r="AM642">
            <v>4</v>
          </cell>
          <cell r="AN642">
            <v>4</v>
          </cell>
          <cell r="AO642">
            <v>4</v>
          </cell>
          <cell r="AP642">
            <v>4</v>
          </cell>
          <cell r="AQ642">
            <v>4</v>
          </cell>
          <cell r="AR642">
            <v>4</v>
          </cell>
          <cell r="AS642">
            <v>4</v>
          </cell>
          <cell r="AU642">
            <v>4</v>
          </cell>
          <cell r="AV642">
            <v>4</v>
          </cell>
          <cell r="AW642">
            <v>4</v>
          </cell>
          <cell r="AX642">
            <v>4</v>
          </cell>
          <cell r="AY642">
            <v>4</v>
          </cell>
          <cell r="AZ642">
            <v>4</v>
          </cell>
          <cell r="BA642">
            <v>4</v>
          </cell>
          <cell r="BB642">
            <v>4</v>
          </cell>
          <cell r="BC642" t="str">
            <v>Femenino</v>
          </cell>
          <cell r="BD642" t="str">
            <v>Unión Libre</v>
          </cell>
          <cell r="BE642" t="str">
            <v>Entre 1965 y 1981</v>
          </cell>
          <cell r="BF642" t="str">
            <v>Profesional</v>
          </cell>
          <cell r="BG642" t="str">
            <v>Arrendada</v>
          </cell>
          <cell r="BH642">
            <v>2</v>
          </cell>
          <cell r="BI642" t="str">
            <v>De 6 a 12 años</v>
          </cell>
          <cell r="BJ642" t="str">
            <v>Entre 12 y 18 años</v>
          </cell>
          <cell r="BP642">
            <v>1</v>
          </cell>
          <cell r="BU642" t="str">
            <v>no</v>
          </cell>
          <cell r="BV642" t="str">
            <v>Amigos o familiares</v>
          </cell>
          <cell r="BX642">
            <v>10</v>
          </cell>
          <cell r="BY642">
            <v>10</v>
          </cell>
          <cell r="BZ642">
            <v>10</v>
          </cell>
          <cell r="CA642">
            <v>10</v>
          </cell>
          <cell r="CB642">
            <v>10</v>
          </cell>
          <cell r="CC642">
            <v>10</v>
          </cell>
          <cell r="CD642">
            <v>10</v>
          </cell>
          <cell r="CF642">
            <v>1</v>
          </cell>
          <cell r="CG642">
            <v>1</v>
          </cell>
          <cell r="CH642">
            <v>1</v>
          </cell>
          <cell r="CJ642">
            <v>1</v>
          </cell>
          <cell r="CK642">
            <v>1</v>
          </cell>
          <cell r="CL642">
            <v>1</v>
          </cell>
          <cell r="CN642" t="str">
            <v>Entre 1 y 5 años</v>
          </cell>
          <cell r="CO642" t="str">
            <v>Contratista</v>
          </cell>
          <cell r="CP642" t="str">
            <v>FUNZA</v>
          </cell>
        </row>
        <row r="643">
          <cell r="C643">
            <v>52664410</v>
          </cell>
          <cell r="D643" t="str">
            <v>08.05.2023 11:58</v>
          </cell>
          <cell r="E643" t="str">
            <v>08.05.2023 12:18</v>
          </cell>
          <cell r="F643" t="str">
            <v>Participación completa</v>
          </cell>
          <cell r="G643">
            <v>9</v>
          </cell>
          <cell r="H643">
            <v>9</v>
          </cell>
          <cell r="K643">
            <v>3</v>
          </cell>
          <cell r="L643">
            <v>3</v>
          </cell>
          <cell r="M643">
            <v>3</v>
          </cell>
          <cell r="N643">
            <v>3</v>
          </cell>
          <cell r="O643">
            <v>3</v>
          </cell>
          <cell r="P643">
            <v>3</v>
          </cell>
          <cell r="Q643">
            <v>3</v>
          </cell>
          <cell r="R643">
            <v>3</v>
          </cell>
          <cell r="T643">
            <v>3</v>
          </cell>
          <cell r="U643">
            <v>3</v>
          </cell>
          <cell r="V643">
            <v>3</v>
          </cell>
          <cell r="W643">
            <v>2</v>
          </cell>
          <cell r="X643">
            <v>2</v>
          </cell>
          <cell r="Y643">
            <v>3</v>
          </cell>
          <cell r="Z643">
            <v>2</v>
          </cell>
          <cell r="AA643">
            <v>3</v>
          </cell>
          <cell r="AC643">
            <v>3</v>
          </cell>
          <cell r="AD643">
            <v>3</v>
          </cell>
          <cell r="AE643">
            <v>2</v>
          </cell>
          <cell r="AF643">
            <v>3</v>
          </cell>
          <cell r="AG643">
            <v>2</v>
          </cell>
          <cell r="AH643">
            <v>2</v>
          </cell>
          <cell r="AI643">
            <v>3</v>
          </cell>
          <cell r="AJ643">
            <v>3</v>
          </cell>
          <cell r="AL643">
            <v>3</v>
          </cell>
          <cell r="AM643">
            <v>3</v>
          </cell>
          <cell r="AN643">
            <v>3</v>
          </cell>
          <cell r="AO643">
            <v>3</v>
          </cell>
          <cell r="AP643">
            <v>3</v>
          </cell>
          <cell r="AQ643">
            <v>2</v>
          </cell>
          <cell r="AR643">
            <v>4</v>
          </cell>
          <cell r="AS643">
            <v>3</v>
          </cell>
          <cell r="AU643">
            <v>2</v>
          </cell>
          <cell r="AV643">
            <v>3</v>
          </cell>
          <cell r="AW643">
            <v>2</v>
          </cell>
          <cell r="AX643">
            <v>3</v>
          </cell>
          <cell r="AY643">
            <v>2</v>
          </cell>
          <cell r="AZ643">
            <v>2</v>
          </cell>
          <cell r="BA643">
            <v>3</v>
          </cell>
          <cell r="BB643">
            <v>3</v>
          </cell>
          <cell r="BC643" t="str">
            <v>Femenino</v>
          </cell>
          <cell r="BD643" t="str">
            <v>Soltero (a)</v>
          </cell>
          <cell r="BE643" t="str">
            <v>Entre 1982 y 1994</v>
          </cell>
          <cell r="BF643" t="str">
            <v>Especialización / Maestria</v>
          </cell>
          <cell r="BG643" t="str">
            <v>Propia</v>
          </cell>
          <cell r="BH643">
            <v>2</v>
          </cell>
          <cell r="BI643" t="str">
            <v>Entre 12 y 18 años</v>
          </cell>
          <cell r="BJ643" t="str">
            <v>Entre 0 a 2 años</v>
          </cell>
          <cell r="BO643">
            <v>1</v>
          </cell>
          <cell r="BU643" t="str">
            <v>no</v>
          </cell>
          <cell r="BV643" t="str">
            <v>Bancos</v>
          </cell>
          <cell r="BX643">
            <v>3</v>
          </cell>
          <cell r="BY643">
            <v>10</v>
          </cell>
          <cell r="BZ643">
            <v>10</v>
          </cell>
          <cell r="CA643">
            <v>10</v>
          </cell>
          <cell r="CB643">
            <v>10</v>
          </cell>
          <cell r="CC643">
            <v>4</v>
          </cell>
          <cell r="CD643">
            <v>8</v>
          </cell>
          <cell r="CF643">
            <v>1</v>
          </cell>
          <cell r="CG643">
            <v>1</v>
          </cell>
          <cell r="CH643">
            <v>1</v>
          </cell>
          <cell r="CJ643">
            <v>2</v>
          </cell>
          <cell r="CK643">
            <v>1</v>
          </cell>
          <cell r="CL643">
            <v>1</v>
          </cell>
          <cell r="CN643" t="str">
            <v>Entre 1 y 5 años</v>
          </cell>
          <cell r="CO643" t="str">
            <v>Carrera Administrativa</v>
          </cell>
          <cell r="CP643" t="str">
            <v>FUNZA</v>
          </cell>
        </row>
        <row r="644">
          <cell r="C644">
            <v>1073157840</v>
          </cell>
          <cell r="D644" t="str">
            <v>08.05.2023 11:58</v>
          </cell>
          <cell r="E644" t="str">
            <v>08.05.2023 12:05</v>
          </cell>
          <cell r="F644" t="str">
            <v>Participación completa</v>
          </cell>
          <cell r="G644">
            <v>8</v>
          </cell>
          <cell r="H644">
            <v>8</v>
          </cell>
          <cell r="K644">
            <v>3</v>
          </cell>
          <cell r="L644">
            <v>3</v>
          </cell>
          <cell r="M644">
            <v>3</v>
          </cell>
          <cell r="N644">
            <v>3</v>
          </cell>
          <cell r="O644">
            <v>3</v>
          </cell>
          <cell r="P644">
            <v>3</v>
          </cell>
          <cell r="Q644">
            <v>3</v>
          </cell>
          <cell r="R644">
            <v>3</v>
          </cell>
          <cell r="T644">
            <v>3</v>
          </cell>
          <cell r="U644">
            <v>2</v>
          </cell>
          <cell r="V644">
            <v>3</v>
          </cell>
          <cell r="W644">
            <v>2</v>
          </cell>
          <cell r="X644">
            <v>2</v>
          </cell>
          <cell r="Y644">
            <v>2</v>
          </cell>
          <cell r="Z644">
            <v>3</v>
          </cell>
          <cell r="AA644">
            <v>2</v>
          </cell>
          <cell r="AC644">
            <v>3</v>
          </cell>
          <cell r="AD644">
            <v>3</v>
          </cell>
          <cell r="AE644">
            <v>3</v>
          </cell>
          <cell r="AF644">
            <v>3</v>
          </cell>
          <cell r="AG644">
            <v>3</v>
          </cell>
          <cell r="AH644">
            <v>3</v>
          </cell>
          <cell r="AI644">
            <v>3</v>
          </cell>
          <cell r="AJ644">
            <v>2</v>
          </cell>
          <cell r="AL644">
            <v>3</v>
          </cell>
          <cell r="AM644">
            <v>3</v>
          </cell>
          <cell r="AN644">
            <v>3</v>
          </cell>
          <cell r="AO644">
            <v>3</v>
          </cell>
          <cell r="AP644">
            <v>3</v>
          </cell>
          <cell r="AQ644">
            <v>3</v>
          </cell>
          <cell r="AR644">
            <v>3</v>
          </cell>
          <cell r="AS644">
            <v>3</v>
          </cell>
          <cell r="AU644">
            <v>3</v>
          </cell>
          <cell r="AV644">
            <v>3</v>
          </cell>
          <cell r="AW644">
            <v>3</v>
          </cell>
          <cell r="AX644">
            <v>3</v>
          </cell>
          <cell r="AY644">
            <v>3</v>
          </cell>
          <cell r="AZ644">
            <v>3</v>
          </cell>
          <cell r="BA644">
            <v>3</v>
          </cell>
          <cell r="BB644">
            <v>3</v>
          </cell>
          <cell r="BC644" t="str">
            <v>Femenino</v>
          </cell>
          <cell r="BD644" t="str">
            <v>Soltero (a)</v>
          </cell>
          <cell r="BE644" t="str">
            <v>Entre 1965 y 1981</v>
          </cell>
          <cell r="BF644" t="str">
            <v>Especialización / Maestria</v>
          </cell>
          <cell r="BG644" t="str">
            <v>Propia</v>
          </cell>
          <cell r="BH644" t="str">
            <v>Ninguno (a)</v>
          </cell>
          <cell r="BO644">
            <v>1</v>
          </cell>
          <cell r="BU644" t="str">
            <v>sí</v>
          </cell>
          <cell r="BV644" t="str">
            <v>Bancos</v>
          </cell>
          <cell r="BX644">
            <v>3</v>
          </cell>
          <cell r="BY644">
            <v>9</v>
          </cell>
          <cell r="BZ644">
            <v>9</v>
          </cell>
          <cell r="CA644">
            <v>9</v>
          </cell>
          <cell r="CB644">
            <v>9</v>
          </cell>
          <cell r="CC644">
            <v>3</v>
          </cell>
          <cell r="CD644">
            <v>9</v>
          </cell>
          <cell r="CF644">
            <v>3</v>
          </cell>
          <cell r="CG644">
            <v>3</v>
          </cell>
          <cell r="CH644">
            <v>3</v>
          </cell>
          <cell r="CJ644">
            <v>3</v>
          </cell>
          <cell r="CK644">
            <v>3</v>
          </cell>
          <cell r="CL644">
            <v>3</v>
          </cell>
          <cell r="CN644" t="str">
            <v>Menos de 1 año</v>
          </cell>
          <cell r="CO644" t="str">
            <v>Contratista</v>
          </cell>
          <cell r="CP644" t="str">
            <v>MADRID</v>
          </cell>
        </row>
        <row r="645">
          <cell r="C645">
            <v>1030556745</v>
          </cell>
          <cell r="D645" t="str">
            <v>08.05.2023 11:58</v>
          </cell>
          <cell r="E645" t="str">
            <v>08.05.2023 12:10</v>
          </cell>
          <cell r="F645" t="str">
            <v>Participación completa</v>
          </cell>
          <cell r="G645">
            <v>10</v>
          </cell>
          <cell r="H645">
            <v>10</v>
          </cell>
          <cell r="K645">
            <v>4</v>
          </cell>
          <cell r="L645">
            <v>4</v>
          </cell>
          <cell r="M645">
            <v>4</v>
          </cell>
          <cell r="N645">
            <v>4</v>
          </cell>
          <cell r="O645">
            <v>3</v>
          </cell>
          <cell r="P645">
            <v>4</v>
          </cell>
          <cell r="Q645">
            <v>4</v>
          </cell>
          <cell r="R645">
            <v>4</v>
          </cell>
          <cell r="T645">
            <v>4</v>
          </cell>
          <cell r="U645">
            <v>4</v>
          </cell>
          <cell r="V645">
            <v>4</v>
          </cell>
          <cell r="W645">
            <v>4</v>
          </cell>
          <cell r="X645">
            <v>4</v>
          </cell>
          <cell r="Y645">
            <v>3</v>
          </cell>
          <cell r="Z645">
            <v>4</v>
          </cell>
          <cell r="AA645">
            <v>4</v>
          </cell>
          <cell r="AC645">
            <v>4</v>
          </cell>
          <cell r="AD645">
            <v>4</v>
          </cell>
          <cell r="AE645">
            <v>4</v>
          </cell>
          <cell r="AF645">
            <v>4</v>
          </cell>
          <cell r="AG645">
            <v>4</v>
          </cell>
          <cell r="AH645">
            <v>4</v>
          </cell>
          <cell r="AI645">
            <v>4</v>
          </cell>
          <cell r="AJ645">
            <v>3</v>
          </cell>
          <cell r="AL645">
            <v>4</v>
          </cell>
          <cell r="AM645">
            <v>3</v>
          </cell>
          <cell r="AN645">
            <v>4</v>
          </cell>
          <cell r="AO645">
            <v>4</v>
          </cell>
          <cell r="AP645">
            <v>4</v>
          </cell>
          <cell r="AQ645">
            <v>4</v>
          </cell>
          <cell r="AR645">
            <v>4</v>
          </cell>
          <cell r="AS645">
            <v>4</v>
          </cell>
          <cell r="AU645">
            <v>4</v>
          </cell>
          <cell r="AV645">
            <v>4</v>
          </cell>
          <cell r="AW645">
            <v>4</v>
          </cell>
          <cell r="AX645">
            <v>4</v>
          </cell>
          <cell r="AY645">
            <v>4</v>
          </cell>
          <cell r="AZ645">
            <v>4</v>
          </cell>
          <cell r="BA645">
            <v>3</v>
          </cell>
          <cell r="BB645">
            <v>4</v>
          </cell>
          <cell r="BC645" t="str">
            <v>Femenino</v>
          </cell>
          <cell r="BD645" t="str">
            <v>Soltero (a)</v>
          </cell>
          <cell r="BE645" t="str">
            <v>Entre 1982 y 1994</v>
          </cell>
          <cell r="BF645" t="str">
            <v>Técnico / tecnólogo</v>
          </cell>
          <cell r="BG645" t="str">
            <v>Propia</v>
          </cell>
          <cell r="BH645">
            <v>1</v>
          </cell>
          <cell r="BI645" t="str">
            <v>De 6 a 12 años</v>
          </cell>
          <cell r="BO645">
            <v>1</v>
          </cell>
          <cell r="BU645" t="str">
            <v>sí</v>
          </cell>
          <cell r="BV645" t="str">
            <v>Bancos</v>
          </cell>
          <cell r="BX645">
            <v>10</v>
          </cell>
          <cell r="BY645">
            <v>10</v>
          </cell>
          <cell r="BZ645">
            <v>9</v>
          </cell>
          <cell r="CA645">
            <v>10</v>
          </cell>
          <cell r="CB645">
            <v>10</v>
          </cell>
          <cell r="CC645">
            <v>4</v>
          </cell>
          <cell r="CD645">
            <v>3</v>
          </cell>
          <cell r="CF645">
            <v>1</v>
          </cell>
          <cell r="CG645">
            <v>1</v>
          </cell>
          <cell r="CH645">
            <v>1</v>
          </cell>
          <cell r="CJ645">
            <v>1</v>
          </cell>
          <cell r="CK645">
            <v>1</v>
          </cell>
          <cell r="CL645">
            <v>1</v>
          </cell>
          <cell r="CN645" t="str">
            <v>Entre 1 y 5 años</v>
          </cell>
          <cell r="CO645" t="str">
            <v>Contratista</v>
          </cell>
          <cell r="CP645" t="str">
            <v>SOACHA</v>
          </cell>
        </row>
        <row r="646">
          <cell r="C646">
            <v>52664534</v>
          </cell>
          <cell r="D646" t="str">
            <v>08.05.2023 11:59</v>
          </cell>
          <cell r="E646" t="str">
            <v>08.05.2023 12:07</v>
          </cell>
          <cell r="F646" t="str">
            <v>Participación completa</v>
          </cell>
          <cell r="G646">
            <v>10</v>
          </cell>
          <cell r="H646">
            <v>10</v>
          </cell>
          <cell r="I646" t="str">
            <v>Ninguna</v>
          </cell>
          <cell r="K646">
            <v>4</v>
          </cell>
          <cell r="L646">
            <v>4</v>
          </cell>
          <cell r="M646">
            <v>4</v>
          </cell>
          <cell r="N646">
            <v>3</v>
          </cell>
          <cell r="O646">
            <v>3</v>
          </cell>
          <cell r="P646">
            <v>4</v>
          </cell>
          <cell r="Q646">
            <v>3</v>
          </cell>
          <cell r="R646">
            <v>3</v>
          </cell>
          <cell r="T646">
            <v>3</v>
          </cell>
          <cell r="U646">
            <v>4</v>
          </cell>
          <cell r="V646">
            <v>4</v>
          </cell>
          <cell r="W646">
            <v>4</v>
          </cell>
          <cell r="X646">
            <v>4</v>
          </cell>
          <cell r="Y646">
            <v>3</v>
          </cell>
          <cell r="Z646">
            <v>3</v>
          </cell>
          <cell r="AA646">
            <v>4</v>
          </cell>
          <cell r="AC646">
            <v>3</v>
          </cell>
          <cell r="AD646">
            <v>4</v>
          </cell>
          <cell r="AE646">
            <v>3</v>
          </cell>
          <cell r="AF646">
            <v>3</v>
          </cell>
          <cell r="AG646">
            <v>4</v>
          </cell>
          <cell r="AH646">
            <v>3</v>
          </cell>
          <cell r="AI646">
            <v>4</v>
          </cell>
          <cell r="AJ646">
            <v>4</v>
          </cell>
          <cell r="AL646">
            <v>4</v>
          </cell>
          <cell r="AM646">
            <v>4</v>
          </cell>
          <cell r="AN646">
            <v>4</v>
          </cell>
          <cell r="AO646">
            <v>4</v>
          </cell>
          <cell r="AP646">
            <v>4</v>
          </cell>
          <cell r="AQ646">
            <v>4</v>
          </cell>
          <cell r="AR646">
            <v>4</v>
          </cell>
          <cell r="AS646">
            <v>4</v>
          </cell>
          <cell r="AU646">
            <v>3</v>
          </cell>
          <cell r="AV646">
            <v>3</v>
          </cell>
          <cell r="AW646">
            <v>3</v>
          </cell>
          <cell r="AX646">
            <v>4</v>
          </cell>
          <cell r="AY646">
            <v>3</v>
          </cell>
          <cell r="AZ646">
            <v>3</v>
          </cell>
          <cell r="BA646">
            <v>3</v>
          </cell>
          <cell r="BB646">
            <v>3</v>
          </cell>
          <cell r="BC646" t="str">
            <v>Femenino</v>
          </cell>
          <cell r="BD646" t="str">
            <v>Casado (a)</v>
          </cell>
          <cell r="BE646" t="str">
            <v>Entre 1982 y 1994</v>
          </cell>
          <cell r="BF646" t="str">
            <v>Profesional</v>
          </cell>
          <cell r="BG646" t="str">
            <v>Arrendada</v>
          </cell>
          <cell r="BH646">
            <v>2</v>
          </cell>
          <cell r="BI646" t="str">
            <v>Entre 12 y 18 años</v>
          </cell>
          <cell r="BJ646" t="str">
            <v>De 6 a 12 años</v>
          </cell>
          <cell r="BP646">
            <v>1</v>
          </cell>
          <cell r="BU646" t="str">
            <v>no</v>
          </cell>
          <cell r="BV646" t="str">
            <v>Bancos</v>
          </cell>
          <cell r="BX646">
            <v>5</v>
          </cell>
          <cell r="BY646">
            <v>5</v>
          </cell>
          <cell r="BZ646">
            <v>5</v>
          </cell>
          <cell r="CA646">
            <v>8</v>
          </cell>
          <cell r="CB646">
            <v>8</v>
          </cell>
          <cell r="CC646">
            <v>8</v>
          </cell>
          <cell r="CD646">
            <v>3</v>
          </cell>
          <cell r="CF646">
            <v>1</v>
          </cell>
          <cell r="CG646">
            <v>3</v>
          </cell>
          <cell r="CH646">
            <v>3</v>
          </cell>
          <cell r="CJ646">
            <v>1</v>
          </cell>
          <cell r="CK646">
            <v>3</v>
          </cell>
          <cell r="CL646">
            <v>3</v>
          </cell>
          <cell r="CN646" t="str">
            <v>Menos de 1 año</v>
          </cell>
          <cell r="CO646" t="str">
            <v>Contratista</v>
          </cell>
          <cell r="CP646" t="str">
            <v>FUNZA</v>
          </cell>
        </row>
        <row r="647">
          <cell r="C647">
            <v>52617867</v>
          </cell>
          <cell r="D647" t="str">
            <v>08.05.2023 11:59</v>
          </cell>
          <cell r="E647" t="str">
            <v>08.05.2023 12:14</v>
          </cell>
          <cell r="F647" t="str">
            <v>Participación completa</v>
          </cell>
          <cell r="G647">
            <v>9</v>
          </cell>
          <cell r="H647">
            <v>9</v>
          </cell>
          <cell r="K647">
            <v>4</v>
          </cell>
          <cell r="L647">
            <v>4</v>
          </cell>
          <cell r="M647">
            <v>4</v>
          </cell>
          <cell r="N647">
            <v>4</v>
          </cell>
          <cell r="O647">
            <v>3</v>
          </cell>
          <cell r="P647">
            <v>3</v>
          </cell>
          <cell r="Q647">
            <v>4</v>
          </cell>
          <cell r="R647">
            <v>3</v>
          </cell>
          <cell r="T647">
            <v>4</v>
          </cell>
          <cell r="U647">
            <v>3</v>
          </cell>
          <cell r="V647">
            <v>4</v>
          </cell>
          <cell r="W647">
            <v>3</v>
          </cell>
          <cell r="X647">
            <v>4</v>
          </cell>
          <cell r="Y647">
            <v>3</v>
          </cell>
          <cell r="Z647">
            <v>4</v>
          </cell>
          <cell r="AA647">
            <v>3</v>
          </cell>
          <cell r="AC647">
            <v>3</v>
          </cell>
          <cell r="AD647">
            <v>4</v>
          </cell>
          <cell r="AE647">
            <v>3</v>
          </cell>
          <cell r="AF647">
            <v>4</v>
          </cell>
          <cell r="AG647">
            <v>3</v>
          </cell>
          <cell r="AH647">
            <v>3</v>
          </cell>
          <cell r="AI647">
            <v>4</v>
          </cell>
          <cell r="AJ647">
            <v>4</v>
          </cell>
          <cell r="AL647">
            <v>4</v>
          </cell>
          <cell r="AM647">
            <v>3</v>
          </cell>
          <cell r="AN647">
            <v>4</v>
          </cell>
          <cell r="AO647">
            <v>4</v>
          </cell>
          <cell r="AP647">
            <v>4</v>
          </cell>
          <cell r="AQ647">
            <v>4</v>
          </cell>
          <cell r="AR647">
            <v>4</v>
          </cell>
          <cell r="AS647">
            <v>4</v>
          </cell>
          <cell r="AU647">
            <v>4</v>
          </cell>
          <cell r="AV647">
            <v>3</v>
          </cell>
          <cell r="AW647">
            <v>4</v>
          </cell>
          <cell r="AX647">
            <v>4</v>
          </cell>
          <cell r="AY647">
            <v>3</v>
          </cell>
          <cell r="AZ647">
            <v>4</v>
          </cell>
          <cell r="BA647">
            <v>4</v>
          </cell>
          <cell r="BB647">
            <v>3</v>
          </cell>
          <cell r="BC647" t="str">
            <v>Femenino</v>
          </cell>
          <cell r="BD647" t="str">
            <v>Unión Libre</v>
          </cell>
          <cell r="BE647" t="str">
            <v>Entre 1965 y 1981</v>
          </cell>
          <cell r="BF647" t="str">
            <v>Profesional</v>
          </cell>
          <cell r="BG647" t="str">
            <v>Propia</v>
          </cell>
          <cell r="BH647">
            <v>2</v>
          </cell>
          <cell r="BI647" t="str">
            <v>Más de 18 años</v>
          </cell>
          <cell r="BJ647" t="str">
            <v>Entre 12 y 18 años</v>
          </cell>
          <cell r="BP647">
            <v>1</v>
          </cell>
          <cell r="BU647" t="str">
            <v>sí</v>
          </cell>
          <cell r="BV647" t="str">
            <v>Amigos o familiares</v>
          </cell>
          <cell r="BX647">
            <v>1</v>
          </cell>
          <cell r="BY647">
            <v>8</v>
          </cell>
          <cell r="BZ647">
            <v>6</v>
          </cell>
          <cell r="CA647">
            <v>8</v>
          </cell>
          <cell r="CB647">
            <v>9</v>
          </cell>
          <cell r="CC647">
            <v>8</v>
          </cell>
          <cell r="CD647">
            <v>8</v>
          </cell>
          <cell r="CF647">
            <v>2</v>
          </cell>
          <cell r="CG647">
            <v>2</v>
          </cell>
          <cell r="CH647">
            <v>4</v>
          </cell>
          <cell r="CJ647">
            <v>3</v>
          </cell>
          <cell r="CK647">
            <v>3</v>
          </cell>
          <cell r="CL647">
            <v>3</v>
          </cell>
          <cell r="CN647" t="str">
            <v>Entre 6 y 10 años</v>
          </cell>
          <cell r="CO647" t="str">
            <v>Contratista</v>
          </cell>
          <cell r="CP647" t="str">
            <v>FUNZA</v>
          </cell>
        </row>
        <row r="648">
          <cell r="C648">
            <v>23835749</v>
          </cell>
          <cell r="D648" t="str">
            <v>08.05.2023 12:00</v>
          </cell>
          <cell r="E648" t="str">
            <v>08.05.2023 12:05</v>
          </cell>
          <cell r="F648" t="str">
            <v>Participación completa</v>
          </cell>
          <cell r="G648">
            <v>10</v>
          </cell>
          <cell r="H648">
            <v>10</v>
          </cell>
          <cell r="I648" t="str">
            <v>Ninguno</v>
          </cell>
          <cell r="K648">
            <v>4</v>
          </cell>
          <cell r="L648">
            <v>4</v>
          </cell>
          <cell r="M648">
            <v>4</v>
          </cell>
          <cell r="N648">
            <v>3</v>
          </cell>
          <cell r="O648">
            <v>3</v>
          </cell>
          <cell r="P648">
            <v>4</v>
          </cell>
          <cell r="Q648">
            <v>4</v>
          </cell>
          <cell r="R648">
            <v>4</v>
          </cell>
          <cell r="T648">
            <v>3</v>
          </cell>
          <cell r="U648">
            <v>4</v>
          </cell>
          <cell r="V648">
            <v>4</v>
          </cell>
          <cell r="W648">
            <v>4</v>
          </cell>
          <cell r="X648">
            <v>4</v>
          </cell>
          <cell r="Y648">
            <v>4</v>
          </cell>
          <cell r="Z648">
            <v>4</v>
          </cell>
          <cell r="AA648">
            <v>4</v>
          </cell>
          <cell r="AC648">
            <v>4</v>
          </cell>
          <cell r="AD648">
            <v>4</v>
          </cell>
          <cell r="AE648">
            <v>3</v>
          </cell>
          <cell r="AF648">
            <v>4</v>
          </cell>
          <cell r="AG648">
            <v>4</v>
          </cell>
          <cell r="AH648">
            <v>4</v>
          </cell>
          <cell r="AI648">
            <v>3</v>
          </cell>
          <cell r="AJ648">
            <v>3</v>
          </cell>
          <cell r="AL648">
            <v>4</v>
          </cell>
          <cell r="AM648">
            <v>4</v>
          </cell>
          <cell r="AN648">
            <v>4</v>
          </cell>
          <cell r="AO648">
            <v>4</v>
          </cell>
          <cell r="AP648">
            <v>4</v>
          </cell>
          <cell r="AQ648">
            <v>4</v>
          </cell>
          <cell r="AR648">
            <v>3</v>
          </cell>
          <cell r="AS648">
            <v>3</v>
          </cell>
          <cell r="AU648">
            <v>4</v>
          </cell>
          <cell r="AV648">
            <v>4</v>
          </cell>
          <cell r="AW648">
            <v>4</v>
          </cell>
          <cell r="AX648">
            <v>4</v>
          </cell>
          <cell r="AY648">
            <v>3</v>
          </cell>
          <cell r="AZ648">
            <v>4</v>
          </cell>
          <cell r="BA648">
            <v>4</v>
          </cell>
          <cell r="BB648">
            <v>4</v>
          </cell>
          <cell r="BC648" t="str">
            <v>Femenino</v>
          </cell>
          <cell r="BD648" t="str">
            <v>Viudo (a)</v>
          </cell>
          <cell r="BE648" t="str">
            <v>Entre 1965 y 1981</v>
          </cell>
          <cell r="BF648" t="str">
            <v>Estudiante técnico / tecnólogo</v>
          </cell>
          <cell r="BG648" t="str">
            <v>Arrendada</v>
          </cell>
          <cell r="BH648">
            <v>2</v>
          </cell>
          <cell r="BI648" t="str">
            <v>Más de 18 años</v>
          </cell>
          <cell r="BJ648" t="str">
            <v>Más de 18 años</v>
          </cell>
          <cell r="BO648">
            <v>1</v>
          </cell>
          <cell r="BU648" t="str">
            <v>sí</v>
          </cell>
          <cell r="BV648" t="str">
            <v>Fondo de empleados</v>
          </cell>
          <cell r="BX648">
            <v>9</v>
          </cell>
          <cell r="BY648">
            <v>9</v>
          </cell>
          <cell r="BZ648">
            <v>8</v>
          </cell>
          <cell r="CA648">
            <v>7</v>
          </cell>
          <cell r="CB648">
            <v>8</v>
          </cell>
          <cell r="CC648">
            <v>6</v>
          </cell>
          <cell r="CD648">
            <v>9</v>
          </cell>
          <cell r="CF648">
            <v>1</v>
          </cell>
          <cell r="CG648">
            <v>2</v>
          </cell>
          <cell r="CH648">
            <v>2</v>
          </cell>
          <cell r="CJ648">
            <v>1</v>
          </cell>
          <cell r="CK648">
            <v>2</v>
          </cell>
          <cell r="CL648">
            <v>1</v>
          </cell>
          <cell r="CN648" t="str">
            <v>Entre 1 y 5 años</v>
          </cell>
          <cell r="CO648" t="str">
            <v>Contratista</v>
          </cell>
          <cell r="CP648" t="str">
            <v>FUNZA</v>
          </cell>
        </row>
        <row r="649">
          <cell r="C649">
            <v>1073246189</v>
          </cell>
          <cell r="D649" t="str">
            <v>08.05.2023 11:59</v>
          </cell>
          <cell r="E649" t="str">
            <v>08.05.2023 12:18</v>
          </cell>
          <cell r="F649" t="str">
            <v>Participación completa</v>
          </cell>
          <cell r="G649">
            <v>10</v>
          </cell>
          <cell r="H649">
            <v>10</v>
          </cell>
          <cell r="I649" t="str">
            <v>.</v>
          </cell>
          <cell r="K649">
            <v>4</v>
          </cell>
          <cell r="L649">
            <v>4</v>
          </cell>
          <cell r="M649">
            <v>4</v>
          </cell>
          <cell r="N649">
            <v>3</v>
          </cell>
          <cell r="O649">
            <v>1</v>
          </cell>
          <cell r="P649">
            <v>2</v>
          </cell>
          <cell r="Q649">
            <v>4</v>
          </cell>
          <cell r="R649">
            <v>4</v>
          </cell>
          <cell r="T649">
            <v>4</v>
          </cell>
          <cell r="U649">
            <v>4</v>
          </cell>
          <cell r="V649">
            <v>4</v>
          </cell>
          <cell r="W649">
            <v>3</v>
          </cell>
          <cell r="X649">
            <v>4</v>
          </cell>
          <cell r="Y649">
            <v>2</v>
          </cell>
          <cell r="Z649">
            <v>3</v>
          </cell>
          <cell r="AA649">
            <v>4</v>
          </cell>
          <cell r="AC649">
            <v>4</v>
          </cell>
          <cell r="AD649">
            <v>4</v>
          </cell>
          <cell r="AE649">
            <v>3</v>
          </cell>
          <cell r="AF649">
            <v>4</v>
          </cell>
          <cell r="AG649">
            <v>4</v>
          </cell>
          <cell r="AH649">
            <v>4</v>
          </cell>
          <cell r="AI649">
            <v>3</v>
          </cell>
          <cell r="AJ649">
            <v>3</v>
          </cell>
          <cell r="AL649">
            <v>4</v>
          </cell>
          <cell r="AM649">
            <v>4</v>
          </cell>
          <cell r="AN649">
            <v>4</v>
          </cell>
          <cell r="AO649">
            <v>4</v>
          </cell>
          <cell r="AP649">
            <v>4</v>
          </cell>
          <cell r="AQ649">
            <v>4</v>
          </cell>
          <cell r="AR649">
            <v>3</v>
          </cell>
          <cell r="AS649">
            <v>4</v>
          </cell>
          <cell r="AU649">
            <v>4</v>
          </cell>
          <cell r="AV649">
            <v>4</v>
          </cell>
          <cell r="AW649">
            <v>4</v>
          </cell>
          <cell r="AX649">
            <v>4</v>
          </cell>
          <cell r="AY649">
            <v>4</v>
          </cell>
          <cell r="AZ649">
            <v>4</v>
          </cell>
          <cell r="BA649">
            <v>4</v>
          </cell>
          <cell r="BB649">
            <v>4</v>
          </cell>
          <cell r="BC649" t="str">
            <v>Femenino</v>
          </cell>
          <cell r="BD649" t="str">
            <v>Unión Libre</v>
          </cell>
          <cell r="BE649" t="str">
            <v>Después de 1995</v>
          </cell>
          <cell r="BF649" t="str">
            <v>Técnico / tecnólogo</v>
          </cell>
          <cell r="BG649" t="str">
            <v>Arrendada</v>
          </cell>
          <cell r="BH649">
            <v>2</v>
          </cell>
          <cell r="BI649" t="str">
            <v>Entre 2 y 6 años</v>
          </cell>
          <cell r="BJ649" t="str">
            <v>Entre 0 a 2 años</v>
          </cell>
          <cell r="BP649">
            <v>1</v>
          </cell>
          <cell r="BU649" t="str">
            <v>no</v>
          </cell>
          <cell r="BV649" t="str">
            <v>Amigos o familiares</v>
          </cell>
          <cell r="BX649">
            <v>6</v>
          </cell>
          <cell r="BY649">
            <v>9</v>
          </cell>
          <cell r="BZ649">
            <v>10</v>
          </cell>
          <cell r="CA649">
            <v>10</v>
          </cell>
          <cell r="CB649">
            <v>9</v>
          </cell>
          <cell r="CC649">
            <v>5</v>
          </cell>
          <cell r="CD649">
            <v>8</v>
          </cell>
          <cell r="CF649">
            <v>1</v>
          </cell>
          <cell r="CG649">
            <v>1</v>
          </cell>
          <cell r="CH649">
            <v>1</v>
          </cell>
          <cell r="CJ649">
            <v>2</v>
          </cell>
          <cell r="CK649">
            <v>1</v>
          </cell>
          <cell r="CL649">
            <v>1</v>
          </cell>
          <cell r="CN649" t="str">
            <v>Entre 1 y 5 años</v>
          </cell>
          <cell r="CO649" t="str">
            <v>Contratista</v>
          </cell>
          <cell r="CP649" t="str">
            <v>FUNZA</v>
          </cell>
        </row>
        <row r="650">
          <cell r="C650">
            <v>80222027</v>
          </cell>
          <cell r="D650" t="str">
            <v>08.05.2023 12:00</v>
          </cell>
          <cell r="E650" t="str">
            <v>08.05.2023 12:26</v>
          </cell>
          <cell r="F650" t="str">
            <v>Participación completa</v>
          </cell>
          <cell r="G650">
            <v>9</v>
          </cell>
          <cell r="H650">
            <v>9</v>
          </cell>
          <cell r="K650">
            <v>4</v>
          </cell>
          <cell r="L650">
            <v>4</v>
          </cell>
          <cell r="M650">
            <v>4</v>
          </cell>
          <cell r="N650">
            <v>4</v>
          </cell>
          <cell r="O650">
            <v>2</v>
          </cell>
          <cell r="P650">
            <v>2</v>
          </cell>
          <cell r="Q650">
            <v>3</v>
          </cell>
          <cell r="R650">
            <v>3</v>
          </cell>
          <cell r="T650">
            <v>4</v>
          </cell>
          <cell r="U650">
            <v>4</v>
          </cell>
          <cell r="V650">
            <v>4</v>
          </cell>
          <cell r="W650">
            <v>4</v>
          </cell>
          <cell r="X650">
            <v>4</v>
          </cell>
          <cell r="Y650">
            <v>2</v>
          </cell>
          <cell r="Z650">
            <v>3</v>
          </cell>
          <cell r="AA650">
            <v>3</v>
          </cell>
          <cell r="AC650">
            <v>4</v>
          </cell>
          <cell r="AD650">
            <v>4</v>
          </cell>
          <cell r="AE650">
            <v>4</v>
          </cell>
          <cell r="AF650">
            <v>4</v>
          </cell>
          <cell r="AG650">
            <v>4</v>
          </cell>
          <cell r="AH650">
            <v>3</v>
          </cell>
          <cell r="AI650">
            <v>3</v>
          </cell>
          <cell r="AJ650">
            <v>4</v>
          </cell>
          <cell r="AL650">
            <v>3</v>
          </cell>
          <cell r="AM650">
            <v>3</v>
          </cell>
          <cell r="AN650">
            <v>3</v>
          </cell>
          <cell r="AO650">
            <v>3</v>
          </cell>
          <cell r="AP650">
            <v>3</v>
          </cell>
          <cell r="AQ650">
            <v>1</v>
          </cell>
          <cell r="AR650">
            <v>4</v>
          </cell>
          <cell r="AS650">
            <v>4</v>
          </cell>
          <cell r="AU650">
            <v>4</v>
          </cell>
          <cell r="AV650">
            <v>4</v>
          </cell>
          <cell r="AW650">
            <v>3</v>
          </cell>
          <cell r="AX650">
            <v>4</v>
          </cell>
          <cell r="AY650">
            <v>3</v>
          </cell>
          <cell r="AZ650">
            <v>3</v>
          </cell>
          <cell r="BA650">
            <v>4</v>
          </cell>
          <cell r="BB650">
            <v>3</v>
          </cell>
          <cell r="BC650" t="str">
            <v>Masculino</v>
          </cell>
          <cell r="BD650" t="str">
            <v>Soltero (a)</v>
          </cell>
          <cell r="BE650" t="str">
            <v>Entre 1982 y 1994</v>
          </cell>
          <cell r="BF650" t="str">
            <v>Profesional</v>
          </cell>
          <cell r="BG650" t="str">
            <v>Arrendada</v>
          </cell>
          <cell r="BH650">
            <v>1</v>
          </cell>
          <cell r="BI650" t="str">
            <v>Entre 12 y 18 años</v>
          </cell>
          <cell r="BO650">
            <v>1</v>
          </cell>
          <cell r="BU650" t="str">
            <v>sí</v>
          </cell>
          <cell r="BV650" t="str">
            <v>Amigos o familiares</v>
          </cell>
          <cell r="BX650">
            <v>1</v>
          </cell>
          <cell r="BY650">
            <v>10</v>
          </cell>
          <cell r="BZ650">
            <v>10</v>
          </cell>
          <cell r="CA650">
            <v>10</v>
          </cell>
          <cell r="CB650">
            <v>5</v>
          </cell>
          <cell r="CC650">
            <v>5</v>
          </cell>
          <cell r="CD650">
            <v>5</v>
          </cell>
          <cell r="CF650">
            <v>1</v>
          </cell>
          <cell r="CG650">
            <v>1</v>
          </cell>
          <cell r="CH650">
            <v>1</v>
          </cell>
          <cell r="CJ650">
            <v>1</v>
          </cell>
          <cell r="CK650">
            <v>1</v>
          </cell>
          <cell r="CL650">
            <v>1</v>
          </cell>
          <cell r="CN650" t="str">
            <v>Entre 1 y 5 años</v>
          </cell>
          <cell r="CO650" t="str">
            <v>Contratista</v>
          </cell>
          <cell r="CP650" t="str">
            <v>FUNZA</v>
          </cell>
        </row>
        <row r="651">
          <cell r="C651">
            <v>1073177305</v>
          </cell>
          <cell r="D651" t="str">
            <v>08.05.2023 12:01</v>
          </cell>
          <cell r="E651" t="str">
            <v>08.05.2023 12:05</v>
          </cell>
          <cell r="F651" t="str">
            <v>ha participado pero todavía no ha concluído</v>
          </cell>
          <cell r="G651">
            <v>10</v>
          </cell>
          <cell r="H651">
            <v>9</v>
          </cell>
          <cell r="K651">
            <v>3</v>
          </cell>
          <cell r="L651">
            <v>4</v>
          </cell>
          <cell r="M651">
            <v>4</v>
          </cell>
          <cell r="N651">
            <v>4</v>
          </cell>
          <cell r="O651">
            <v>2</v>
          </cell>
          <cell r="P651">
            <v>3</v>
          </cell>
          <cell r="Q651">
            <v>3</v>
          </cell>
          <cell r="R651">
            <v>3</v>
          </cell>
          <cell r="T651">
            <v>3</v>
          </cell>
          <cell r="U651">
            <v>3</v>
          </cell>
          <cell r="V651">
            <v>4</v>
          </cell>
          <cell r="W651">
            <v>3</v>
          </cell>
          <cell r="X651">
            <v>4</v>
          </cell>
          <cell r="Y651">
            <v>3</v>
          </cell>
          <cell r="Z651">
            <v>3</v>
          </cell>
          <cell r="AA651">
            <v>4</v>
          </cell>
        </row>
        <row r="652">
          <cell r="C652">
            <v>74170487</v>
          </cell>
          <cell r="D652" t="str">
            <v>08.05.2023 12:02</v>
          </cell>
          <cell r="E652" t="str">
            <v>08.05.2023 12:08</v>
          </cell>
          <cell r="F652" t="str">
            <v>Participación completa</v>
          </cell>
          <cell r="G652">
            <v>10</v>
          </cell>
          <cell r="H652">
            <v>7</v>
          </cell>
          <cell r="K652">
            <v>4</v>
          </cell>
          <cell r="L652">
            <v>4</v>
          </cell>
          <cell r="M652">
            <v>4</v>
          </cell>
          <cell r="N652">
            <v>3</v>
          </cell>
          <cell r="O652">
            <v>3</v>
          </cell>
          <cell r="P652">
            <v>3</v>
          </cell>
          <cell r="Q652">
            <v>3</v>
          </cell>
          <cell r="R652">
            <v>2</v>
          </cell>
          <cell r="T652">
            <v>3</v>
          </cell>
          <cell r="U652">
            <v>3</v>
          </cell>
          <cell r="V652">
            <v>3</v>
          </cell>
          <cell r="W652">
            <v>3</v>
          </cell>
          <cell r="X652">
            <v>3</v>
          </cell>
          <cell r="Y652">
            <v>3</v>
          </cell>
          <cell r="Z652">
            <v>3</v>
          </cell>
          <cell r="AA652">
            <v>3</v>
          </cell>
          <cell r="AC652">
            <v>3</v>
          </cell>
          <cell r="AD652">
            <v>3</v>
          </cell>
          <cell r="AE652">
            <v>3</v>
          </cell>
          <cell r="AF652">
            <v>3</v>
          </cell>
          <cell r="AG652">
            <v>3</v>
          </cell>
          <cell r="AH652">
            <v>3</v>
          </cell>
          <cell r="AI652">
            <v>3</v>
          </cell>
          <cell r="AJ652">
            <v>3</v>
          </cell>
          <cell r="AL652">
            <v>3</v>
          </cell>
          <cell r="AM652">
            <v>3</v>
          </cell>
          <cell r="AN652">
            <v>3</v>
          </cell>
          <cell r="AO652">
            <v>3</v>
          </cell>
          <cell r="AP652">
            <v>3</v>
          </cell>
          <cell r="AQ652">
            <v>3</v>
          </cell>
          <cell r="AR652">
            <v>3</v>
          </cell>
          <cell r="AS652">
            <v>3</v>
          </cell>
          <cell r="AU652">
            <v>3</v>
          </cell>
          <cell r="AV652">
            <v>3</v>
          </cell>
          <cell r="AW652">
            <v>3</v>
          </cell>
          <cell r="AX652">
            <v>3</v>
          </cell>
          <cell r="AY652">
            <v>3</v>
          </cell>
          <cell r="AZ652">
            <v>3</v>
          </cell>
          <cell r="BA652">
            <v>3</v>
          </cell>
          <cell r="BB652">
            <v>3</v>
          </cell>
          <cell r="BC652" t="str">
            <v>Masculino</v>
          </cell>
          <cell r="BD652" t="str">
            <v>Casado (a)</v>
          </cell>
          <cell r="BE652" t="str">
            <v>Entre 1982 y 1994</v>
          </cell>
          <cell r="BF652" t="str">
            <v>Técnico / tecnólogo</v>
          </cell>
          <cell r="BG652" t="str">
            <v>Propia</v>
          </cell>
          <cell r="BH652" t="str">
            <v>Ninguno (a)</v>
          </cell>
          <cell r="BP652">
            <v>1</v>
          </cell>
          <cell r="BU652" t="str">
            <v>no</v>
          </cell>
          <cell r="BV652" t="str">
            <v>Bancos</v>
          </cell>
          <cell r="BX652">
            <v>3</v>
          </cell>
          <cell r="BY652">
            <v>10</v>
          </cell>
          <cell r="BZ652">
            <v>1</v>
          </cell>
          <cell r="CA652">
            <v>7</v>
          </cell>
          <cell r="CB652">
            <v>7</v>
          </cell>
          <cell r="CC652">
            <v>3</v>
          </cell>
          <cell r="CD652">
            <v>7</v>
          </cell>
          <cell r="CF652">
            <v>1</v>
          </cell>
          <cell r="CG652">
            <v>1</v>
          </cell>
          <cell r="CH652">
            <v>1</v>
          </cell>
          <cell r="CJ652">
            <v>1</v>
          </cell>
          <cell r="CK652">
            <v>1</v>
          </cell>
          <cell r="CL652">
            <v>1</v>
          </cell>
          <cell r="CN652" t="str">
            <v>Entre 6 y 10 años</v>
          </cell>
          <cell r="CO652" t="str">
            <v>Contratista</v>
          </cell>
          <cell r="CP652" t="str">
            <v>FUNZA</v>
          </cell>
        </row>
        <row r="653">
          <cell r="C653">
            <v>52856669</v>
          </cell>
          <cell r="D653" t="str">
            <v>08.05.2023 12:02</v>
          </cell>
          <cell r="E653" t="str">
            <v>08.05.2023 12:25</v>
          </cell>
          <cell r="F653" t="str">
            <v>Participación completa</v>
          </cell>
          <cell r="G653">
            <v>7</v>
          </cell>
          <cell r="H653">
            <v>8</v>
          </cell>
          <cell r="K653">
            <v>4</v>
          </cell>
          <cell r="L653">
            <v>4</v>
          </cell>
          <cell r="M653">
            <v>4</v>
          </cell>
          <cell r="N653">
            <v>3</v>
          </cell>
          <cell r="O653">
            <v>1</v>
          </cell>
          <cell r="P653">
            <v>1</v>
          </cell>
          <cell r="Q653">
            <v>4</v>
          </cell>
          <cell r="R653">
            <v>3</v>
          </cell>
          <cell r="T653">
            <v>2</v>
          </cell>
          <cell r="U653">
            <v>4</v>
          </cell>
          <cell r="V653">
            <v>2</v>
          </cell>
          <cell r="W653">
            <v>3</v>
          </cell>
          <cell r="X653">
            <v>2</v>
          </cell>
          <cell r="Y653">
            <v>2</v>
          </cell>
          <cell r="Z653">
            <v>4</v>
          </cell>
          <cell r="AA653">
            <v>3</v>
          </cell>
          <cell r="AC653">
            <v>4</v>
          </cell>
          <cell r="AD653">
            <v>2</v>
          </cell>
          <cell r="AE653">
            <v>3</v>
          </cell>
          <cell r="AF653">
            <v>3</v>
          </cell>
          <cell r="AG653">
            <v>3</v>
          </cell>
          <cell r="AH653">
            <v>4</v>
          </cell>
          <cell r="AI653">
            <v>2</v>
          </cell>
          <cell r="AJ653">
            <v>2</v>
          </cell>
          <cell r="AL653">
            <v>3</v>
          </cell>
          <cell r="AM653">
            <v>3</v>
          </cell>
          <cell r="AN653">
            <v>3</v>
          </cell>
          <cell r="AO653">
            <v>4</v>
          </cell>
          <cell r="AP653">
            <v>4</v>
          </cell>
          <cell r="AQ653">
            <v>4</v>
          </cell>
          <cell r="AR653">
            <v>4</v>
          </cell>
          <cell r="AS653">
            <v>4</v>
          </cell>
          <cell r="AU653">
            <v>3</v>
          </cell>
          <cell r="AV653">
            <v>4</v>
          </cell>
          <cell r="AW653">
            <v>4</v>
          </cell>
          <cell r="AX653">
            <v>4</v>
          </cell>
          <cell r="AY653">
            <v>3</v>
          </cell>
          <cell r="AZ653">
            <v>4</v>
          </cell>
          <cell r="BA653">
            <v>4</v>
          </cell>
          <cell r="BB653">
            <v>4</v>
          </cell>
          <cell r="BC653" t="str">
            <v>Femenino</v>
          </cell>
          <cell r="BD653" t="str">
            <v>Unión Libre</v>
          </cell>
          <cell r="BE653" t="str">
            <v>Entre 1982 y 1994</v>
          </cell>
          <cell r="BF653" t="str">
            <v>Técnico / tecnólogo</v>
          </cell>
          <cell r="BG653" t="str">
            <v>Arrendada</v>
          </cell>
          <cell r="BH653">
            <v>2</v>
          </cell>
          <cell r="BI653" t="str">
            <v>Entre 12 y 18 años</v>
          </cell>
          <cell r="BJ653" t="str">
            <v>De 6 a 12 años</v>
          </cell>
          <cell r="BP653">
            <v>1</v>
          </cell>
          <cell r="BU653" t="str">
            <v>sí</v>
          </cell>
          <cell r="BV653" t="str">
            <v>Fondo de empleados</v>
          </cell>
          <cell r="BX653">
            <v>9</v>
          </cell>
          <cell r="BY653">
            <v>10</v>
          </cell>
          <cell r="BZ653">
            <v>10</v>
          </cell>
          <cell r="CA653">
            <v>10</v>
          </cell>
          <cell r="CB653">
            <v>10</v>
          </cell>
          <cell r="CC653">
            <v>8</v>
          </cell>
          <cell r="CD653">
            <v>10</v>
          </cell>
          <cell r="CF653">
            <v>2</v>
          </cell>
          <cell r="CG653">
            <v>2</v>
          </cell>
          <cell r="CH653">
            <v>2</v>
          </cell>
          <cell r="CJ653">
            <v>1</v>
          </cell>
          <cell r="CK653">
            <v>1</v>
          </cell>
          <cell r="CL653">
            <v>1</v>
          </cell>
          <cell r="CN653" t="str">
            <v>Entre 1 y 5 años</v>
          </cell>
          <cell r="CO653" t="str">
            <v>Contratista</v>
          </cell>
          <cell r="CP653" t="str">
            <v>FUNZA</v>
          </cell>
        </row>
        <row r="654">
          <cell r="C654">
            <v>40777577</v>
          </cell>
          <cell r="D654" t="str">
            <v>08.05.2023 12:01</v>
          </cell>
          <cell r="E654" t="str">
            <v>08.05.2023 12:33</v>
          </cell>
          <cell r="F654" t="str">
            <v>Participación completa</v>
          </cell>
          <cell r="G654">
            <v>10</v>
          </cell>
          <cell r="H654">
            <v>9</v>
          </cell>
          <cell r="K654">
            <v>4</v>
          </cell>
          <cell r="L654">
            <v>4</v>
          </cell>
          <cell r="M654">
            <v>4</v>
          </cell>
          <cell r="N654">
            <v>4</v>
          </cell>
          <cell r="O654">
            <v>3</v>
          </cell>
          <cell r="P654">
            <v>3</v>
          </cell>
          <cell r="Q654">
            <v>3</v>
          </cell>
          <cell r="R654">
            <v>4</v>
          </cell>
          <cell r="T654">
            <v>4</v>
          </cell>
          <cell r="U654">
            <v>4</v>
          </cell>
          <cell r="V654">
            <v>4</v>
          </cell>
          <cell r="W654">
            <v>4</v>
          </cell>
          <cell r="X654">
            <v>4</v>
          </cell>
          <cell r="Y654">
            <v>4</v>
          </cell>
          <cell r="Z654">
            <v>4</v>
          </cell>
          <cell r="AA654">
            <v>4</v>
          </cell>
          <cell r="AC654">
            <v>4</v>
          </cell>
          <cell r="AD654">
            <v>4</v>
          </cell>
          <cell r="AE654">
            <v>4</v>
          </cell>
          <cell r="AF654">
            <v>4</v>
          </cell>
          <cell r="AG654">
            <v>4</v>
          </cell>
          <cell r="AH654">
            <v>4</v>
          </cell>
          <cell r="AI654">
            <v>4</v>
          </cell>
          <cell r="AJ654">
            <v>4</v>
          </cell>
          <cell r="AL654">
            <v>4</v>
          </cell>
          <cell r="AM654">
            <v>3</v>
          </cell>
          <cell r="AN654">
            <v>3</v>
          </cell>
          <cell r="AO654">
            <v>3</v>
          </cell>
          <cell r="AP654">
            <v>3</v>
          </cell>
          <cell r="AQ654">
            <v>4</v>
          </cell>
          <cell r="AR654">
            <v>4</v>
          </cell>
          <cell r="AS654">
            <v>4</v>
          </cell>
          <cell r="AU654">
            <v>3</v>
          </cell>
          <cell r="AV654">
            <v>3</v>
          </cell>
          <cell r="AW654">
            <v>3</v>
          </cell>
          <cell r="AX654">
            <v>4</v>
          </cell>
          <cell r="AY654">
            <v>4</v>
          </cell>
          <cell r="AZ654">
            <v>4</v>
          </cell>
          <cell r="BA654">
            <v>4</v>
          </cell>
          <cell r="BB654">
            <v>4</v>
          </cell>
          <cell r="BC654" t="str">
            <v>Femenino</v>
          </cell>
          <cell r="BD654" t="str">
            <v>Separado (a) / Divorciado (a)</v>
          </cell>
          <cell r="BE654" t="str">
            <v>Entre 1965 y 1981</v>
          </cell>
          <cell r="BF654" t="str">
            <v>Especialización / Maestria</v>
          </cell>
          <cell r="BG654" t="str">
            <v>Arrendada</v>
          </cell>
          <cell r="BH654">
            <v>2</v>
          </cell>
          <cell r="BI654" t="str">
            <v>Más de 18 años</v>
          </cell>
          <cell r="BJ654" t="str">
            <v>Entre 12 y 18 años</v>
          </cell>
          <cell r="BO654">
            <v>1</v>
          </cell>
          <cell r="BU654" t="str">
            <v>no</v>
          </cell>
          <cell r="BV654" t="str">
            <v>Amigos o familiares</v>
          </cell>
          <cell r="BX654">
            <v>10</v>
          </cell>
          <cell r="BY654">
            <v>9</v>
          </cell>
          <cell r="BZ654">
            <v>10</v>
          </cell>
          <cell r="CA654">
            <v>10</v>
          </cell>
          <cell r="CB654">
            <v>9</v>
          </cell>
          <cell r="CC654">
            <v>8</v>
          </cell>
          <cell r="CD654">
            <v>9</v>
          </cell>
          <cell r="CF654">
            <v>1</v>
          </cell>
          <cell r="CG654">
            <v>1</v>
          </cell>
          <cell r="CH654">
            <v>1</v>
          </cell>
          <cell r="CJ654">
            <v>1</v>
          </cell>
          <cell r="CK654">
            <v>1</v>
          </cell>
          <cell r="CL654">
            <v>1</v>
          </cell>
          <cell r="CN654" t="str">
            <v>Entre 1 y 5 años</v>
          </cell>
          <cell r="CO654" t="str">
            <v>Contratista</v>
          </cell>
          <cell r="CP654" t="str">
            <v>FUNZA</v>
          </cell>
        </row>
        <row r="655">
          <cell r="C655">
            <v>1015994908</v>
          </cell>
          <cell r="D655" t="str">
            <v>08.05.2023 12:02</v>
          </cell>
          <cell r="E655" t="str">
            <v>11.05.2023 20:49</v>
          </cell>
          <cell r="F655" t="str">
            <v>Participación completa</v>
          </cell>
          <cell r="G655">
            <v>8</v>
          </cell>
          <cell r="H655">
            <v>7</v>
          </cell>
          <cell r="K655">
            <v>3</v>
          </cell>
          <cell r="L655">
            <v>2</v>
          </cell>
          <cell r="M655">
            <v>3</v>
          </cell>
          <cell r="N655">
            <v>3</v>
          </cell>
          <cell r="O655">
            <v>2</v>
          </cell>
          <cell r="P655">
            <v>2</v>
          </cell>
          <cell r="Q655">
            <v>1</v>
          </cell>
          <cell r="R655">
            <v>2</v>
          </cell>
          <cell r="T655">
            <v>3</v>
          </cell>
          <cell r="U655">
            <v>2</v>
          </cell>
          <cell r="V655">
            <v>3</v>
          </cell>
          <cell r="W655">
            <v>2</v>
          </cell>
          <cell r="X655">
            <v>2</v>
          </cell>
          <cell r="Y655">
            <v>2</v>
          </cell>
          <cell r="Z655">
            <v>2</v>
          </cell>
          <cell r="AA655">
            <v>2</v>
          </cell>
          <cell r="AC655">
            <v>2</v>
          </cell>
          <cell r="AD655">
            <v>3</v>
          </cell>
          <cell r="AE655">
            <v>3</v>
          </cell>
          <cell r="AF655">
            <v>3</v>
          </cell>
          <cell r="AG655">
            <v>3</v>
          </cell>
          <cell r="AH655">
            <v>3</v>
          </cell>
          <cell r="AI655">
            <v>3</v>
          </cell>
          <cell r="AJ655">
            <v>3</v>
          </cell>
          <cell r="AL655">
            <v>3</v>
          </cell>
          <cell r="AM655">
            <v>3</v>
          </cell>
          <cell r="AN655">
            <v>3</v>
          </cell>
          <cell r="AO655">
            <v>3</v>
          </cell>
          <cell r="AP655">
            <v>3</v>
          </cell>
          <cell r="AQ655">
            <v>3</v>
          </cell>
          <cell r="AR655">
            <v>3</v>
          </cell>
          <cell r="AS655">
            <v>3</v>
          </cell>
          <cell r="AU655">
            <v>3</v>
          </cell>
          <cell r="AV655">
            <v>2</v>
          </cell>
          <cell r="AW655">
            <v>3</v>
          </cell>
          <cell r="AX655">
            <v>3</v>
          </cell>
          <cell r="AY655">
            <v>3</v>
          </cell>
          <cell r="AZ655">
            <v>3</v>
          </cell>
          <cell r="BA655">
            <v>3</v>
          </cell>
          <cell r="BB655">
            <v>3</v>
          </cell>
          <cell r="BC655" t="str">
            <v>Femenino</v>
          </cell>
          <cell r="BD655" t="str">
            <v>Soltero (a)</v>
          </cell>
          <cell r="BE655" t="str">
            <v>Entre 1982 y 1994</v>
          </cell>
          <cell r="BF655" t="str">
            <v>Especialización / Maestria</v>
          </cell>
          <cell r="BG655" t="str">
            <v>Arrendada</v>
          </cell>
          <cell r="BH655" t="str">
            <v>Ninguno (a)</v>
          </cell>
          <cell r="BO655">
            <v>1</v>
          </cell>
          <cell r="BU655" t="str">
            <v>no</v>
          </cell>
          <cell r="BV655" t="str">
            <v>Bancos</v>
          </cell>
          <cell r="BX655">
            <v>10</v>
          </cell>
          <cell r="BY655">
            <v>10</v>
          </cell>
          <cell r="BZ655">
            <v>10</v>
          </cell>
          <cell r="CA655">
            <v>10</v>
          </cell>
          <cell r="CB655">
            <v>10</v>
          </cell>
          <cell r="CC655">
            <v>6</v>
          </cell>
          <cell r="CD655">
            <v>6</v>
          </cell>
          <cell r="CF655">
            <v>2</v>
          </cell>
          <cell r="CG655">
            <v>3</v>
          </cell>
          <cell r="CH655">
            <v>3</v>
          </cell>
          <cell r="CJ655">
            <v>2</v>
          </cell>
          <cell r="CK655">
            <v>3</v>
          </cell>
          <cell r="CL655">
            <v>3</v>
          </cell>
          <cell r="CN655" t="str">
            <v>Entre 1 y 5 años</v>
          </cell>
          <cell r="CO655" t="str">
            <v>Contratista</v>
          </cell>
          <cell r="CP655" t="str">
            <v>FUNZA</v>
          </cell>
        </row>
        <row r="656">
          <cell r="C656">
            <v>1000987532</v>
          </cell>
          <cell r="D656" t="str">
            <v>08.05.2023 12:02</v>
          </cell>
          <cell r="E656" t="str">
            <v>08.05.2023 12:08</v>
          </cell>
          <cell r="F656" t="str">
            <v>Participación completa</v>
          </cell>
          <cell r="G656">
            <v>10</v>
          </cell>
          <cell r="H656">
            <v>9</v>
          </cell>
          <cell r="I656" t="str">
            <v>N/A</v>
          </cell>
          <cell r="K656">
            <v>3</v>
          </cell>
          <cell r="L656">
            <v>3</v>
          </cell>
          <cell r="M656">
            <v>3</v>
          </cell>
          <cell r="N656">
            <v>3</v>
          </cell>
          <cell r="O656">
            <v>3</v>
          </cell>
          <cell r="P656">
            <v>3</v>
          </cell>
          <cell r="Q656">
            <v>3</v>
          </cell>
          <cell r="R656">
            <v>3</v>
          </cell>
          <cell r="T656">
            <v>3</v>
          </cell>
          <cell r="U656">
            <v>3</v>
          </cell>
          <cell r="V656">
            <v>3</v>
          </cell>
          <cell r="W656">
            <v>3</v>
          </cell>
          <cell r="X656">
            <v>3</v>
          </cell>
          <cell r="Y656">
            <v>3</v>
          </cell>
          <cell r="Z656">
            <v>3</v>
          </cell>
          <cell r="AA656">
            <v>3</v>
          </cell>
          <cell r="AC656">
            <v>3</v>
          </cell>
          <cell r="AD656">
            <v>3</v>
          </cell>
          <cell r="AE656">
            <v>3</v>
          </cell>
          <cell r="AF656">
            <v>3</v>
          </cell>
          <cell r="AG656">
            <v>3</v>
          </cell>
          <cell r="AH656">
            <v>3</v>
          </cell>
          <cell r="AI656">
            <v>3</v>
          </cell>
          <cell r="AJ656">
            <v>3</v>
          </cell>
          <cell r="AL656">
            <v>3</v>
          </cell>
          <cell r="AM656">
            <v>3</v>
          </cell>
          <cell r="AN656">
            <v>3</v>
          </cell>
          <cell r="AO656">
            <v>3</v>
          </cell>
          <cell r="AP656">
            <v>3</v>
          </cell>
          <cell r="AQ656">
            <v>3</v>
          </cell>
          <cell r="AR656">
            <v>3</v>
          </cell>
          <cell r="AS656">
            <v>3</v>
          </cell>
          <cell r="AU656">
            <v>3</v>
          </cell>
          <cell r="AV656">
            <v>3</v>
          </cell>
          <cell r="AW656">
            <v>3</v>
          </cell>
          <cell r="AX656">
            <v>3</v>
          </cell>
          <cell r="AY656">
            <v>3</v>
          </cell>
          <cell r="AZ656">
            <v>3</v>
          </cell>
          <cell r="BA656">
            <v>3</v>
          </cell>
          <cell r="BB656">
            <v>3</v>
          </cell>
          <cell r="BC656" t="str">
            <v>Masculino</v>
          </cell>
          <cell r="BD656" t="str">
            <v>Soltero (a)</v>
          </cell>
          <cell r="BE656" t="str">
            <v>Después de 1995</v>
          </cell>
          <cell r="BF656" t="str">
            <v>Profesional</v>
          </cell>
          <cell r="BG656" t="str">
            <v>Propia</v>
          </cell>
          <cell r="BH656" t="str">
            <v>Ninguno (a)</v>
          </cell>
          <cell r="BR656">
            <v>1</v>
          </cell>
          <cell r="BU656" t="str">
            <v>no</v>
          </cell>
          <cell r="BV656" t="str">
            <v>Bancos</v>
          </cell>
          <cell r="BX656">
            <v>7</v>
          </cell>
          <cell r="BY656">
            <v>10</v>
          </cell>
          <cell r="BZ656">
            <v>9</v>
          </cell>
          <cell r="CA656">
            <v>9</v>
          </cell>
          <cell r="CB656">
            <v>9</v>
          </cell>
          <cell r="CC656">
            <v>4</v>
          </cell>
          <cell r="CD656">
            <v>10</v>
          </cell>
          <cell r="CF656">
            <v>3</v>
          </cell>
          <cell r="CG656">
            <v>2</v>
          </cell>
          <cell r="CH656">
            <v>2</v>
          </cell>
          <cell r="CJ656">
            <v>3</v>
          </cell>
          <cell r="CK656">
            <v>2</v>
          </cell>
          <cell r="CL656">
            <v>2</v>
          </cell>
          <cell r="CN656" t="str">
            <v>Entre 1 y 5 años</v>
          </cell>
          <cell r="CO656" t="str">
            <v>Contratista</v>
          </cell>
          <cell r="CP656" t="str">
            <v>FUNZA</v>
          </cell>
        </row>
        <row r="657">
          <cell r="C657">
            <v>1073507910</v>
          </cell>
          <cell r="D657" t="str">
            <v>08.05.2023 12:04</v>
          </cell>
          <cell r="E657" t="str">
            <v>08.05.2023 12:26</v>
          </cell>
          <cell r="F657" t="str">
            <v>Participación completa</v>
          </cell>
          <cell r="G657">
            <v>9</v>
          </cell>
          <cell r="H657">
            <v>9</v>
          </cell>
          <cell r="K657">
            <v>3</v>
          </cell>
          <cell r="L657">
            <v>3</v>
          </cell>
          <cell r="M657">
            <v>4</v>
          </cell>
          <cell r="N657">
            <v>4</v>
          </cell>
          <cell r="O657">
            <v>3</v>
          </cell>
          <cell r="P657">
            <v>3</v>
          </cell>
          <cell r="Q657">
            <v>3</v>
          </cell>
          <cell r="R657">
            <v>3</v>
          </cell>
          <cell r="T657">
            <v>3</v>
          </cell>
          <cell r="U657">
            <v>4</v>
          </cell>
          <cell r="V657">
            <v>2</v>
          </cell>
          <cell r="W657">
            <v>3</v>
          </cell>
          <cell r="X657">
            <v>3</v>
          </cell>
          <cell r="Y657">
            <v>2</v>
          </cell>
          <cell r="Z657">
            <v>3</v>
          </cell>
          <cell r="AA657">
            <v>2</v>
          </cell>
          <cell r="AC657">
            <v>3</v>
          </cell>
          <cell r="AD657">
            <v>3</v>
          </cell>
          <cell r="AE657">
            <v>3</v>
          </cell>
          <cell r="AF657">
            <v>3</v>
          </cell>
          <cell r="AG657">
            <v>4</v>
          </cell>
          <cell r="AH657">
            <v>3</v>
          </cell>
          <cell r="AI657">
            <v>3</v>
          </cell>
          <cell r="AJ657">
            <v>2</v>
          </cell>
          <cell r="AL657">
            <v>4</v>
          </cell>
          <cell r="AM657">
            <v>3</v>
          </cell>
          <cell r="AN657">
            <v>3</v>
          </cell>
          <cell r="AO657">
            <v>3</v>
          </cell>
          <cell r="AP657">
            <v>3</v>
          </cell>
          <cell r="AQ657">
            <v>3</v>
          </cell>
          <cell r="AR657">
            <v>4</v>
          </cell>
          <cell r="AS657">
            <v>4</v>
          </cell>
          <cell r="AU657">
            <v>4</v>
          </cell>
          <cell r="AV657">
            <v>3</v>
          </cell>
          <cell r="AW657">
            <v>4</v>
          </cell>
          <cell r="AX657">
            <v>4</v>
          </cell>
          <cell r="AY657">
            <v>3</v>
          </cell>
          <cell r="AZ657">
            <v>3</v>
          </cell>
          <cell r="BA657">
            <v>4</v>
          </cell>
          <cell r="BB657">
            <v>3</v>
          </cell>
          <cell r="BC657" t="str">
            <v>Femenino</v>
          </cell>
          <cell r="BD657" t="str">
            <v>Unión Libre</v>
          </cell>
          <cell r="BE657" t="str">
            <v>Entre 1982 y 1994</v>
          </cell>
          <cell r="BF657" t="str">
            <v>Profesional</v>
          </cell>
          <cell r="BG657" t="str">
            <v>Arrendada</v>
          </cell>
          <cell r="BH657">
            <v>2</v>
          </cell>
          <cell r="BI657" t="str">
            <v>Más de 18 años</v>
          </cell>
          <cell r="BJ657" t="str">
            <v>Más de 18 años</v>
          </cell>
          <cell r="BP657">
            <v>1</v>
          </cell>
          <cell r="BU657" t="str">
            <v>no</v>
          </cell>
          <cell r="BV657" t="str">
            <v>Amigos o familiares</v>
          </cell>
          <cell r="BX657">
            <v>1</v>
          </cell>
          <cell r="BY657">
            <v>1</v>
          </cell>
          <cell r="BZ657">
            <v>7</v>
          </cell>
          <cell r="CA657">
            <v>1</v>
          </cell>
          <cell r="CB657">
            <v>1</v>
          </cell>
          <cell r="CC657">
            <v>9</v>
          </cell>
          <cell r="CD657">
            <v>10</v>
          </cell>
          <cell r="CF657">
            <v>3</v>
          </cell>
          <cell r="CG657">
            <v>1</v>
          </cell>
          <cell r="CH657">
            <v>1</v>
          </cell>
          <cell r="CJ657">
            <v>1</v>
          </cell>
          <cell r="CK657">
            <v>3</v>
          </cell>
          <cell r="CL657">
            <v>1</v>
          </cell>
          <cell r="CN657" t="str">
            <v>Entre 1 y 5 años</v>
          </cell>
          <cell r="CO657" t="str">
            <v>Contratista</v>
          </cell>
          <cell r="CP657" t="str">
            <v>FUNZA</v>
          </cell>
        </row>
        <row r="658">
          <cell r="C658">
            <v>1032447725</v>
          </cell>
          <cell r="D658" t="str">
            <v>08.05.2023 12:06</v>
          </cell>
          <cell r="E658" t="str">
            <v>08.05.2023 15:20</v>
          </cell>
          <cell r="F658" t="str">
            <v>Participación completa</v>
          </cell>
          <cell r="G658">
            <v>10</v>
          </cell>
          <cell r="H658">
            <v>10</v>
          </cell>
          <cell r="K658">
            <v>4</v>
          </cell>
          <cell r="L658">
            <v>3</v>
          </cell>
          <cell r="M658">
            <v>4</v>
          </cell>
          <cell r="N658">
            <v>4</v>
          </cell>
          <cell r="O658">
            <v>4</v>
          </cell>
          <cell r="P658">
            <v>4</v>
          </cell>
          <cell r="Q658">
            <v>4</v>
          </cell>
          <cell r="R658">
            <v>2</v>
          </cell>
          <cell r="T658">
            <v>4</v>
          </cell>
          <cell r="U658">
            <v>3</v>
          </cell>
          <cell r="V658">
            <v>4</v>
          </cell>
          <cell r="W658">
            <v>3</v>
          </cell>
          <cell r="X658">
            <v>2</v>
          </cell>
          <cell r="Y658">
            <v>3</v>
          </cell>
          <cell r="Z658">
            <v>3</v>
          </cell>
          <cell r="AA658">
            <v>3</v>
          </cell>
          <cell r="AC658">
            <v>2</v>
          </cell>
          <cell r="AD658">
            <v>3</v>
          </cell>
          <cell r="AE658">
            <v>4</v>
          </cell>
          <cell r="AF658">
            <v>3</v>
          </cell>
          <cell r="AG658">
            <v>2</v>
          </cell>
          <cell r="AH658">
            <v>3</v>
          </cell>
          <cell r="AI658">
            <v>3</v>
          </cell>
          <cell r="AJ658">
            <v>2</v>
          </cell>
          <cell r="AL658">
            <v>3</v>
          </cell>
          <cell r="AM658">
            <v>3</v>
          </cell>
          <cell r="AN658">
            <v>3</v>
          </cell>
          <cell r="AO658">
            <v>4</v>
          </cell>
          <cell r="AP658">
            <v>2</v>
          </cell>
          <cell r="AQ658">
            <v>3</v>
          </cell>
          <cell r="AR658">
            <v>4</v>
          </cell>
          <cell r="AS658">
            <v>4</v>
          </cell>
          <cell r="AU658">
            <v>3</v>
          </cell>
          <cell r="AV658">
            <v>4</v>
          </cell>
          <cell r="AW658">
            <v>3</v>
          </cell>
          <cell r="AX658">
            <v>3</v>
          </cell>
          <cell r="AY658">
            <v>3</v>
          </cell>
          <cell r="AZ658">
            <v>3</v>
          </cell>
          <cell r="BA658">
            <v>3</v>
          </cell>
          <cell r="BB658">
            <v>3</v>
          </cell>
          <cell r="BC658" t="str">
            <v>Femenino</v>
          </cell>
          <cell r="BD658" t="str">
            <v>Soltero (a)</v>
          </cell>
          <cell r="BE658" t="str">
            <v>Entre 1982 y 1994</v>
          </cell>
          <cell r="BF658" t="str">
            <v>Especialización / Maestria</v>
          </cell>
          <cell r="BG658" t="str">
            <v>Propia</v>
          </cell>
          <cell r="BH658" t="str">
            <v>Ninguno (a)</v>
          </cell>
          <cell r="BO658">
            <v>1</v>
          </cell>
          <cell r="BR658">
            <v>1</v>
          </cell>
          <cell r="BU658" t="str">
            <v>no</v>
          </cell>
          <cell r="BV658" t="str">
            <v>Bancos</v>
          </cell>
          <cell r="BX658">
            <v>1</v>
          </cell>
          <cell r="BY658">
            <v>1</v>
          </cell>
          <cell r="BZ658">
            <v>10</v>
          </cell>
          <cell r="CA658">
            <v>1</v>
          </cell>
          <cell r="CB658">
            <v>10</v>
          </cell>
          <cell r="CC658">
            <v>8</v>
          </cell>
          <cell r="CD658">
            <v>10</v>
          </cell>
          <cell r="CF658">
            <v>1</v>
          </cell>
          <cell r="CG658">
            <v>3</v>
          </cell>
          <cell r="CH658">
            <v>3</v>
          </cell>
          <cell r="CJ658">
            <v>1</v>
          </cell>
          <cell r="CK658">
            <v>3</v>
          </cell>
          <cell r="CL658">
            <v>3</v>
          </cell>
          <cell r="CN658" t="str">
            <v>Entre 6 y 10 años</v>
          </cell>
          <cell r="CO658" t="str">
            <v>Contratista</v>
          </cell>
          <cell r="CP658" t="str">
            <v>FUNZA</v>
          </cell>
        </row>
        <row r="659">
          <cell r="C659">
            <v>1019046027</v>
          </cell>
          <cell r="D659" t="str">
            <v>08.05.2023 12:07</v>
          </cell>
          <cell r="E659" t="str">
            <v>08.05.2023 12:15</v>
          </cell>
          <cell r="F659" t="str">
            <v>Participación completa</v>
          </cell>
          <cell r="G659">
            <v>9</v>
          </cell>
          <cell r="H659">
            <v>8</v>
          </cell>
          <cell r="K659">
            <v>4</v>
          </cell>
          <cell r="L659">
            <v>4</v>
          </cell>
          <cell r="M659">
            <v>4</v>
          </cell>
          <cell r="N659">
            <v>4</v>
          </cell>
          <cell r="O659">
            <v>1</v>
          </cell>
          <cell r="P659">
            <v>3</v>
          </cell>
          <cell r="Q659">
            <v>4</v>
          </cell>
          <cell r="R659">
            <v>3</v>
          </cell>
          <cell r="T659">
            <v>3</v>
          </cell>
          <cell r="U659">
            <v>3</v>
          </cell>
          <cell r="V659">
            <v>3</v>
          </cell>
          <cell r="W659">
            <v>2</v>
          </cell>
          <cell r="X659">
            <v>3</v>
          </cell>
          <cell r="Y659">
            <v>2</v>
          </cell>
          <cell r="Z659">
            <v>3</v>
          </cell>
          <cell r="AA659">
            <v>2</v>
          </cell>
          <cell r="AC659">
            <v>2</v>
          </cell>
          <cell r="AD659">
            <v>3</v>
          </cell>
          <cell r="AE659">
            <v>3</v>
          </cell>
          <cell r="AF659">
            <v>3</v>
          </cell>
          <cell r="AG659">
            <v>3</v>
          </cell>
          <cell r="AH659">
            <v>2</v>
          </cell>
          <cell r="AI659">
            <v>3</v>
          </cell>
          <cell r="AJ659">
            <v>3</v>
          </cell>
          <cell r="AL659">
            <v>2</v>
          </cell>
          <cell r="AM659">
            <v>4</v>
          </cell>
          <cell r="AN659">
            <v>4</v>
          </cell>
          <cell r="AO659">
            <v>4</v>
          </cell>
          <cell r="AP659">
            <v>4</v>
          </cell>
          <cell r="AQ659">
            <v>3</v>
          </cell>
          <cell r="AR659">
            <v>4</v>
          </cell>
          <cell r="AS659">
            <v>4</v>
          </cell>
          <cell r="AU659">
            <v>3</v>
          </cell>
          <cell r="AV659">
            <v>2</v>
          </cell>
          <cell r="AW659">
            <v>3</v>
          </cell>
          <cell r="AX659">
            <v>3</v>
          </cell>
          <cell r="AY659">
            <v>3</v>
          </cell>
          <cell r="AZ659">
            <v>3</v>
          </cell>
          <cell r="BA659">
            <v>3</v>
          </cell>
          <cell r="BB659">
            <v>3</v>
          </cell>
          <cell r="BC659" t="str">
            <v>Femenino</v>
          </cell>
          <cell r="BD659" t="str">
            <v>Soltero (a)</v>
          </cell>
          <cell r="BE659" t="str">
            <v>Entre 1982 y 1994</v>
          </cell>
          <cell r="BF659" t="str">
            <v>Especialización / Maestria</v>
          </cell>
          <cell r="BG659" t="str">
            <v>Arrendada</v>
          </cell>
          <cell r="BH659" t="str">
            <v>Ninguno (a)</v>
          </cell>
          <cell r="BO659">
            <v>1</v>
          </cell>
          <cell r="BU659" t="str">
            <v>sí</v>
          </cell>
          <cell r="BV659" t="str">
            <v>Bancos</v>
          </cell>
          <cell r="BX659">
            <v>5</v>
          </cell>
          <cell r="BY659">
            <v>10</v>
          </cell>
          <cell r="BZ659">
            <v>9</v>
          </cell>
          <cell r="CA659">
            <v>9</v>
          </cell>
          <cell r="CB659">
            <v>10</v>
          </cell>
          <cell r="CC659">
            <v>10</v>
          </cell>
          <cell r="CD659">
            <v>8</v>
          </cell>
          <cell r="CF659">
            <v>4</v>
          </cell>
          <cell r="CG659">
            <v>3</v>
          </cell>
          <cell r="CH659">
            <v>3</v>
          </cell>
          <cell r="CJ659">
            <v>4</v>
          </cell>
          <cell r="CK659">
            <v>3</v>
          </cell>
          <cell r="CL659">
            <v>2</v>
          </cell>
          <cell r="CN659" t="str">
            <v>Entre 1 y 5 años</v>
          </cell>
          <cell r="CO659" t="str">
            <v>Contratista</v>
          </cell>
          <cell r="CP659" t="str">
            <v>MOSQUERA</v>
          </cell>
        </row>
        <row r="660">
          <cell r="C660">
            <v>52663143</v>
          </cell>
          <cell r="D660" t="str">
            <v>08.05.2023 12:07</v>
          </cell>
          <cell r="E660" t="str">
            <v>08.05.2023 12:20</v>
          </cell>
          <cell r="F660" t="str">
            <v>Participación completa</v>
          </cell>
          <cell r="G660">
            <v>10</v>
          </cell>
          <cell r="H660">
            <v>10</v>
          </cell>
          <cell r="I660" t="str">
            <v>La encuesta debería ser en forma anónima ya que así no todas las personas son sinceras con las respuestas</v>
          </cell>
          <cell r="K660">
            <v>4</v>
          </cell>
          <cell r="L660">
            <v>4</v>
          </cell>
          <cell r="M660">
            <v>4</v>
          </cell>
          <cell r="N660">
            <v>3</v>
          </cell>
          <cell r="O660">
            <v>3</v>
          </cell>
          <cell r="P660">
            <v>3</v>
          </cell>
          <cell r="Q660">
            <v>4</v>
          </cell>
          <cell r="R660">
            <v>4</v>
          </cell>
          <cell r="T660">
            <v>4</v>
          </cell>
          <cell r="U660">
            <v>4</v>
          </cell>
          <cell r="V660">
            <v>4</v>
          </cell>
          <cell r="W660">
            <v>4</v>
          </cell>
          <cell r="X660">
            <v>3</v>
          </cell>
          <cell r="Y660">
            <v>4</v>
          </cell>
          <cell r="Z660">
            <v>4</v>
          </cell>
          <cell r="AA660">
            <v>4</v>
          </cell>
          <cell r="AC660">
            <v>4</v>
          </cell>
          <cell r="AD660">
            <v>4</v>
          </cell>
          <cell r="AE660">
            <v>3</v>
          </cell>
          <cell r="AF660">
            <v>4</v>
          </cell>
          <cell r="AG660">
            <v>4</v>
          </cell>
          <cell r="AH660">
            <v>4</v>
          </cell>
          <cell r="AI660">
            <v>3</v>
          </cell>
          <cell r="AJ660">
            <v>4</v>
          </cell>
          <cell r="AL660">
            <v>4</v>
          </cell>
          <cell r="AM660">
            <v>4</v>
          </cell>
          <cell r="AN660">
            <v>3</v>
          </cell>
          <cell r="AO660">
            <v>4</v>
          </cell>
          <cell r="AP660">
            <v>4</v>
          </cell>
          <cell r="AQ660">
            <v>4</v>
          </cell>
          <cell r="AR660">
            <v>4</v>
          </cell>
          <cell r="AS660">
            <v>4</v>
          </cell>
          <cell r="AU660">
            <v>4</v>
          </cell>
          <cell r="AV660">
            <v>4</v>
          </cell>
          <cell r="AW660">
            <v>4</v>
          </cell>
          <cell r="AX660">
            <v>4</v>
          </cell>
          <cell r="AY660">
            <v>4</v>
          </cell>
          <cell r="AZ660">
            <v>4</v>
          </cell>
          <cell r="BA660">
            <v>4</v>
          </cell>
          <cell r="BB660">
            <v>4</v>
          </cell>
          <cell r="BC660" t="str">
            <v>Femenino</v>
          </cell>
          <cell r="BD660" t="str">
            <v>Soltero (a)</v>
          </cell>
          <cell r="BE660" t="str">
            <v>Entre 1982 y 1994</v>
          </cell>
          <cell r="BF660" t="str">
            <v>Técnico / tecnólogo</v>
          </cell>
          <cell r="BG660" t="str">
            <v>Arrendada</v>
          </cell>
          <cell r="BH660">
            <v>2</v>
          </cell>
          <cell r="BI660" t="str">
            <v>Más de 18 años</v>
          </cell>
          <cell r="BJ660" t="str">
            <v>Entre 12 y 18 años</v>
          </cell>
          <cell r="BO660">
            <v>1</v>
          </cell>
          <cell r="BU660" t="str">
            <v>no</v>
          </cell>
          <cell r="BV660" t="str">
            <v>Bancos</v>
          </cell>
          <cell r="BX660">
            <v>10</v>
          </cell>
          <cell r="BY660">
            <v>10</v>
          </cell>
          <cell r="BZ660">
            <v>7</v>
          </cell>
          <cell r="CA660">
            <v>10</v>
          </cell>
          <cell r="CB660">
            <v>10</v>
          </cell>
          <cell r="CC660">
            <v>5</v>
          </cell>
          <cell r="CD660">
            <v>6</v>
          </cell>
          <cell r="CF660">
            <v>1</v>
          </cell>
          <cell r="CG660">
            <v>1</v>
          </cell>
          <cell r="CH660">
            <v>3</v>
          </cell>
          <cell r="CJ660">
            <v>1</v>
          </cell>
          <cell r="CK660">
            <v>3</v>
          </cell>
          <cell r="CL660">
            <v>2</v>
          </cell>
          <cell r="CN660" t="str">
            <v>Entre 1 y 5 años</v>
          </cell>
          <cell r="CO660" t="str">
            <v>Contratista</v>
          </cell>
          <cell r="CP660" t="str">
            <v>FUNZA</v>
          </cell>
        </row>
        <row r="661">
          <cell r="C661">
            <v>1073511440</v>
          </cell>
          <cell r="D661" t="str">
            <v>08.05.2023 12:06</v>
          </cell>
          <cell r="E661" t="str">
            <v>08.05.2023 12:16</v>
          </cell>
          <cell r="F661" t="str">
            <v>Participación completa</v>
          </cell>
          <cell r="G661">
            <v>9</v>
          </cell>
          <cell r="H661">
            <v>9</v>
          </cell>
          <cell r="K661">
            <v>3</v>
          </cell>
          <cell r="L661">
            <v>3</v>
          </cell>
          <cell r="M661">
            <v>3</v>
          </cell>
          <cell r="N661">
            <v>3</v>
          </cell>
          <cell r="O661">
            <v>3</v>
          </cell>
          <cell r="P661">
            <v>3</v>
          </cell>
          <cell r="Q661">
            <v>3</v>
          </cell>
          <cell r="R661">
            <v>3</v>
          </cell>
          <cell r="T661">
            <v>3</v>
          </cell>
          <cell r="U661">
            <v>3</v>
          </cell>
          <cell r="V661">
            <v>3</v>
          </cell>
          <cell r="W661">
            <v>3</v>
          </cell>
          <cell r="X661">
            <v>3</v>
          </cell>
          <cell r="Y661">
            <v>3</v>
          </cell>
          <cell r="Z661">
            <v>3</v>
          </cell>
          <cell r="AA661">
            <v>3</v>
          </cell>
          <cell r="AC661">
            <v>3</v>
          </cell>
          <cell r="AD661">
            <v>3</v>
          </cell>
          <cell r="AE661">
            <v>3</v>
          </cell>
          <cell r="AF661">
            <v>3</v>
          </cell>
          <cell r="AG661">
            <v>3</v>
          </cell>
          <cell r="AH661">
            <v>3</v>
          </cell>
          <cell r="AI661">
            <v>3</v>
          </cell>
          <cell r="AJ661">
            <v>3</v>
          </cell>
          <cell r="AL661">
            <v>3</v>
          </cell>
          <cell r="AM661">
            <v>3</v>
          </cell>
          <cell r="AN661">
            <v>3</v>
          </cell>
          <cell r="AO661">
            <v>3</v>
          </cell>
          <cell r="AP661">
            <v>3</v>
          </cell>
          <cell r="AQ661">
            <v>3</v>
          </cell>
          <cell r="AR661">
            <v>3</v>
          </cell>
          <cell r="AS661">
            <v>3</v>
          </cell>
          <cell r="AU661">
            <v>3</v>
          </cell>
          <cell r="AV661">
            <v>3</v>
          </cell>
          <cell r="AW661">
            <v>3</v>
          </cell>
          <cell r="AX661">
            <v>3</v>
          </cell>
          <cell r="AY661">
            <v>3</v>
          </cell>
          <cell r="AZ661">
            <v>3</v>
          </cell>
          <cell r="BA661">
            <v>3</v>
          </cell>
          <cell r="BB661">
            <v>3</v>
          </cell>
          <cell r="BC661" t="str">
            <v>Femenino</v>
          </cell>
          <cell r="BD661" t="str">
            <v>Soltero (a)</v>
          </cell>
          <cell r="BE661" t="str">
            <v>Entre 1982 y 1994</v>
          </cell>
          <cell r="BF661" t="str">
            <v>Especialización / Maestria</v>
          </cell>
          <cell r="BG661" t="str">
            <v>Arrendada</v>
          </cell>
          <cell r="BH661" t="str">
            <v>Ninguno (a)</v>
          </cell>
          <cell r="BR661">
            <v>1</v>
          </cell>
          <cell r="BU661" t="str">
            <v>sí</v>
          </cell>
          <cell r="BV661" t="str">
            <v>Caja de compensación</v>
          </cell>
          <cell r="BX661">
            <v>10</v>
          </cell>
          <cell r="BY661">
            <v>10</v>
          </cell>
          <cell r="BZ661">
            <v>10</v>
          </cell>
          <cell r="CA661">
            <v>10</v>
          </cell>
          <cell r="CB661">
            <v>10</v>
          </cell>
          <cell r="CC661">
            <v>10</v>
          </cell>
          <cell r="CD661">
            <v>10</v>
          </cell>
          <cell r="CF661">
            <v>3</v>
          </cell>
          <cell r="CG661">
            <v>3</v>
          </cell>
          <cell r="CH661">
            <v>3</v>
          </cell>
          <cell r="CJ661">
            <v>3</v>
          </cell>
          <cell r="CK661">
            <v>3</v>
          </cell>
          <cell r="CL661">
            <v>3</v>
          </cell>
          <cell r="CN661" t="str">
            <v>Entre 1 y 5 años</v>
          </cell>
          <cell r="CO661" t="str">
            <v>Contratista</v>
          </cell>
          <cell r="CP661" t="str">
            <v>FUNZA</v>
          </cell>
        </row>
        <row r="662">
          <cell r="C662">
            <v>80656056</v>
          </cell>
          <cell r="D662" t="str">
            <v>08.05.2023 12:09</v>
          </cell>
          <cell r="E662" t="str">
            <v>08.05.2023 12:21</v>
          </cell>
          <cell r="F662" t="str">
            <v>Participación completa</v>
          </cell>
          <cell r="G662">
            <v>9</v>
          </cell>
          <cell r="H662">
            <v>5</v>
          </cell>
          <cell r="I662" t="str">
            <v>FALTAN HERRAMIENTAS TECNOLOGICAS PARA ADELANTAR EL TRABAJO Y ADECUACIÓN DE ESPACIOS</v>
          </cell>
          <cell r="K662">
            <v>4</v>
          </cell>
          <cell r="L662">
            <v>4</v>
          </cell>
          <cell r="M662">
            <v>4</v>
          </cell>
          <cell r="N662">
            <v>4</v>
          </cell>
          <cell r="O662">
            <v>2</v>
          </cell>
          <cell r="P662">
            <v>3</v>
          </cell>
          <cell r="Q662">
            <v>2</v>
          </cell>
          <cell r="R662">
            <v>3</v>
          </cell>
          <cell r="T662">
            <v>3</v>
          </cell>
          <cell r="U662">
            <v>3</v>
          </cell>
          <cell r="V662">
            <v>4</v>
          </cell>
          <cell r="W662">
            <v>2</v>
          </cell>
          <cell r="X662">
            <v>2</v>
          </cell>
          <cell r="Y662">
            <v>2</v>
          </cell>
          <cell r="Z662">
            <v>3</v>
          </cell>
          <cell r="AA662">
            <v>3</v>
          </cell>
          <cell r="AC662">
            <v>3</v>
          </cell>
          <cell r="AD662">
            <v>3</v>
          </cell>
          <cell r="AE662">
            <v>3</v>
          </cell>
          <cell r="AF662">
            <v>2</v>
          </cell>
          <cell r="AG662">
            <v>3</v>
          </cell>
          <cell r="AH662">
            <v>3</v>
          </cell>
          <cell r="AI662">
            <v>2</v>
          </cell>
          <cell r="AJ662">
            <v>2</v>
          </cell>
          <cell r="AL662">
            <v>3</v>
          </cell>
          <cell r="AM662">
            <v>3</v>
          </cell>
          <cell r="AN662">
            <v>3</v>
          </cell>
          <cell r="AO662">
            <v>4</v>
          </cell>
          <cell r="AP662">
            <v>4</v>
          </cell>
          <cell r="AQ662">
            <v>3</v>
          </cell>
          <cell r="AR662">
            <v>4</v>
          </cell>
          <cell r="AS662">
            <v>4</v>
          </cell>
          <cell r="AU662">
            <v>4</v>
          </cell>
          <cell r="AV662">
            <v>3</v>
          </cell>
          <cell r="AW662">
            <v>4</v>
          </cell>
          <cell r="AX662">
            <v>3</v>
          </cell>
          <cell r="AY662">
            <v>3</v>
          </cell>
          <cell r="AZ662">
            <v>3</v>
          </cell>
          <cell r="BA662">
            <v>4</v>
          </cell>
          <cell r="BB662">
            <v>3</v>
          </cell>
          <cell r="BC662" t="str">
            <v>Masculino</v>
          </cell>
          <cell r="BD662" t="str">
            <v>Casado (a)</v>
          </cell>
          <cell r="BE662" t="str">
            <v>Entre 1965 y 1981</v>
          </cell>
          <cell r="BF662" t="str">
            <v>Estudiante universitario</v>
          </cell>
          <cell r="BG662" t="str">
            <v>Arrendada</v>
          </cell>
          <cell r="BH662" t="str">
            <v>Ninguno (a)</v>
          </cell>
          <cell r="BP662">
            <v>1</v>
          </cell>
          <cell r="BQ662">
            <v>1</v>
          </cell>
          <cell r="BU662" t="str">
            <v>no</v>
          </cell>
          <cell r="BV662" t="str">
            <v>Amigos o familiares</v>
          </cell>
          <cell r="BX662">
            <v>1</v>
          </cell>
          <cell r="BY662">
            <v>10</v>
          </cell>
          <cell r="BZ662">
            <v>10</v>
          </cell>
          <cell r="CA662">
            <v>10</v>
          </cell>
          <cell r="CB662">
            <v>5</v>
          </cell>
          <cell r="CC662">
            <v>5</v>
          </cell>
          <cell r="CD662">
            <v>10</v>
          </cell>
          <cell r="CF662">
            <v>2</v>
          </cell>
          <cell r="CG662">
            <v>3</v>
          </cell>
          <cell r="CH662">
            <v>4</v>
          </cell>
          <cell r="CJ662">
            <v>1</v>
          </cell>
          <cell r="CK662">
            <v>2</v>
          </cell>
          <cell r="CL662">
            <v>3</v>
          </cell>
          <cell r="CN662" t="str">
            <v>Entre 1 y 5 años</v>
          </cell>
          <cell r="CO662" t="str">
            <v>Contratista</v>
          </cell>
          <cell r="CP662" t="str">
            <v>FUNZA</v>
          </cell>
        </row>
        <row r="663">
          <cell r="C663">
            <v>52660341</v>
          </cell>
          <cell r="D663" t="str">
            <v>08.05.2023 12:11</v>
          </cell>
          <cell r="E663" t="str">
            <v>08.05.2023 12:25</v>
          </cell>
          <cell r="F663" t="str">
            <v>Participación completa</v>
          </cell>
          <cell r="G663">
            <v>10</v>
          </cell>
          <cell r="H663">
            <v>10</v>
          </cell>
          <cell r="K663">
            <v>4</v>
          </cell>
          <cell r="L663">
            <v>4</v>
          </cell>
          <cell r="M663">
            <v>4</v>
          </cell>
          <cell r="N663">
            <v>4</v>
          </cell>
          <cell r="O663">
            <v>4</v>
          </cell>
          <cell r="P663">
            <v>4</v>
          </cell>
          <cell r="Q663">
            <v>4</v>
          </cell>
          <cell r="R663">
            <v>4</v>
          </cell>
          <cell r="T663">
            <v>4</v>
          </cell>
          <cell r="U663">
            <v>4</v>
          </cell>
          <cell r="V663">
            <v>4</v>
          </cell>
          <cell r="W663">
            <v>4</v>
          </cell>
          <cell r="X663">
            <v>4</v>
          </cell>
          <cell r="Y663">
            <v>4</v>
          </cell>
          <cell r="Z663">
            <v>4</v>
          </cell>
          <cell r="AA663">
            <v>4</v>
          </cell>
          <cell r="AC663">
            <v>4</v>
          </cell>
          <cell r="AD663">
            <v>4</v>
          </cell>
          <cell r="AE663">
            <v>4</v>
          </cell>
          <cell r="AF663">
            <v>4</v>
          </cell>
          <cell r="AG663">
            <v>4</v>
          </cell>
          <cell r="AH663">
            <v>4</v>
          </cell>
          <cell r="AI663">
            <v>4</v>
          </cell>
          <cell r="AJ663">
            <v>4</v>
          </cell>
          <cell r="AL663">
            <v>4</v>
          </cell>
          <cell r="AM663">
            <v>4</v>
          </cell>
          <cell r="AN663">
            <v>4</v>
          </cell>
          <cell r="AO663">
            <v>4</v>
          </cell>
          <cell r="AP663">
            <v>4</v>
          </cell>
          <cell r="AQ663">
            <v>4</v>
          </cell>
          <cell r="AR663">
            <v>4</v>
          </cell>
          <cell r="AS663">
            <v>4</v>
          </cell>
          <cell r="AU663">
            <v>4</v>
          </cell>
          <cell r="AV663">
            <v>4</v>
          </cell>
          <cell r="AW663">
            <v>4</v>
          </cell>
          <cell r="AX663">
            <v>4</v>
          </cell>
          <cell r="AY663">
            <v>4</v>
          </cell>
          <cell r="AZ663">
            <v>4</v>
          </cell>
          <cell r="BA663">
            <v>4</v>
          </cell>
          <cell r="BB663">
            <v>4</v>
          </cell>
          <cell r="BC663" t="str">
            <v>Femenino</v>
          </cell>
          <cell r="BD663" t="str">
            <v>Soltero (a)</v>
          </cell>
          <cell r="BE663" t="str">
            <v>Entre 1965 y 1981</v>
          </cell>
          <cell r="BF663" t="str">
            <v>Técnico / tecnólogo</v>
          </cell>
          <cell r="BG663" t="str">
            <v>Propia</v>
          </cell>
          <cell r="BH663" t="str">
            <v>Ninguno (a)</v>
          </cell>
          <cell r="BO663">
            <v>1</v>
          </cell>
          <cell r="BS663">
            <v>1</v>
          </cell>
          <cell r="BU663" t="str">
            <v>no</v>
          </cell>
          <cell r="BV663" t="str">
            <v>Bancos</v>
          </cell>
          <cell r="BX663">
            <v>5</v>
          </cell>
          <cell r="BY663">
            <v>10</v>
          </cell>
          <cell r="BZ663">
            <v>7</v>
          </cell>
          <cell r="CA663">
            <v>9</v>
          </cell>
          <cell r="CB663">
            <v>5</v>
          </cell>
          <cell r="CC663">
            <v>10</v>
          </cell>
          <cell r="CD663">
            <v>8</v>
          </cell>
          <cell r="CF663">
            <v>1</v>
          </cell>
          <cell r="CG663">
            <v>1</v>
          </cell>
          <cell r="CH663">
            <v>1</v>
          </cell>
          <cell r="CJ663">
            <v>1</v>
          </cell>
          <cell r="CK663">
            <v>1</v>
          </cell>
          <cell r="CL663">
            <v>1</v>
          </cell>
          <cell r="CN663" t="str">
            <v>Entre 11 y 20 años</v>
          </cell>
          <cell r="CO663" t="str">
            <v>Contratista</v>
          </cell>
          <cell r="CP663" t="str">
            <v>FUNZA</v>
          </cell>
        </row>
        <row r="664">
          <cell r="C664">
            <v>1014225950</v>
          </cell>
          <cell r="D664" t="str">
            <v>08.05.2023 12:12</v>
          </cell>
          <cell r="E664" t="str">
            <v>08.05.2023 12:19</v>
          </cell>
          <cell r="F664" t="str">
            <v>Participación completa</v>
          </cell>
          <cell r="G664">
            <v>10</v>
          </cell>
          <cell r="H664">
            <v>10</v>
          </cell>
          <cell r="K664">
            <v>4</v>
          </cell>
          <cell r="L664">
            <v>4</v>
          </cell>
          <cell r="M664">
            <v>4</v>
          </cell>
          <cell r="N664">
            <v>4</v>
          </cell>
          <cell r="O664">
            <v>4</v>
          </cell>
          <cell r="P664">
            <v>4</v>
          </cell>
          <cell r="Q664">
            <v>4</v>
          </cell>
          <cell r="R664">
            <v>4</v>
          </cell>
          <cell r="T664">
            <v>4</v>
          </cell>
          <cell r="U664">
            <v>4</v>
          </cell>
          <cell r="V664">
            <v>4</v>
          </cell>
          <cell r="W664">
            <v>4</v>
          </cell>
          <cell r="X664">
            <v>4</v>
          </cell>
          <cell r="Y664">
            <v>4</v>
          </cell>
          <cell r="Z664">
            <v>4</v>
          </cell>
          <cell r="AA664">
            <v>4</v>
          </cell>
          <cell r="AC664">
            <v>4</v>
          </cell>
          <cell r="AD664">
            <v>4</v>
          </cell>
          <cell r="AE664">
            <v>4</v>
          </cell>
          <cell r="AF664">
            <v>4</v>
          </cell>
          <cell r="AG664">
            <v>4</v>
          </cell>
          <cell r="AH664">
            <v>4</v>
          </cell>
          <cell r="AI664">
            <v>4</v>
          </cell>
          <cell r="AJ664">
            <v>4</v>
          </cell>
          <cell r="AL664">
            <v>4</v>
          </cell>
          <cell r="AM664">
            <v>4</v>
          </cell>
          <cell r="AN664">
            <v>4</v>
          </cell>
          <cell r="AO664">
            <v>4</v>
          </cell>
          <cell r="AP664">
            <v>4</v>
          </cell>
          <cell r="AQ664">
            <v>4</v>
          </cell>
          <cell r="AR664">
            <v>4</v>
          </cell>
          <cell r="AS664">
            <v>4</v>
          </cell>
          <cell r="AU664">
            <v>4</v>
          </cell>
          <cell r="AV664">
            <v>4</v>
          </cell>
          <cell r="AW664">
            <v>4</v>
          </cell>
          <cell r="AX664">
            <v>4</v>
          </cell>
          <cell r="AY664">
            <v>4</v>
          </cell>
          <cell r="AZ664">
            <v>4</v>
          </cell>
          <cell r="BA664">
            <v>4</v>
          </cell>
          <cell r="BB664">
            <v>4</v>
          </cell>
          <cell r="BC664" t="str">
            <v>Masculino</v>
          </cell>
          <cell r="BD664" t="str">
            <v>Casado (a)</v>
          </cell>
          <cell r="BE664" t="str">
            <v>Entre 1982 y 1994</v>
          </cell>
          <cell r="BF664" t="str">
            <v>Especialización / Maestria</v>
          </cell>
          <cell r="BG664" t="str">
            <v>Propia</v>
          </cell>
          <cell r="BH664">
            <v>1</v>
          </cell>
          <cell r="BI664" t="str">
            <v>Entre 0 a 2 años</v>
          </cell>
          <cell r="BO664">
            <v>1</v>
          </cell>
          <cell r="BP664">
            <v>1</v>
          </cell>
          <cell r="BU664" t="str">
            <v>no</v>
          </cell>
          <cell r="BV664" t="str">
            <v>Amigos o familiares</v>
          </cell>
          <cell r="BX664">
            <v>10</v>
          </cell>
          <cell r="BY664">
            <v>10</v>
          </cell>
          <cell r="BZ664">
            <v>10</v>
          </cell>
          <cell r="CA664">
            <v>10</v>
          </cell>
          <cell r="CB664">
            <v>1</v>
          </cell>
          <cell r="CC664">
            <v>5</v>
          </cell>
          <cell r="CD664">
            <v>1</v>
          </cell>
          <cell r="CF664">
            <v>2</v>
          </cell>
          <cell r="CG664">
            <v>3</v>
          </cell>
          <cell r="CH664">
            <v>3</v>
          </cell>
          <cell r="CJ664">
            <v>4</v>
          </cell>
          <cell r="CK664">
            <v>4</v>
          </cell>
          <cell r="CL664">
            <v>4</v>
          </cell>
          <cell r="CN664" t="str">
            <v>Menos de 1 año</v>
          </cell>
          <cell r="CO664" t="str">
            <v>Contratista</v>
          </cell>
          <cell r="CP664" t="str">
            <v>BOGOTA</v>
          </cell>
        </row>
        <row r="665">
          <cell r="C665">
            <v>7715695</v>
          </cell>
          <cell r="D665" t="str">
            <v>08.05.2023 12:13</v>
          </cell>
          <cell r="E665" t="str">
            <v>08.05.2023 12:32</v>
          </cell>
          <cell r="F665" t="str">
            <v>Participación completa</v>
          </cell>
          <cell r="G665">
            <v>10</v>
          </cell>
          <cell r="H665">
            <v>9</v>
          </cell>
          <cell r="K665">
            <v>4</v>
          </cell>
          <cell r="L665">
            <v>4</v>
          </cell>
          <cell r="M665">
            <v>4</v>
          </cell>
          <cell r="N665">
            <v>4</v>
          </cell>
          <cell r="O665">
            <v>4</v>
          </cell>
          <cell r="P665">
            <v>4</v>
          </cell>
          <cell r="Q665">
            <v>4</v>
          </cell>
          <cell r="R665">
            <v>4</v>
          </cell>
          <cell r="T665">
            <v>4</v>
          </cell>
          <cell r="U665">
            <v>4</v>
          </cell>
          <cell r="V665">
            <v>3</v>
          </cell>
          <cell r="W665">
            <v>4</v>
          </cell>
          <cell r="X665">
            <v>4</v>
          </cell>
          <cell r="Y665">
            <v>3</v>
          </cell>
          <cell r="Z665">
            <v>4</v>
          </cell>
          <cell r="AA665">
            <v>4</v>
          </cell>
          <cell r="AC665">
            <v>4</v>
          </cell>
          <cell r="AD665">
            <v>4</v>
          </cell>
          <cell r="AE665">
            <v>4</v>
          </cell>
          <cell r="AF665">
            <v>4</v>
          </cell>
          <cell r="AG665">
            <v>4</v>
          </cell>
          <cell r="AH665">
            <v>4</v>
          </cell>
          <cell r="AI665">
            <v>4</v>
          </cell>
          <cell r="AJ665">
            <v>4</v>
          </cell>
          <cell r="AL665">
            <v>4</v>
          </cell>
          <cell r="AM665">
            <v>4</v>
          </cell>
          <cell r="AN665">
            <v>4</v>
          </cell>
          <cell r="AO665">
            <v>4</v>
          </cell>
          <cell r="AP665">
            <v>4</v>
          </cell>
          <cell r="AQ665">
            <v>4</v>
          </cell>
          <cell r="AR665">
            <v>4</v>
          </cell>
          <cell r="AS665">
            <v>4</v>
          </cell>
          <cell r="AU665">
            <v>4</v>
          </cell>
          <cell r="AV665">
            <v>4</v>
          </cell>
          <cell r="AW665">
            <v>4</v>
          </cell>
          <cell r="AX665">
            <v>4</v>
          </cell>
          <cell r="AY665">
            <v>2</v>
          </cell>
          <cell r="AZ665">
            <v>2</v>
          </cell>
          <cell r="BA665">
            <v>4</v>
          </cell>
          <cell r="BB665">
            <v>4</v>
          </cell>
          <cell r="BC665" t="str">
            <v>Masculino</v>
          </cell>
          <cell r="BD665" t="str">
            <v>Casado (a)</v>
          </cell>
          <cell r="BE665" t="str">
            <v>Entre 1982 y 1994</v>
          </cell>
          <cell r="BF665" t="str">
            <v>Profesional</v>
          </cell>
          <cell r="BG665" t="str">
            <v>Propia</v>
          </cell>
          <cell r="BH665">
            <v>3</v>
          </cell>
          <cell r="BI665" t="str">
            <v>Entre 12 y 18 años</v>
          </cell>
          <cell r="BJ665" t="str">
            <v>De 6 a 12 años</v>
          </cell>
          <cell r="BK665" t="str">
            <v>Entre 2 y 6 años</v>
          </cell>
          <cell r="BP665">
            <v>1</v>
          </cell>
          <cell r="BU665" t="str">
            <v>sí</v>
          </cell>
          <cell r="BV665" t="str">
            <v>Amigos o familiares</v>
          </cell>
          <cell r="BX665">
            <v>6</v>
          </cell>
          <cell r="BY665">
            <v>6</v>
          </cell>
          <cell r="BZ665">
            <v>10</v>
          </cell>
          <cell r="CA665">
            <v>10</v>
          </cell>
          <cell r="CB665">
            <v>10</v>
          </cell>
          <cell r="CC665">
            <v>6</v>
          </cell>
          <cell r="CD665">
            <v>10</v>
          </cell>
          <cell r="CF665">
            <v>2</v>
          </cell>
          <cell r="CG665">
            <v>2</v>
          </cell>
          <cell r="CH665">
            <v>2</v>
          </cell>
          <cell r="CJ665">
            <v>3</v>
          </cell>
          <cell r="CK665">
            <v>3</v>
          </cell>
          <cell r="CL665">
            <v>3</v>
          </cell>
          <cell r="CN665" t="str">
            <v>Entre 1 y 5 años</v>
          </cell>
          <cell r="CO665" t="str">
            <v>Contratista</v>
          </cell>
          <cell r="CP665" t="str">
            <v>FUNZA</v>
          </cell>
        </row>
        <row r="666">
          <cell r="C666">
            <v>79613682</v>
          </cell>
          <cell r="D666" t="str">
            <v>08.05.2023 12:13</v>
          </cell>
          <cell r="E666" t="str">
            <v>08.05.2023 12:36</v>
          </cell>
          <cell r="F666" t="str">
            <v>Participación completa</v>
          </cell>
          <cell r="G666">
            <v>5</v>
          </cell>
          <cell r="H666">
            <v>5</v>
          </cell>
          <cell r="I666" t="str">
            <v>Un trato más equitativo de parte de los funcionarios de planta con relación a los temas laborales de la dependencia</v>
          </cell>
          <cell r="K666">
            <v>4</v>
          </cell>
          <cell r="L666">
            <v>2</v>
          </cell>
          <cell r="M666">
            <v>4</v>
          </cell>
          <cell r="N666">
            <v>4</v>
          </cell>
          <cell r="O666">
            <v>1</v>
          </cell>
          <cell r="P666">
            <v>1</v>
          </cell>
          <cell r="Q666">
            <v>2</v>
          </cell>
          <cell r="R666">
            <v>1</v>
          </cell>
          <cell r="T666">
            <v>2</v>
          </cell>
          <cell r="U666">
            <v>2</v>
          </cell>
          <cell r="V666">
            <v>1</v>
          </cell>
          <cell r="W666">
            <v>3</v>
          </cell>
          <cell r="X666">
            <v>1</v>
          </cell>
          <cell r="Y666">
            <v>1</v>
          </cell>
          <cell r="Z666">
            <v>1</v>
          </cell>
          <cell r="AA666">
            <v>1</v>
          </cell>
          <cell r="AC666">
            <v>2</v>
          </cell>
          <cell r="AD666">
            <v>2</v>
          </cell>
          <cell r="AE666">
            <v>3</v>
          </cell>
          <cell r="AF666">
            <v>1</v>
          </cell>
          <cell r="AG666">
            <v>1</v>
          </cell>
          <cell r="AH666">
            <v>2</v>
          </cell>
          <cell r="AI666">
            <v>1</v>
          </cell>
          <cell r="AJ666">
            <v>2</v>
          </cell>
          <cell r="AL666">
            <v>2</v>
          </cell>
          <cell r="AM666">
            <v>1</v>
          </cell>
          <cell r="AN666">
            <v>2</v>
          </cell>
          <cell r="AO666">
            <v>2</v>
          </cell>
          <cell r="AP666">
            <v>1</v>
          </cell>
          <cell r="AQ666">
            <v>1</v>
          </cell>
          <cell r="AR666">
            <v>4</v>
          </cell>
          <cell r="AS666">
            <v>4</v>
          </cell>
          <cell r="AU666">
            <v>2</v>
          </cell>
          <cell r="AV666">
            <v>2</v>
          </cell>
          <cell r="AW666">
            <v>2</v>
          </cell>
          <cell r="AX666">
            <v>2</v>
          </cell>
          <cell r="AY666">
            <v>2</v>
          </cell>
          <cell r="AZ666">
            <v>4</v>
          </cell>
          <cell r="BA666">
            <v>2</v>
          </cell>
          <cell r="BB666">
            <v>2</v>
          </cell>
          <cell r="BC666" t="str">
            <v>Masculino</v>
          </cell>
          <cell r="BD666" t="str">
            <v>Casado (a)</v>
          </cell>
          <cell r="BE666" t="str">
            <v>Entre 1965 y 1981</v>
          </cell>
          <cell r="BF666" t="str">
            <v>Secundaria</v>
          </cell>
          <cell r="BG666" t="str">
            <v>Propia</v>
          </cell>
          <cell r="BH666">
            <v>3</v>
          </cell>
          <cell r="BI666" t="str">
            <v>Más de 18 años</v>
          </cell>
          <cell r="BJ666" t="str">
            <v>Más de 18 años</v>
          </cell>
          <cell r="BK666" t="str">
            <v>Más de 18 años</v>
          </cell>
          <cell r="BO666">
            <v>1</v>
          </cell>
          <cell r="BU666" t="str">
            <v>sí</v>
          </cell>
          <cell r="BV666" t="str">
            <v>Amigos o familiares</v>
          </cell>
          <cell r="BX666">
            <v>10</v>
          </cell>
          <cell r="BY666">
            <v>8</v>
          </cell>
          <cell r="BZ666">
            <v>10</v>
          </cell>
          <cell r="CA666">
            <v>10</v>
          </cell>
          <cell r="CB666">
            <v>10</v>
          </cell>
          <cell r="CC666">
            <v>8</v>
          </cell>
          <cell r="CD666">
            <v>10</v>
          </cell>
          <cell r="CF666">
            <v>4</v>
          </cell>
          <cell r="CG666">
            <v>1</v>
          </cell>
          <cell r="CH666">
            <v>4</v>
          </cell>
          <cell r="CJ666">
            <v>4</v>
          </cell>
          <cell r="CK666">
            <v>1</v>
          </cell>
          <cell r="CL666">
            <v>4</v>
          </cell>
          <cell r="CN666" t="str">
            <v>Entre 6 y 10 años</v>
          </cell>
          <cell r="CO666" t="str">
            <v>Contratista</v>
          </cell>
          <cell r="CP666" t="str">
            <v>FUNZA</v>
          </cell>
        </row>
        <row r="667">
          <cell r="C667">
            <v>1018438201</v>
          </cell>
          <cell r="D667" t="str">
            <v>08.05.2023 12:13</v>
          </cell>
          <cell r="E667" t="str">
            <v>08.05.2023 12:38</v>
          </cell>
          <cell r="F667" t="str">
            <v>Participación completa</v>
          </cell>
          <cell r="G667">
            <v>9</v>
          </cell>
          <cell r="H667">
            <v>8</v>
          </cell>
          <cell r="I667" t="str">
            <v>Ninguna</v>
          </cell>
          <cell r="K667">
            <v>3</v>
          </cell>
          <cell r="L667">
            <v>3</v>
          </cell>
          <cell r="M667">
            <v>4</v>
          </cell>
          <cell r="N667">
            <v>4</v>
          </cell>
          <cell r="O667">
            <v>3</v>
          </cell>
          <cell r="P667">
            <v>2</v>
          </cell>
          <cell r="Q667">
            <v>3</v>
          </cell>
          <cell r="R667">
            <v>3</v>
          </cell>
          <cell r="T667">
            <v>3</v>
          </cell>
          <cell r="U667">
            <v>3</v>
          </cell>
          <cell r="V667">
            <v>4</v>
          </cell>
          <cell r="W667">
            <v>2</v>
          </cell>
          <cell r="X667">
            <v>3</v>
          </cell>
          <cell r="Y667">
            <v>3</v>
          </cell>
          <cell r="Z667">
            <v>3</v>
          </cell>
          <cell r="AA667">
            <v>3</v>
          </cell>
          <cell r="AC667">
            <v>3</v>
          </cell>
          <cell r="AD667">
            <v>3</v>
          </cell>
          <cell r="AE667">
            <v>3</v>
          </cell>
          <cell r="AF667">
            <v>4</v>
          </cell>
          <cell r="AG667">
            <v>3</v>
          </cell>
          <cell r="AH667">
            <v>3</v>
          </cell>
          <cell r="AI667">
            <v>3</v>
          </cell>
          <cell r="AJ667">
            <v>3</v>
          </cell>
          <cell r="AL667">
            <v>3</v>
          </cell>
          <cell r="AM667">
            <v>4</v>
          </cell>
          <cell r="AN667">
            <v>3</v>
          </cell>
          <cell r="AO667">
            <v>4</v>
          </cell>
          <cell r="AP667">
            <v>3</v>
          </cell>
          <cell r="AQ667">
            <v>3</v>
          </cell>
          <cell r="AR667">
            <v>4</v>
          </cell>
          <cell r="AS667">
            <v>4</v>
          </cell>
          <cell r="AU667">
            <v>3</v>
          </cell>
          <cell r="AV667">
            <v>3</v>
          </cell>
          <cell r="AW667">
            <v>4</v>
          </cell>
          <cell r="AX667">
            <v>3</v>
          </cell>
          <cell r="AY667">
            <v>3</v>
          </cell>
          <cell r="AZ667">
            <v>4</v>
          </cell>
          <cell r="BA667">
            <v>4</v>
          </cell>
          <cell r="BB667">
            <v>3</v>
          </cell>
          <cell r="BC667" t="str">
            <v>Femenino</v>
          </cell>
          <cell r="BD667" t="str">
            <v>Soltero (a)</v>
          </cell>
          <cell r="BE667" t="str">
            <v>Entre 1982 y 1994</v>
          </cell>
          <cell r="BF667" t="str">
            <v>Especialización / Maestria</v>
          </cell>
          <cell r="BG667" t="str">
            <v>Propia</v>
          </cell>
          <cell r="BH667" t="str">
            <v>Ninguno (a)</v>
          </cell>
          <cell r="BS667">
            <v>1</v>
          </cell>
          <cell r="BU667" t="str">
            <v>no</v>
          </cell>
          <cell r="BV667" t="str">
            <v>Amigos o familiares</v>
          </cell>
          <cell r="BX667">
            <v>1</v>
          </cell>
          <cell r="BY667">
            <v>10</v>
          </cell>
          <cell r="BZ667">
            <v>10</v>
          </cell>
          <cell r="CA667">
            <v>10</v>
          </cell>
          <cell r="CB667">
            <v>10</v>
          </cell>
          <cell r="CC667">
            <v>5</v>
          </cell>
          <cell r="CD667">
            <v>10</v>
          </cell>
          <cell r="CF667">
            <v>3</v>
          </cell>
          <cell r="CG667">
            <v>3</v>
          </cell>
          <cell r="CH667">
            <v>3</v>
          </cell>
          <cell r="CJ667">
            <v>2</v>
          </cell>
          <cell r="CK667">
            <v>2</v>
          </cell>
          <cell r="CL667">
            <v>2</v>
          </cell>
          <cell r="CN667" t="str">
            <v>Entre 6 y 10 años</v>
          </cell>
          <cell r="CO667" t="str">
            <v>Contratista</v>
          </cell>
          <cell r="CP667" t="str">
            <v>MOSQUERA</v>
          </cell>
        </row>
        <row r="668">
          <cell r="C668">
            <v>39707614</v>
          </cell>
          <cell r="D668" t="str">
            <v>08.05.2023 12:15</v>
          </cell>
          <cell r="E668" t="str">
            <v>08.05.2023 12:23</v>
          </cell>
          <cell r="F668" t="str">
            <v>Participación completa</v>
          </cell>
          <cell r="G668">
            <v>5</v>
          </cell>
          <cell r="H668">
            <v>5</v>
          </cell>
          <cell r="I668" t="str">
            <v>Ninguna</v>
          </cell>
          <cell r="K668">
            <v>4</v>
          </cell>
          <cell r="L668">
            <v>3</v>
          </cell>
          <cell r="M668">
            <v>3</v>
          </cell>
          <cell r="N668">
            <v>3</v>
          </cell>
          <cell r="O668">
            <v>2</v>
          </cell>
          <cell r="P668">
            <v>2</v>
          </cell>
          <cell r="Q668">
            <v>2</v>
          </cell>
          <cell r="R668">
            <v>2</v>
          </cell>
          <cell r="T668">
            <v>3</v>
          </cell>
          <cell r="U668">
            <v>3</v>
          </cell>
          <cell r="V668">
            <v>3</v>
          </cell>
          <cell r="W668">
            <v>2</v>
          </cell>
          <cell r="X668">
            <v>4</v>
          </cell>
          <cell r="Y668">
            <v>2</v>
          </cell>
          <cell r="Z668">
            <v>2</v>
          </cell>
          <cell r="AA668">
            <v>2</v>
          </cell>
          <cell r="AC668">
            <v>2</v>
          </cell>
          <cell r="AD668">
            <v>3</v>
          </cell>
          <cell r="AE668">
            <v>3</v>
          </cell>
          <cell r="AF668">
            <v>2</v>
          </cell>
          <cell r="AG668">
            <v>3</v>
          </cell>
          <cell r="AH668">
            <v>3</v>
          </cell>
          <cell r="AI668">
            <v>3</v>
          </cell>
          <cell r="AJ668">
            <v>3</v>
          </cell>
          <cell r="AL668">
            <v>3</v>
          </cell>
          <cell r="AM668">
            <v>2</v>
          </cell>
          <cell r="AN668">
            <v>2</v>
          </cell>
          <cell r="AO668">
            <v>2</v>
          </cell>
          <cell r="AP668">
            <v>3</v>
          </cell>
          <cell r="AQ668">
            <v>3</v>
          </cell>
          <cell r="AR668">
            <v>4</v>
          </cell>
          <cell r="AS668">
            <v>4</v>
          </cell>
          <cell r="AU668">
            <v>2</v>
          </cell>
          <cell r="AV668">
            <v>3</v>
          </cell>
          <cell r="AW668">
            <v>3</v>
          </cell>
          <cell r="AX668">
            <v>2</v>
          </cell>
          <cell r="AY668">
            <v>2</v>
          </cell>
          <cell r="AZ668">
            <v>2</v>
          </cell>
          <cell r="BA668">
            <v>3</v>
          </cell>
          <cell r="BB668">
            <v>3</v>
          </cell>
          <cell r="BC668" t="str">
            <v>Femenino</v>
          </cell>
          <cell r="BD668" t="str">
            <v>Separado (a) / Divorciado (a)</v>
          </cell>
          <cell r="BE668" t="str">
            <v>Entre 1965 y 1981</v>
          </cell>
          <cell r="BF668" t="str">
            <v>Especialización / Maestria</v>
          </cell>
          <cell r="BG668" t="str">
            <v>Propia</v>
          </cell>
          <cell r="BH668">
            <v>2</v>
          </cell>
          <cell r="BI668" t="str">
            <v>Entre 12 y 18 años</v>
          </cell>
          <cell r="BJ668" t="str">
            <v>De 6 a 12 años</v>
          </cell>
          <cell r="BO668">
            <v>1</v>
          </cell>
          <cell r="BU668" t="str">
            <v>sí</v>
          </cell>
          <cell r="BV668" t="str">
            <v>Amigos o familiares</v>
          </cell>
          <cell r="BX668">
            <v>3</v>
          </cell>
          <cell r="BY668">
            <v>10</v>
          </cell>
          <cell r="BZ668">
            <v>10</v>
          </cell>
          <cell r="CA668">
            <v>10</v>
          </cell>
          <cell r="CB668">
            <v>10</v>
          </cell>
          <cell r="CC668">
            <v>10</v>
          </cell>
          <cell r="CD668">
            <v>10</v>
          </cell>
          <cell r="CF668">
            <v>3</v>
          </cell>
          <cell r="CG668">
            <v>3</v>
          </cell>
          <cell r="CH668">
            <v>3</v>
          </cell>
          <cell r="CJ668">
            <v>3</v>
          </cell>
          <cell r="CK668">
            <v>3</v>
          </cell>
          <cell r="CL668">
            <v>3</v>
          </cell>
          <cell r="CN668" t="str">
            <v>Entre 1 y 5 años</v>
          </cell>
          <cell r="CO668" t="str">
            <v>Contratista</v>
          </cell>
          <cell r="CP668" t="str">
            <v>FUNZA</v>
          </cell>
        </row>
        <row r="669">
          <cell r="C669">
            <v>55063329</v>
          </cell>
          <cell r="D669" t="str">
            <v>08.05.2023 12:17</v>
          </cell>
          <cell r="E669" t="str">
            <v>08.05.2023 12:27</v>
          </cell>
          <cell r="F669" t="str">
            <v>Participación completa</v>
          </cell>
          <cell r="G669">
            <v>10</v>
          </cell>
          <cell r="H669">
            <v>10</v>
          </cell>
          <cell r="K669">
            <v>4</v>
          </cell>
          <cell r="L669">
            <v>4</v>
          </cell>
          <cell r="M669">
            <v>4</v>
          </cell>
          <cell r="N669">
            <v>4</v>
          </cell>
          <cell r="O669">
            <v>2</v>
          </cell>
          <cell r="P669">
            <v>2</v>
          </cell>
          <cell r="Q669">
            <v>3</v>
          </cell>
          <cell r="R669">
            <v>4</v>
          </cell>
          <cell r="T669">
            <v>3</v>
          </cell>
          <cell r="U669">
            <v>4</v>
          </cell>
          <cell r="V669">
            <v>4</v>
          </cell>
          <cell r="W669">
            <v>4</v>
          </cell>
          <cell r="X669">
            <v>4</v>
          </cell>
          <cell r="Y669">
            <v>3</v>
          </cell>
          <cell r="Z669">
            <v>3</v>
          </cell>
          <cell r="AA669">
            <v>4</v>
          </cell>
          <cell r="AC669">
            <v>4</v>
          </cell>
          <cell r="AD669">
            <v>4</v>
          </cell>
          <cell r="AE669">
            <v>3</v>
          </cell>
          <cell r="AF669">
            <v>3</v>
          </cell>
          <cell r="AG669">
            <v>4</v>
          </cell>
          <cell r="AH669">
            <v>4</v>
          </cell>
          <cell r="AI669">
            <v>4</v>
          </cell>
          <cell r="AJ669">
            <v>4</v>
          </cell>
          <cell r="AL669">
            <v>4</v>
          </cell>
          <cell r="AM669">
            <v>4</v>
          </cell>
          <cell r="AN669">
            <v>4</v>
          </cell>
          <cell r="AO669">
            <v>4</v>
          </cell>
          <cell r="AP669">
            <v>4</v>
          </cell>
          <cell r="AQ669">
            <v>4</v>
          </cell>
          <cell r="AR669">
            <v>4</v>
          </cell>
          <cell r="AS669">
            <v>4</v>
          </cell>
          <cell r="AU669">
            <v>4</v>
          </cell>
          <cell r="AV669">
            <v>3</v>
          </cell>
          <cell r="AW669">
            <v>4</v>
          </cell>
          <cell r="AX669">
            <v>4</v>
          </cell>
          <cell r="AY669">
            <v>4</v>
          </cell>
          <cell r="AZ669">
            <v>3</v>
          </cell>
          <cell r="BA669">
            <v>4</v>
          </cell>
          <cell r="BB669">
            <v>4</v>
          </cell>
          <cell r="BC669" t="str">
            <v>Femenino</v>
          </cell>
          <cell r="BD669" t="str">
            <v>Unión Libre</v>
          </cell>
          <cell r="BE669" t="str">
            <v>Entre 1965 y 1981</v>
          </cell>
          <cell r="BF669" t="str">
            <v>Técnico / tecnólogo</v>
          </cell>
          <cell r="BG669" t="str">
            <v>Propia</v>
          </cell>
          <cell r="BH669">
            <v>2</v>
          </cell>
          <cell r="BI669" t="str">
            <v>Más de 18 años</v>
          </cell>
          <cell r="BJ669" t="str">
            <v>De 6 a 12 años</v>
          </cell>
          <cell r="BP669">
            <v>1</v>
          </cell>
          <cell r="BU669" t="str">
            <v>no</v>
          </cell>
          <cell r="BV669" t="str">
            <v>Amigos o familiares</v>
          </cell>
          <cell r="BX669">
            <v>3</v>
          </cell>
          <cell r="BY669">
            <v>9</v>
          </cell>
          <cell r="BZ669">
            <v>6</v>
          </cell>
          <cell r="CA669">
            <v>8</v>
          </cell>
          <cell r="CB669">
            <v>9</v>
          </cell>
          <cell r="CC669">
            <v>6</v>
          </cell>
          <cell r="CD669">
            <v>4</v>
          </cell>
          <cell r="CF669">
            <v>3</v>
          </cell>
          <cell r="CG669">
            <v>1</v>
          </cell>
          <cell r="CH669">
            <v>3</v>
          </cell>
          <cell r="CJ669">
            <v>2</v>
          </cell>
          <cell r="CK669">
            <v>1</v>
          </cell>
          <cell r="CL669">
            <v>2</v>
          </cell>
          <cell r="CN669" t="str">
            <v>Entre 6 y 10 años</v>
          </cell>
          <cell r="CO669" t="str">
            <v>Contratista</v>
          </cell>
          <cell r="CP669" t="str">
            <v>FUNZA</v>
          </cell>
        </row>
        <row r="670">
          <cell r="C670">
            <v>79759281</v>
          </cell>
          <cell r="D670" t="str">
            <v>08.05.2023 12:18</v>
          </cell>
          <cell r="E670" t="str">
            <v>08.05.2023 13:02</v>
          </cell>
          <cell r="F670" t="str">
            <v>Participación completa</v>
          </cell>
          <cell r="G670">
            <v>8</v>
          </cell>
          <cell r="H670">
            <v>8</v>
          </cell>
          <cell r="I670" t="str">
            <v>NO</v>
          </cell>
          <cell r="K670">
            <v>3</v>
          </cell>
          <cell r="L670">
            <v>3</v>
          </cell>
          <cell r="M670">
            <v>3</v>
          </cell>
          <cell r="N670">
            <v>3</v>
          </cell>
          <cell r="O670">
            <v>2</v>
          </cell>
          <cell r="P670">
            <v>2</v>
          </cell>
          <cell r="Q670">
            <v>2</v>
          </cell>
          <cell r="R670">
            <v>3</v>
          </cell>
          <cell r="T670">
            <v>3</v>
          </cell>
          <cell r="U670">
            <v>3</v>
          </cell>
          <cell r="V670">
            <v>3</v>
          </cell>
          <cell r="W670">
            <v>3</v>
          </cell>
          <cell r="X670">
            <v>3</v>
          </cell>
          <cell r="Y670">
            <v>3</v>
          </cell>
          <cell r="Z670">
            <v>3</v>
          </cell>
          <cell r="AA670">
            <v>3</v>
          </cell>
          <cell r="AC670">
            <v>3</v>
          </cell>
          <cell r="AD670">
            <v>3</v>
          </cell>
          <cell r="AE670">
            <v>3</v>
          </cell>
          <cell r="AF670">
            <v>2</v>
          </cell>
          <cell r="AG670">
            <v>3</v>
          </cell>
          <cell r="AH670">
            <v>3</v>
          </cell>
          <cell r="AI670">
            <v>3</v>
          </cell>
          <cell r="AJ670">
            <v>3</v>
          </cell>
          <cell r="AL670">
            <v>3</v>
          </cell>
          <cell r="AM670">
            <v>3</v>
          </cell>
          <cell r="AN670">
            <v>3</v>
          </cell>
          <cell r="AO670">
            <v>3</v>
          </cell>
          <cell r="AP670">
            <v>3</v>
          </cell>
          <cell r="AQ670">
            <v>2</v>
          </cell>
          <cell r="AR670">
            <v>3</v>
          </cell>
          <cell r="AS670">
            <v>3</v>
          </cell>
          <cell r="AU670">
            <v>3</v>
          </cell>
          <cell r="AV670">
            <v>2</v>
          </cell>
          <cell r="AW670">
            <v>3</v>
          </cell>
          <cell r="AX670">
            <v>3</v>
          </cell>
          <cell r="AY670">
            <v>3</v>
          </cell>
          <cell r="AZ670">
            <v>3</v>
          </cell>
          <cell r="BA670">
            <v>3</v>
          </cell>
          <cell r="BB670">
            <v>3</v>
          </cell>
          <cell r="BC670" t="str">
            <v>Masculino</v>
          </cell>
          <cell r="BD670" t="str">
            <v>Unión Libre</v>
          </cell>
          <cell r="BE670" t="str">
            <v>Entre 1965 y 1981</v>
          </cell>
          <cell r="BF670" t="str">
            <v>Profesional</v>
          </cell>
          <cell r="BG670" t="str">
            <v>Propia</v>
          </cell>
          <cell r="BH670" t="str">
            <v>Ninguno (a)</v>
          </cell>
          <cell r="BS670">
            <v>1</v>
          </cell>
          <cell r="BU670" t="str">
            <v>sí</v>
          </cell>
          <cell r="BV670" t="str">
            <v>Bancos</v>
          </cell>
          <cell r="BX670">
            <v>1</v>
          </cell>
          <cell r="BY670">
            <v>10</v>
          </cell>
          <cell r="BZ670">
            <v>6</v>
          </cell>
          <cell r="CA670">
            <v>6</v>
          </cell>
          <cell r="CB670">
            <v>6</v>
          </cell>
          <cell r="CC670">
            <v>10</v>
          </cell>
          <cell r="CD670">
            <v>6</v>
          </cell>
          <cell r="CF670">
            <v>3</v>
          </cell>
          <cell r="CG670">
            <v>3</v>
          </cell>
          <cell r="CH670">
            <v>3</v>
          </cell>
          <cell r="CJ670">
            <v>3</v>
          </cell>
          <cell r="CK670">
            <v>3</v>
          </cell>
          <cell r="CL670">
            <v>3</v>
          </cell>
          <cell r="CN670" t="str">
            <v>Entre 1 y 5 años</v>
          </cell>
          <cell r="CO670" t="str">
            <v>Contratista</v>
          </cell>
          <cell r="CP670" t="str">
            <v>FUNZA</v>
          </cell>
        </row>
        <row r="671">
          <cell r="C671">
            <v>52617295</v>
          </cell>
          <cell r="D671" t="str">
            <v>08.05.2023 12:19</v>
          </cell>
          <cell r="E671" t="str">
            <v>09.05.2023 11:23</v>
          </cell>
          <cell r="F671" t="str">
            <v>Participación completa</v>
          </cell>
          <cell r="G671">
            <v>10</v>
          </cell>
          <cell r="H671">
            <v>10</v>
          </cell>
          <cell r="I671" t="str">
            <v>No</v>
          </cell>
          <cell r="K671">
            <v>4</v>
          </cell>
          <cell r="L671">
            <v>4</v>
          </cell>
          <cell r="M671">
            <v>4</v>
          </cell>
          <cell r="N671">
            <v>4</v>
          </cell>
          <cell r="O671">
            <v>4</v>
          </cell>
          <cell r="P671">
            <v>4</v>
          </cell>
          <cell r="Q671">
            <v>4</v>
          </cell>
          <cell r="R671">
            <v>4</v>
          </cell>
          <cell r="T671">
            <v>4</v>
          </cell>
          <cell r="U671">
            <v>4</v>
          </cell>
          <cell r="V671">
            <v>4</v>
          </cell>
          <cell r="W671">
            <v>4</v>
          </cell>
          <cell r="X671">
            <v>4</v>
          </cell>
          <cell r="Y671">
            <v>4</v>
          </cell>
          <cell r="Z671">
            <v>3</v>
          </cell>
          <cell r="AA671">
            <v>4</v>
          </cell>
          <cell r="AC671">
            <v>3</v>
          </cell>
          <cell r="AD671">
            <v>4</v>
          </cell>
          <cell r="AE671">
            <v>3</v>
          </cell>
          <cell r="AF671">
            <v>4</v>
          </cell>
          <cell r="AG671">
            <v>3</v>
          </cell>
          <cell r="AH671">
            <v>4</v>
          </cell>
          <cell r="AI671">
            <v>3</v>
          </cell>
          <cell r="AJ671">
            <v>4</v>
          </cell>
          <cell r="AL671">
            <v>3</v>
          </cell>
          <cell r="AM671">
            <v>4</v>
          </cell>
          <cell r="AN671">
            <v>3</v>
          </cell>
          <cell r="AO671">
            <v>4</v>
          </cell>
          <cell r="AP671">
            <v>4</v>
          </cell>
          <cell r="AQ671">
            <v>4</v>
          </cell>
          <cell r="AR671">
            <v>4</v>
          </cell>
          <cell r="AS671">
            <v>4</v>
          </cell>
          <cell r="AU671">
            <v>3</v>
          </cell>
          <cell r="AV671">
            <v>4</v>
          </cell>
          <cell r="AW671">
            <v>3</v>
          </cell>
          <cell r="AX671">
            <v>3</v>
          </cell>
          <cell r="AY671">
            <v>3</v>
          </cell>
          <cell r="AZ671">
            <v>4</v>
          </cell>
          <cell r="BA671">
            <v>4</v>
          </cell>
          <cell r="BB671">
            <v>3</v>
          </cell>
          <cell r="BC671" t="str">
            <v>Femenino</v>
          </cell>
          <cell r="BD671" t="str">
            <v>Soltero (a)</v>
          </cell>
          <cell r="BE671" t="str">
            <v>Entre 1965 y 1981</v>
          </cell>
          <cell r="BF671" t="str">
            <v>Estudiante técnico / tecnólogo</v>
          </cell>
          <cell r="BG671" t="str">
            <v>Propia</v>
          </cell>
          <cell r="BH671">
            <v>1</v>
          </cell>
          <cell r="BI671" t="str">
            <v>Entre 12 y 18 años</v>
          </cell>
          <cell r="BO671">
            <v>1</v>
          </cell>
          <cell r="BU671" t="str">
            <v>no</v>
          </cell>
          <cell r="BV671" t="str">
            <v>Fondo de empleados</v>
          </cell>
          <cell r="BX671">
            <v>8</v>
          </cell>
          <cell r="BY671">
            <v>9</v>
          </cell>
          <cell r="BZ671">
            <v>1</v>
          </cell>
          <cell r="CA671">
            <v>1</v>
          </cell>
          <cell r="CB671">
            <v>7</v>
          </cell>
          <cell r="CC671">
            <v>1</v>
          </cell>
          <cell r="CD671">
            <v>1</v>
          </cell>
          <cell r="CF671">
            <v>1</v>
          </cell>
          <cell r="CG671">
            <v>1</v>
          </cell>
          <cell r="CH671">
            <v>1</v>
          </cell>
          <cell r="CJ671">
            <v>1</v>
          </cell>
          <cell r="CK671">
            <v>1</v>
          </cell>
          <cell r="CL671">
            <v>1</v>
          </cell>
          <cell r="CN671" t="str">
            <v>Más de 20 años</v>
          </cell>
          <cell r="CO671" t="str">
            <v>Carrera Administrativa</v>
          </cell>
          <cell r="CP671" t="str">
            <v>FUNZA</v>
          </cell>
        </row>
        <row r="672">
          <cell r="C672">
            <v>79638777</v>
          </cell>
          <cell r="D672" t="str">
            <v>08.05.2023 12:22</v>
          </cell>
          <cell r="E672" t="str">
            <v>08.05.2023 13:27</v>
          </cell>
          <cell r="F672" t="str">
            <v>Participación completa</v>
          </cell>
          <cell r="G672">
            <v>6</v>
          </cell>
          <cell r="H672">
            <v>7</v>
          </cell>
          <cell r="K672">
            <v>3</v>
          </cell>
          <cell r="L672">
            <v>3</v>
          </cell>
          <cell r="M672">
            <v>3</v>
          </cell>
          <cell r="N672">
            <v>2</v>
          </cell>
          <cell r="O672">
            <v>1</v>
          </cell>
          <cell r="P672">
            <v>2</v>
          </cell>
          <cell r="Q672">
            <v>2</v>
          </cell>
          <cell r="R672">
            <v>2</v>
          </cell>
          <cell r="T672">
            <v>2</v>
          </cell>
          <cell r="U672">
            <v>3</v>
          </cell>
          <cell r="V672">
            <v>2</v>
          </cell>
          <cell r="W672">
            <v>3</v>
          </cell>
          <cell r="X672">
            <v>1</v>
          </cell>
          <cell r="Y672">
            <v>1</v>
          </cell>
          <cell r="Z672">
            <v>1</v>
          </cell>
          <cell r="AA672">
            <v>3</v>
          </cell>
          <cell r="AC672">
            <v>3</v>
          </cell>
          <cell r="AD672">
            <v>3</v>
          </cell>
          <cell r="AE672">
            <v>2</v>
          </cell>
          <cell r="AF672">
            <v>4</v>
          </cell>
          <cell r="AG672">
            <v>4</v>
          </cell>
          <cell r="AH672">
            <v>2</v>
          </cell>
          <cell r="AI672">
            <v>2</v>
          </cell>
          <cell r="AJ672">
            <v>1</v>
          </cell>
          <cell r="AL672">
            <v>2</v>
          </cell>
          <cell r="AM672">
            <v>1</v>
          </cell>
          <cell r="AN672">
            <v>2</v>
          </cell>
          <cell r="AO672">
            <v>1</v>
          </cell>
          <cell r="AP672">
            <v>2</v>
          </cell>
          <cell r="AQ672">
            <v>3</v>
          </cell>
          <cell r="AR672">
            <v>3</v>
          </cell>
          <cell r="AS672">
            <v>3</v>
          </cell>
          <cell r="AU672">
            <v>3</v>
          </cell>
          <cell r="AV672">
            <v>3</v>
          </cell>
          <cell r="AW672">
            <v>2</v>
          </cell>
          <cell r="AX672">
            <v>3</v>
          </cell>
          <cell r="AY672">
            <v>2</v>
          </cell>
          <cell r="AZ672">
            <v>3</v>
          </cell>
          <cell r="BA672">
            <v>3</v>
          </cell>
          <cell r="BB672">
            <v>3</v>
          </cell>
          <cell r="BC672" t="str">
            <v>Masculino</v>
          </cell>
          <cell r="BD672" t="str">
            <v>Unión Libre</v>
          </cell>
          <cell r="BE672" t="str">
            <v>Entre 1965 y 1981</v>
          </cell>
          <cell r="BF672" t="str">
            <v>Profesional</v>
          </cell>
          <cell r="BG672" t="str">
            <v>Propia</v>
          </cell>
          <cell r="BH672">
            <v>1</v>
          </cell>
          <cell r="BI672" t="str">
            <v>Entre 2 y 6 años</v>
          </cell>
          <cell r="BP672">
            <v>1</v>
          </cell>
          <cell r="BU672" t="str">
            <v>sí</v>
          </cell>
          <cell r="BV672" t="str">
            <v>Amigos o familiares</v>
          </cell>
          <cell r="BX672">
            <v>1</v>
          </cell>
          <cell r="BY672">
            <v>10</v>
          </cell>
          <cell r="BZ672">
            <v>6</v>
          </cell>
          <cell r="CA672">
            <v>10</v>
          </cell>
          <cell r="CB672">
            <v>10</v>
          </cell>
          <cell r="CC672">
            <v>10</v>
          </cell>
          <cell r="CD672">
            <v>10</v>
          </cell>
          <cell r="CF672">
            <v>1</v>
          </cell>
          <cell r="CG672">
            <v>1</v>
          </cell>
          <cell r="CH672">
            <v>2</v>
          </cell>
          <cell r="CJ672">
            <v>1</v>
          </cell>
          <cell r="CK672">
            <v>1</v>
          </cell>
          <cell r="CL672">
            <v>2</v>
          </cell>
          <cell r="CN672" t="str">
            <v>Entre 1 y 5 años</v>
          </cell>
          <cell r="CO672" t="str">
            <v>Contratista</v>
          </cell>
          <cell r="CP672" t="str">
            <v>FUNZA</v>
          </cell>
        </row>
        <row r="673">
          <cell r="C673">
            <v>1018457105</v>
          </cell>
          <cell r="D673" t="str">
            <v>08.05.2023 12:23</v>
          </cell>
          <cell r="E673" t="str">
            <v>08.05.2023 12:31</v>
          </cell>
          <cell r="F673" t="str">
            <v>Participación completa</v>
          </cell>
          <cell r="G673">
            <v>9</v>
          </cell>
          <cell r="H673">
            <v>9</v>
          </cell>
          <cell r="K673">
            <v>4</v>
          </cell>
          <cell r="L673">
            <v>4</v>
          </cell>
          <cell r="M673">
            <v>3</v>
          </cell>
          <cell r="N673">
            <v>4</v>
          </cell>
          <cell r="O673">
            <v>2</v>
          </cell>
          <cell r="P673">
            <v>3</v>
          </cell>
          <cell r="Q673">
            <v>3</v>
          </cell>
          <cell r="R673">
            <v>3</v>
          </cell>
          <cell r="T673">
            <v>3</v>
          </cell>
          <cell r="U673">
            <v>3</v>
          </cell>
          <cell r="V673">
            <v>4</v>
          </cell>
          <cell r="W673">
            <v>3</v>
          </cell>
          <cell r="X673">
            <v>3</v>
          </cell>
          <cell r="Y673">
            <v>4</v>
          </cell>
          <cell r="Z673">
            <v>4</v>
          </cell>
          <cell r="AA673">
            <v>2</v>
          </cell>
          <cell r="AC673">
            <v>3</v>
          </cell>
          <cell r="AD673">
            <v>4</v>
          </cell>
          <cell r="AE673">
            <v>4</v>
          </cell>
          <cell r="AF673">
            <v>4</v>
          </cell>
          <cell r="AG673">
            <v>4</v>
          </cell>
          <cell r="AH673">
            <v>4</v>
          </cell>
          <cell r="AI673">
            <v>4</v>
          </cell>
          <cell r="AJ673">
            <v>4</v>
          </cell>
          <cell r="AL673">
            <v>4</v>
          </cell>
          <cell r="AM673">
            <v>4</v>
          </cell>
          <cell r="AN673">
            <v>4</v>
          </cell>
          <cell r="AO673">
            <v>4</v>
          </cell>
          <cell r="AP673">
            <v>4</v>
          </cell>
          <cell r="AQ673">
            <v>4</v>
          </cell>
          <cell r="AR673">
            <v>4</v>
          </cell>
          <cell r="AS673">
            <v>4</v>
          </cell>
          <cell r="AU673">
            <v>3</v>
          </cell>
          <cell r="AV673">
            <v>3</v>
          </cell>
          <cell r="AW673">
            <v>3</v>
          </cell>
          <cell r="AX673">
            <v>4</v>
          </cell>
          <cell r="AY673">
            <v>3</v>
          </cell>
          <cell r="AZ673">
            <v>3</v>
          </cell>
          <cell r="BA673">
            <v>4</v>
          </cell>
          <cell r="BB673">
            <v>4</v>
          </cell>
          <cell r="BC673" t="str">
            <v>Femenino</v>
          </cell>
          <cell r="BD673" t="str">
            <v>Soltero (a)</v>
          </cell>
          <cell r="BE673" t="str">
            <v>Entre 1982 y 1994</v>
          </cell>
          <cell r="BF673" t="str">
            <v>Especialización / Maestria</v>
          </cell>
          <cell r="BG673" t="str">
            <v>Propia</v>
          </cell>
          <cell r="BH673" t="str">
            <v>Ninguno (a)</v>
          </cell>
          <cell r="BO673">
            <v>1</v>
          </cell>
          <cell r="BU673" t="str">
            <v>no</v>
          </cell>
          <cell r="BV673" t="str">
            <v>Bancos</v>
          </cell>
          <cell r="BX673">
            <v>10</v>
          </cell>
          <cell r="BY673">
            <v>10</v>
          </cell>
          <cell r="BZ673">
            <v>10</v>
          </cell>
          <cell r="CA673">
            <v>10</v>
          </cell>
          <cell r="CB673">
            <v>10</v>
          </cell>
          <cell r="CC673">
            <v>1</v>
          </cell>
          <cell r="CD673">
            <v>10</v>
          </cell>
          <cell r="CF673">
            <v>1</v>
          </cell>
          <cell r="CG673">
            <v>4</v>
          </cell>
          <cell r="CH673">
            <v>3</v>
          </cell>
          <cell r="CJ673">
            <v>1</v>
          </cell>
          <cell r="CK673">
            <v>3</v>
          </cell>
          <cell r="CL673">
            <v>3</v>
          </cell>
          <cell r="CN673" t="str">
            <v>Entre 1 y 5 años</v>
          </cell>
          <cell r="CO673" t="str">
            <v>Contratista</v>
          </cell>
          <cell r="CP673" t="str">
            <v>BOGOTA</v>
          </cell>
        </row>
        <row r="674">
          <cell r="C674">
            <v>11036439</v>
          </cell>
          <cell r="D674" t="str">
            <v>08.05.2023 12:23</v>
          </cell>
          <cell r="E674" t="str">
            <v>08.05.2023 13:25</v>
          </cell>
          <cell r="F674" t="str">
            <v>ha participado pero todavía no ha concluído</v>
          </cell>
          <cell r="G674">
            <v>10</v>
          </cell>
          <cell r="H674">
            <v>9</v>
          </cell>
          <cell r="I674" t="str">
            <v>Ninguno</v>
          </cell>
          <cell r="K674">
            <v>4</v>
          </cell>
          <cell r="L674">
            <v>4</v>
          </cell>
          <cell r="M674">
            <v>4</v>
          </cell>
          <cell r="N674">
            <v>4</v>
          </cell>
          <cell r="O674">
            <v>3</v>
          </cell>
          <cell r="P674">
            <v>4</v>
          </cell>
          <cell r="Q674">
            <v>4</v>
          </cell>
          <cell r="R674">
            <v>3</v>
          </cell>
          <cell r="T674">
            <v>3</v>
          </cell>
          <cell r="U674">
            <v>4</v>
          </cell>
          <cell r="V674">
            <v>4</v>
          </cell>
          <cell r="W674">
            <v>4</v>
          </cell>
          <cell r="X674">
            <v>4</v>
          </cell>
          <cell r="Y674">
            <v>4</v>
          </cell>
          <cell r="Z674">
            <v>4</v>
          </cell>
          <cell r="AA674">
            <v>4</v>
          </cell>
          <cell r="AC674">
            <v>4</v>
          </cell>
          <cell r="AD674">
            <v>4</v>
          </cell>
          <cell r="AE674">
            <v>4</v>
          </cell>
          <cell r="AF674">
            <v>4</v>
          </cell>
          <cell r="AG674">
            <v>4</v>
          </cell>
          <cell r="AH674">
            <v>4</v>
          </cell>
          <cell r="AI674">
            <v>4</v>
          </cell>
          <cell r="AJ674">
            <v>4</v>
          </cell>
          <cell r="AL674">
            <v>4</v>
          </cell>
          <cell r="AM674">
            <v>4</v>
          </cell>
          <cell r="AN674">
            <v>4</v>
          </cell>
          <cell r="AO674">
            <v>3</v>
          </cell>
          <cell r="AP674">
            <v>4</v>
          </cell>
          <cell r="AQ674">
            <v>4</v>
          </cell>
          <cell r="AR674">
            <v>4</v>
          </cell>
          <cell r="AS674">
            <v>4</v>
          </cell>
          <cell r="AU674">
            <v>4</v>
          </cell>
          <cell r="AV674">
            <v>4</v>
          </cell>
          <cell r="AW674">
            <v>4</v>
          </cell>
          <cell r="AX674">
            <v>4</v>
          </cell>
          <cell r="AY674">
            <v>4</v>
          </cell>
          <cell r="AZ674">
            <v>4</v>
          </cell>
          <cell r="BA674">
            <v>4</v>
          </cell>
          <cell r="BB674">
            <v>4</v>
          </cell>
          <cell r="BC674" t="str">
            <v>Masculino</v>
          </cell>
          <cell r="BD674" t="str">
            <v>Casado (a)</v>
          </cell>
          <cell r="BE674" t="str">
            <v>Entre 1982 y 1994</v>
          </cell>
          <cell r="BF674" t="str">
            <v>Especialización / Maestria</v>
          </cell>
          <cell r="BG674" t="str">
            <v>Propia</v>
          </cell>
          <cell r="BH674">
            <v>2</v>
          </cell>
        </row>
        <row r="675">
          <cell r="C675">
            <v>1214463044</v>
          </cell>
          <cell r="D675" t="str">
            <v>08.05.2023 12:25</v>
          </cell>
          <cell r="E675" t="str">
            <v>08.05.2023 12:30</v>
          </cell>
          <cell r="F675" t="str">
            <v>Participación completa</v>
          </cell>
          <cell r="G675">
            <v>10</v>
          </cell>
          <cell r="H675">
            <v>10</v>
          </cell>
          <cell r="K675">
            <v>3</v>
          </cell>
          <cell r="L675">
            <v>3</v>
          </cell>
          <cell r="M675">
            <v>4</v>
          </cell>
          <cell r="N675">
            <v>4</v>
          </cell>
          <cell r="O675">
            <v>2</v>
          </cell>
          <cell r="P675">
            <v>2</v>
          </cell>
          <cell r="Q675">
            <v>3</v>
          </cell>
          <cell r="R675">
            <v>3</v>
          </cell>
          <cell r="T675">
            <v>3</v>
          </cell>
          <cell r="U675">
            <v>3</v>
          </cell>
          <cell r="V675">
            <v>3</v>
          </cell>
          <cell r="W675">
            <v>3</v>
          </cell>
          <cell r="X675">
            <v>2</v>
          </cell>
          <cell r="Y675">
            <v>3</v>
          </cell>
          <cell r="Z675">
            <v>3</v>
          </cell>
          <cell r="AA675">
            <v>3</v>
          </cell>
          <cell r="AC675">
            <v>3</v>
          </cell>
          <cell r="AD675">
            <v>3</v>
          </cell>
          <cell r="AE675">
            <v>3</v>
          </cell>
          <cell r="AF675">
            <v>3</v>
          </cell>
          <cell r="AG675">
            <v>3</v>
          </cell>
          <cell r="AH675">
            <v>3</v>
          </cell>
          <cell r="AI675">
            <v>3</v>
          </cell>
          <cell r="AJ675">
            <v>3</v>
          </cell>
          <cell r="AL675">
            <v>3</v>
          </cell>
          <cell r="AM675">
            <v>3</v>
          </cell>
          <cell r="AN675">
            <v>3</v>
          </cell>
          <cell r="AO675">
            <v>3</v>
          </cell>
          <cell r="AP675">
            <v>3</v>
          </cell>
          <cell r="AQ675">
            <v>3</v>
          </cell>
          <cell r="AR675">
            <v>3</v>
          </cell>
          <cell r="AS675">
            <v>3</v>
          </cell>
          <cell r="AU675">
            <v>3</v>
          </cell>
          <cell r="AV675">
            <v>3</v>
          </cell>
          <cell r="AW675">
            <v>3</v>
          </cell>
          <cell r="AX675">
            <v>3</v>
          </cell>
          <cell r="AY675">
            <v>3</v>
          </cell>
          <cell r="AZ675">
            <v>3</v>
          </cell>
          <cell r="BA675">
            <v>3</v>
          </cell>
          <cell r="BB675">
            <v>3</v>
          </cell>
          <cell r="BC675" t="str">
            <v>Masculino</v>
          </cell>
          <cell r="BD675" t="str">
            <v>Soltero (a)</v>
          </cell>
          <cell r="BE675" t="str">
            <v>Entre 1982 y 1994</v>
          </cell>
          <cell r="BF675" t="str">
            <v>Especialización / Maestria</v>
          </cell>
          <cell r="BG675" t="str">
            <v>Arrendada</v>
          </cell>
          <cell r="BH675" t="str">
            <v>Ninguno (a)</v>
          </cell>
          <cell r="BO675">
            <v>1</v>
          </cell>
          <cell r="BU675" t="str">
            <v>sí</v>
          </cell>
          <cell r="BV675" t="str">
            <v>Amigos o familiares</v>
          </cell>
          <cell r="BX675">
            <v>5</v>
          </cell>
          <cell r="BY675">
            <v>1</v>
          </cell>
          <cell r="BZ675">
            <v>8</v>
          </cell>
          <cell r="CA675">
            <v>8</v>
          </cell>
          <cell r="CB675">
            <v>8</v>
          </cell>
          <cell r="CC675">
            <v>9</v>
          </cell>
          <cell r="CD675">
            <v>9</v>
          </cell>
          <cell r="CF675">
            <v>2</v>
          </cell>
          <cell r="CG675">
            <v>3</v>
          </cell>
          <cell r="CH675">
            <v>4</v>
          </cell>
          <cell r="CJ675">
            <v>2</v>
          </cell>
          <cell r="CK675">
            <v>3</v>
          </cell>
          <cell r="CL675">
            <v>4</v>
          </cell>
          <cell r="CN675" t="str">
            <v>Entre 1 y 5 años</v>
          </cell>
          <cell r="CO675" t="str">
            <v>Contratista</v>
          </cell>
          <cell r="CP675" t="str">
            <v>BOGOTA</v>
          </cell>
        </row>
        <row r="676">
          <cell r="C676">
            <v>1073521524</v>
          </cell>
          <cell r="D676" t="str">
            <v>08.05.2023 12:26</v>
          </cell>
          <cell r="E676" t="str">
            <v>08.05.2023 13:09</v>
          </cell>
          <cell r="F676" t="str">
            <v>Participación completa</v>
          </cell>
          <cell r="G676">
            <v>10</v>
          </cell>
          <cell r="H676">
            <v>10</v>
          </cell>
          <cell r="K676">
            <v>4</v>
          </cell>
          <cell r="L676">
            <v>4</v>
          </cell>
          <cell r="M676">
            <v>4</v>
          </cell>
          <cell r="N676">
            <v>4</v>
          </cell>
          <cell r="O676">
            <v>2</v>
          </cell>
          <cell r="P676">
            <v>2</v>
          </cell>
          <cell r="Q676">
            <v>4</v>
          </cell>
          <cell r="R676">
            <v>4</v>
          </cell>
          <cell r="T676">
            <v>3</v>
          </cell>
          <cell r="U676">
            <v>4</v>
          </cell>
          <cell r="V676">
            <v>3</v>
          </cell>
          <cell r="W676">
            <v>4</v>
          </cell>
          <cell r="X676">
            <v>3</v>
          </cell>
          <cell r="Y676">
            <v>3</v>
          </cell>
          <cell r="Z676">
            <v>3</v>
          </cell>
          <cell r="AA676">
            <v>3</v>
          </cell>
          <cell r="AC676">
            <v>3</v>
          </cell>
          <cell r="AD676">
            <v>4</v>
          </cell>
          <cell r="AE676">
            <v>3</v>
          </cell>
          <cell r="AF676">
            <v>3</v>
          </cell>
          <cell r="AG676">
            <v>4</v>
          </cell>
          <cell r="AH676">
            <v>4</v>
          </cell>
          <cell r="AI676">
            <v>4</v>
          </cell>
          <cell r="AJ676">
            <v>4</v>
          </cell>
          <cell r="AL676">
            <v>4</v>
          </cell>
          <cell r="AM676">
            <v>4</v>
          </cell>
          <cell r="AN676">
            <v>3</v>
          </cell>
          <cell r="AO676">
            <v>4</v>
          </cell>
          <cell r="AP676">
            <v>4</v>
          </cell>
          <cell r="AQ676">
            <v>3</v>
          </cell>
          <cell r="AR676">
            <v>4</v>
          </cell>
          <cell r="AS676">
            <v>4</v>
          </cell>
          <cell r="AU676">
            <v>3</v>
          </cell>
          <cell r="AV676">
            <v>4</v>
          </cell>
          <cell r="AW676">
            <v>4</v>
          </cell>
          <cell r="AX676">
            <v>4</v>
          </cell>
          <cell r="AY676">
            <v>4</v>
          </cell>
          <cell r="AZ676">
            <v>4</v>
          </cell>
          <cell r="BA676">
            <v>4</v>
          </cell>
          <cell r="BB676">
            <v>4</v>
          </cell>
          <cell r="BC676" t="str">
            <v>Femenino</v>
          </cell>
          <cell r="BD676" t="str">
            <v>Soltero (a)</v>
          </cell>
          <cell r="BE676" t="str">
            <v>Entre 1965 y 1981</v>
          </cell>
          <cell r="BF676" t="str">
            <v>Profesional</v>
          </cell>
          <cell r="BG676" t="str">
            <v>Propia</v>
          </cell>
          <cell r="BH676" t="str">
            <v>Ninguno (a)</v>
          </cell>
          <cell r="BO676">
            <v>1</v>
          </cell>
          <cell r="BR676">
            <v>1</v>
          </cell>
          <cell r="BU676" t="str">
            <v>no</v>
          </cell>
          <cell r="BV676" t="str">
            <v>Bancos</v>
          </cell>
          <cell r="BX676">
            <v>5</v>
          </cell>
          <cell r="BY676">
            <v>10</v>
          </cell>
          <cell r="BZ676">
            <v>10</v>
          </cell>
          <cell r="CA676">
            <v>10</v>
          </cell>
          <cell r="CB676">
            <v>10</v>
          </cell>
          <cell r="CC676">
            <v>10</v>
          </cell>
          <cell r="CD676">
            <v>5</v>
          </cell>
          <cell r="CF676">
            <v>3</v>
          </cell>
          <cell r="CG676">
            <v>3</v>
          </cell>
          <cell r="CH676">
            <v>4</v>
          </cell>
          <cell r="CJ676">
            <v>4</v>
          </cell>
          <cell r="CK676">
            <v>3</v>
          </cell>
          <cell r="CL676">
            <v>3</v>
          </cell>
          <cell r="CN676" t="str">
            <v>Menos de 1 año</v>
          </cell>
          <cell r="CO676" t="str">
            <v>Contratista</v>
          </cell>
          <cell r="CP676" t="str">
            <v>FUNZA</v>
          </cell>
        </row>
        <row r="677">
          <cell r="C677">
            <v>1073239038</v>
          </cell>
          <cell r="D677" t="str">
            <v>08.05.2023 12:30</v>
          </cell>
          <cell r="E677" t="str">
            <v>10.05.2023 11:57</v>
          </cell>
          <cell r="F677" t="str">
            <v>Participación completa</v>
          </cell>
          <cell r="G677">
            <v>8</v>
          </cell>
          <cell r="H677">
            <v>7</v>
          </cell>
          <cell r="K677">
            <v>4</v>
          </cell>
          <cell r="L677">
            <v>4</v>
          </cell>
          <cell r="M677">
            <v>4</v>
          </cell>
          <cell r="N677">
            <v>4</v>
          </cell>
          <cell r="O677">
            <v>2</v>
          </cell>
          <cell r="P677">
            <v>2</v>
          </cell>
          <cell r="Q677">
            <v>3</v>
          </cell>
          <cell r="R677">
            <v>3</v>
          </cell>
          <cell r="T677">
            <v>3</v>
          </cell>
          <cell r="U677">
            <v>3</v>
          </cell>
          <cell r="V677">
            <v>3</v>
          </cell>
          <cell r="W677">
            <v>4</v>
          </cell>
          <cell r="X677">
            <v>4</v>
          </cell>
          <cell r="Y677">
            <v>3</v>
          </cell>
          <cell r="Z677">
            <v>3</v>
          </cell>
          <cell r="AA677">
            <v>3</v>
          </cell>
          <cell r="AC677">
            <v>3</v>
          </cell>
          <cell r="AD677">
            <v>3</v>
          </cell>
          <cell r="AE677">
            <v>3</v>
          </cell>
          <cell r="AF677">
            <v>4</v>
          </cell>
          <cell r="AG677">
            <v>4</v>
          </cell>
          <cell r="AH677">
            <v>3</v>
          </cell>
          <cell r="AI677">
            <v>3</v>
          </cell>
          <cell r="AJ677">
            <v>3</v>
          </cell>
          <cell r="AL677">
            <v>4</v>
          </cell>
          <cell r="AM677">
            <v>3</v>
          </cell>
          <cell r="AN677">
            <v>3</v>
          </cell>
          <cell r="AO677">
            <v>4</v>
          </cell>
          <cell r="AP677">
            <v>4</v>
          </cell>
          <cell r="AQ677">
            <v>4</v>
          </cell>
          <cell r="AR677">
            <v>4</v>
          </cell>
          <cell r="AS677">
            <v>4</v>
          </cell>
          <cell r="AU677">
            <v>3</v>
          </cell>
          <cell r="AV677">
            <v>3</v>
          </cell>
          <cell r="AW677">
            <v>3</v>
          </cell>
          <cell r="AX677">
            <v>4</v>
          </cell>
          <cell r="AY677">
            <v>3</v>
          </cell>
          <cell r="AZ677">
            <v>4</v>
          </cell>
          <cell r="BA677">
            <v>4</v>
          </cell>
          <cell r="BB677">
            <v>3</v>
          </cell>
          <cell r="BC677" t="str">
            <v>Femenino</v>
          </cell>
          <cell r="BD677" t="str">
            <v>Soltero (a)</v>
          </cell>
          <cell r="BE677" t="str">
            <v>Entre 1982 y 1994</v>
          </cell>
          <cell r="BF677" t="str">
            <v>Profesional</v>
          </cell>
          <cell r="BG677" t="str">
            <v>Arrendada</v>
          </cell>
          <cell r="BH677" t="str">
            <v>Ninguno (a)</v>
          </cell>
          <cell r="BO677">
            <v>1</v>
          </cell>
          <cell r="BR677">
            <v>1</v>
          </cell>
          <cell r="BU677" t="str">
            <v>sí</v>
          </cell>
          <cell r="BV677" t="str">
            <v>Amigos o familiares</v>
          </cell>
          <cell r="BX677">
            <v>7</v>
          </cell>
          <cell r="BY677">
            <v>10</v>
          </cell>
          <cell r="BZ677">
            <v>10</v>
          </cell>
          <cell r="CA677">
            <v>10</v>
          </cell>
          <cell r="CB677">
            <v>7</v>
          </cell>
          <cell r="CC677">
            <v>10</v>
          </cell>
          <cell r="CD677">
            <v>10</v>
          </cell>
          <cell r="CF677">
            <v>2</v>
          </cell>
          <cell r="CG677">
            <v>2</v>
          </cell>
          <cell r="CH677">
            <v>2</v>
          </cell>
          <cell r="CJ677">
            <v>1</v>
          </cell>
          <cell r="CK677">
            <v>1</v>
          </cell>
          <cell r="CL677">
            <v>3</v>
          </cell>
          <cell r="CN677" t="str">
            <v>Menos de 1 año</v>
          </cell>
          <cell r="CO677" t="str">
            <v>Contratista</v>
          </cell>
          <cell r="CP677" t="str">
            <v>MOSQUERA</v>
          </cell>
        </row>
        <row r="678">
          <cell r="C678">
            <v>52324701</v>
          </cell>
          <cell r="D678" t="str">
            <v>08.05.2023 12:38</v>
          </cell>
          <cell r="E678" t="str">
            <v>08.05.2023 12:46</v>
          </cell>
          <cell r="F678" t="str">
            <v>Participación completa</v>
          </cell>
          <cell r="G678">
            <v>10</v>
          </cell>
          <cell r="H678">
            <v>10</v>
          </cell>
          <cell r="I678" t="str">
            <v>ninguna</v>
          </cell>
          <cell r="K678">
            <v>4</v>
          </cell>
          <cell r="L678">
            <v>4</v>
          </cell>
          <cell r="M678">
            <v>3</v>
          </cell>
          <cell r="N678">
            <v>4</v>
          </cell>
          <cell r="O678">
            <v>1</v>
          </cell>
          <cell r="P678">
            <v>3</v>
          </cell>
          <cell r="Q678">
            <v>4</v>
          </cell>
          <cell r="R678">
            <v>4</v>
          </cell>
          <cell r="T678">
            <v>4</v>
          </cell>
          <cell r="U678">
            <v>4</v>
          </cell>
          <cell r="V678">
            <v>3</v>
          </cell>
          <cell r="W678">
            <v>4</v>
          </cell>
          <cell r="X678">
            <v>4</v>
          </cell>
          <cell r="Y678">
            <v>4</v>
          </cell>
          <cell r="Z678">
            <v>4</v>
          </cell>
          <cell r="AA678">
            <v>3</v>
          </cell>
          <cell r="AC678">
            <v>3</v>
          </cell>
          <cell r="AD678">
            <v>4</v>
          </cell>
          <cell r="AE678">
            <v>4</v>
          </cell>
          <cell r="AF678">
            <v>3</v>
          </cell>
          <cell r="AG678">
            <v>3</v>
          </cell>
          <cell r="AH678">
            <v>4</v>
          </cell>
          <cell r="AI678">
            <v>4</v>
          </cell>
          <cell r="AJ678">
            <v>3</v>
          </cell>
          <cell r="AL678">
            <v>4</v>
          </cell>
          <cell r="AM678">
            <v>4</v>
          </cell>
          <cell r="AN678">
            <v>4</v>
          </cell>
          <cell r="AO678">
            <v>4</v>
          </cell>
          <cell r="AP678">
            <v>4</v>
          </cell>
          <cell r="AQ678">
            <v>4</v>
          </cell>
          <cell r="AR678">
            <v>4</v>
          </cell>
          <cell r="AS678">
            <v>4</v>
          </cell>
          <cell r="AU678">
            <v>4</v>
          </cell>
          <cell r="AV678">
            <v>4</v>
          </cell>
          <cell r="AW678">
            <v>4</v>
          </cell>
          <cell r="AX678">
            <v>4</v>
          </cell>
          <cell r="AY678">
            <v>4</v>
          </cell>
          <cell r="AZ678">
            <v>4</v>
          </cell>
          <cell r="BA678">
            <v>4</v>
          </cell>
          <cell r="BB678">
            <v>4</v>
          </cell>
          <cell r="BC678" t="str">
            <v>Femenino</v>
          </cell>
          <cell r="BD678" t="str">
            <v>Unión Libre</v>
          </cell>
          <cell r="BE678" t="str">
            <v>Entre 1965 y 1981</v>
          </cell>
          <cell r="BF678" t="str">
            <v>Técnico / tecnólogo</v>
          </cell>
          <cell r="BG678" t="str">
            <v>Propia</v>
          </cell>
          <cell r="BH678">
            <v>1</v>
          </cell>
          <cell r="BI678" t="str">
            <v>Más de 18 años</v>
          </cell>
          <cell r="BP678">
            <v>1</v>
          </cell>
          <cell r="BU678" t="str">
            <v>no</v>
          </cell>
          <cell r="BV678" t="str">
            <v>Bancos</v>
          </cell>
          <cell r="BX678">
            <v>10</v>
          </cell>
          <cell r="BY678">
            <v>10</v>
          </cell>
          <cell r="BZ678">
            <v>9</v>
          </cell>
          <cell r="CA678">
            <v>10</v>
          </cell>
          <cell r="CB678">
            <v>10</v>
          </cell>
          <cell r="CC678">
            <v>7</v>
          </cell>
          <cell r="CD678">
            <v>6</v>
          </cell>
          <cell r="CF678">
            <v>1</v>
          </cell>
          <cell r="CG678">
            <v>1</v>
          </cell>
          <cell r="CH678">
            <v>1</v>
          </cell>
          <cell r="CJ678">
            <v>1</v>
          </cell>
          <cell r="CK678">
            <v>1</v>
          </cell>
          <cell r="CL678">
            <v>1</v>
          </cell>
          <cell r="CN678" t="str">
            <v>Entre 1 y 5 años</v>
          </cell>
          <cell r="CO678" t="str">
            <v>Contratista</v>
          </cell>
          <cell r="CP678" t="str">
            <v>FUNZA</v>
          </cell>
        </row>
        <row r="679">
          <cell r="C679">
            <v>80798305</v>
          </cell>
          <cell r="D679" t="str">
            <v>08.05.2023 12:45</v>
          </cell>
          <cell r="E679" t="str">
            <v>08.05.2023 13:13</v>
          </cell>
          <cell r="F679" t="str">
            <v>Participación completa</v>
          </cell>
          <cell r="G679">
            <v>10</v>
          </cell>
          <cell r="H679">
            <v>10</v>
          </cell>
          <cell r="K679">
            <v>4</v>
          </cell>
          <cell r="L679">
            <v>4</v>
          </cell>
          <cell r="M679">
            <v>4</v>
          </cell>
          <cell r="N679">
            <v>4</v>
          </cell>
          <cell r="O679">
            <v>4</v>
          </cell>
          <cell r="P679">
            <v>4</v>
          </cell>
          <cell r="Q679">
            <v>4</v>
          </cell>
          <cell r="R679">
            <v>3</v>
          </cell>
          <cell r="T679">
            <v>3</v>
          </cell>
          <cell r="U679">
            <v>4</v>
          </cell>
          <cell r="V679">
            <v>4</v>
          </cell>
          <cell r="W679">
            <v>4</v>
          </cell>
          <cell r="X679">
            <v>4</v>
          </cell>
          <cell r="Y679">
            <v>3</v>
          </cell>
          <cell r="Z679">
            <v>3</v>
          </cell>
          <cell r="AA679">
            <v>3</v>
          </cell>
          <cell r="AC679">
            <v>3</v>
          </cell>
          <cell r="AD679">
            <v>4</v>
          </cell>
          <cell r="AE679">
            <v>3</v>
          </cell>
          <cell r="AF679">
            <v>4</v>
          </cell>
          <cell r="AG679">
            <v>4</v>
          </cell>
          <cell r="AH679">
            <v>4</v>
          </cell>
          <cell r="AI679">
            <v>4</v>
          </cell>
          <cell r="AJ679">
            <v>4</v>
          </cell>
          <cell r="AL679">
            <v>3</v>
          </cell>
          <cell r="AM679">
            <v>3</v>
          </cell>
          <cell r="AN679">
            <v>4</v>
          </cell>
          <cell r="AO679">
            <v>4</v>
          </cell>
          <cell r="AP679">
            <v>4</v>
          </cell>
          <cell r="AQ679">
            <v>4</v>
          </cell>
          <cell r="AR679">
            <v>4</v>
          </cell>
          <cell r="AS679">
            <v>4</v>
          </cell>
          <cell r="AU679">
            <v>4</v>
          </cell>
          <cell r="AV679">
            <v>4</v>
          </cell>
          <cell r="AW679">
            <v>4</v>
          </cell>
          <cell r="AX679">
            <v>3</v>
          </cell>
          <cell r="AY679">
            <v>4</v>
          </cell>
          <cell r="AZ679">
            <v>4</v>
          </cell>
          <cell r="BA679">
            <v>4</v>
          </cell>
          <cell r="BB679">
            <v>4</v>
          </cell>
          <cell r="BC679" t="str">
            <v>Masculino</v>
          </cell>
          <cell r="BD679" t="str">
            <v>Casado (a)</v>
          </cell>
          <cell r="BE679" t="str">
            <v>Entre 1982 y 1994</v>
          </cell>
          <cell r="BF679" t="str">
            <v>Especialización / Maestria</v>
          </cell>
          <cell r="BG679" t="str">
            <v>Propia</v>
          </cell>
          <cell r="BH679">
            <v>1</v>
          </cell>
          <cell r="BI679" t="str">
            <v>Entre 2 y 6 años</v>
          </cell>
          <cell r="BP679">
            <v>1</v>
          </cell>
          <cell r="BU679" t="str">
            <v>no</v>
          </cell>
          <cell r="BV679" t="str">
            <v>Bancos</v>
          </cell>
          <cell r="BX679">
            <v>10</v>
          </cell>
          <cell r="BY679">
            <v>10</v>
          </cell>
          <cell r="BZ679">
            <v>10</v>
          </cell>
          <cell r="CA679">
            <v>7</v>
          </cell>
          <cell r="CB679">
            <v>10</v>
          </cell>
          <cell r="CC679">
            <v>7</v>
          </cell>
          <cell r="CD679">
            <v>10</v>
          </cell>
          <cell r="CF679">
            <v>1</v>
          </cell>
          <cell r="CG679">
            <v>1</v>
          </cell>
          <cell r="CH679">
            <v>1</v>
          </cell>
          <cell r="CJ679">
            <v>1</v>
          </cell>
          <cell r="CK679">
            <v>1</v>
          </cell>
          <cell r="CL679">
            <v>1</v>
          </cell>
          <cell r="CN679" t="str">
            <v>Entre 11 y 20 años</v>
          </cell>
          <cell r="CO679" t="str">
            <v>Libre Nombramiento</v>
          </cell>
          <cell r="CP679" t="str">
            <v>FUNZA</v>
          </cell>
        </row>
        <row r="680">
          <cell r="C680">
            <v>52232353</v>
          </cell>
          <cell r="D680" t="str">
            <v>08.05.2023 12:45</v>
          </cell>
          <cell r="E680" t="str">
            <v>08.05.2023 12:57</v>
          </cell>
          <cell r="F680" t="str">
            <v>Participación completa</v>
          </cell>
          <cell r="G680">
            <v>10</v>
          </cell>
          <cell r="H680">
            <v>10</v>
          </cell>
          <cell r="K680">
            <v>4</v>
          </cell>
          <cell r="L680">
            <v>3</v>
          </cell>
          <cell r="M680">
            <v>4</v>
          </cell>
          <cell r="N680">
            <v>4</v>
          </cell>
          <cell r="O680">
            <v>3</v>
          </cell>
          <cell r="P680">
            <v>4</v>
          </cell>
          <cell r="Q680">
            <v>4</v>
          </cell>
          <cell r="R680">
            <v>3</v>
          </cell>
          <cell r="T680">
            <v>4</v>
          </cell>
          <cell r="U680">
            <v>4</v>
          </cell>
          <cell r="V680">
            <v>3</v>
          </cell>
          <cell r="W680">
            <v>4</v>
          </cell>
          <cell r="X680">
            <v>4</v>
          </cell>
          <cell r="Y680">
            <v>4</v>
          </cell>
          <cell r="Z680">
            <v>4</v>
          </cell>
          <cell r="AA680">
            <v>4</v>
          </cell>
          <cell r="AC680">
            <v>3</v>
          </cell>
          <cell r="AD680">
            <v>4</v>
          </cell>
          <cell r="AE680">
            <v>4</v>
          </cell>
          <cell r="AF680">
            <v>3</v>
          </cell>
          <cell r="AG680">
            <v>4</v>
          </cell>
          <cell r="AH680">
            <v>4</v>
          </cell>
          <cell r="AI680">
            <v>3</v>
          </cell>
          <cell r="AJ680">
            <v>4</v>
          </cell>
          <cell r="AL680">
            <v>3</v>
          </cell>
          <cell r="AM680">
            <v>3</v>
          </cell>
          <cell r="AN680">
            <v>4</v>
          </cell>
          <cell r="AO680">
            <v>4</v>
          </cell>
          <cell r="AP680">
            <v>4</v>
          </cell>
          <cell r="AQ680">
            <v>3</v>
          </cell>
          <cell r="AR680">
            <v>4</v>
          </cell>
          <cell r="AS680">
            <v>4</v>
          </cell>
          <cell r="AU680">
            <v>3</v>
          </cell>
          <cell r="AV680">
            <v>3</v>
          </cell>
          <cell r="AW680">
            <v>4</v>
          </cell>
          <cell r="AX680">
            <v>4</v>
          </cell>
          <cell r="AY680">
            <v>3</v>
          </cell>
          <cell r="AZ680">
            <v>3</v>
          </cell>
          <cell r="BA680">
            <v>4</v>
          </cell>
          <cell r="BB680">
            <v>4</v>
          </cell>
          <cell r="BC680" t="str">
            <v>Femenino</v>
          </cell>
          <cell r="BD680" t="str">
            <v>Soltero (a)</v>
          </cell>
          <cell r="BE680" t="str">
            <v>Entre 1965 y 1981</v>
          </cell>
          <cell r="BF680" t="str">
            <v>Especialización / Maestria</v>
          </cell>
          <cell r="BG680" t="str">
            <v>Arrendada</v>
          </cell>
          <cell r="BH680">
            <v>2</v>
          </cell>
          <cell r="BI680" t="str">
            <v>Entre 12 y 18 años</v>
          </cell>
          <cell r="BJ680" t="str">
            <v>Entre 12 y 18 años</v>
          </cell>
          <cell r="BO680">
            <v>1</v>
          </cell>
          <cell r="BU680" t="str">
            <v>sí</v>
          </cell>
          <cell r="BV680" t="str">
            <v>Amigos o familiares</v>
          </cell>
          <cell r="BX680">
            <v>5</v>
          </cell>
          <cell r="BY680">
            <v>9</v>
          </cell>
          <cell r="BZ680">
            <v>9</v>
          </cell>
          <cell r="CA680">
            <v>5</v>
          </cell>
          <cell r="CB680">
            <v>5</v>
          </cell>
          <cell r="CC680">
            <v>9</v>
          </cell>
          <cell r="CD680">
            <v>5</v>
          </cell>
          <cell r="CF680">
            <v>1</v>
          </cell>
          <cell r="CG680">
            <v>4</v>
          </cell>
          <cell r="CH680">
            <v>1</v>
          </cell>
          <cell r="CJ680">
            <v>1</v>
          </cell>
          <cell r="CK680">
            <v>1</v>
          </cell>
          <cell r="CL680">
            <v>1</v>
          </cell>
          <cell r="CN680" t="str">
            <v>Entre 11 y 20 años</v>
          </cell>
          <cell r="CO680" t="str">
            <v>Contratista</v>
          </cell>
          <cell r="CP680" t="str">
            <v>FUNZA</v>
          </cell>
        </row>
        <row r="681">
          <cell r="C681">
            <v>1026278937</v>
          </cell>
          <cell r="D681" t="str">
            <v>08.05.2023 13:01</v>
          </cell>
          <cell r="E681" t="str">
            <v>08.05.2023 13:10</v>
          </cell>
          <cell r="F681" t="str">
            <v>Participación completa</v>
          </cell>
          <cell r="G681">
            <v>10</v>
          </cell>
          <cell r="H681">
            <v>10</v>
          </cell>
          <cell r="I681" t="str">
            <v>.</v>
          </cell>
          <cell r="K681">
            <v>4</v>
          </cell>
          <cell r="L681">
            <v>3</v>
          </cell>
          <cell r="M681">
            <v>4</v>
          </cell>
          <cell r="N681">
            <v>3</v>
          </cell>
          <cell r="O681">
            <v>2</v>
          </cell>
          <cell r="P681">
            <v>2</v>
          </cell>
          <cell r="Q681">
            <v>3</v>
          </cell>
          <cell r="R681">
            <v>3</v>
          </cell>
          <cell r="T681">
            <v>3</v>
          </cell>
          <cell r="U681">
            <v>3</v>
          </cell>
          <cell r="V681">
            <v>3</v>
          </cell>
          <cell r="W681">
            <v>3</v>
          </cell>
          <cell r="X681">
            <v>3</v>
          </cell>
          <cell r="Y681">
            <v>3</v>
          </cell>
          <cell r="Z681">
            <v>3</v>
          </cell>
          <cell r="AA681">
            <v>3</v>
          </cell>
          <cell r="AC681">
            <v>3</v>
          </cell>
          <cell r="AD681">
            <v>3</v>
          </cell>
          <cell r="AE681">
            <v>3</v>
          </cell>
          <cell r="AF681">
            <v>3</v>
          </cell>
          <cell r="AG681">
            <v>3</v>
          </cell>
          <cell r="AH681">
            <v>3</v>
          </cell>
          <cell r="AI681">
            <v>3</v>
          </cell>
          <cell r="AJ681">
            <v>3</v>
          </cell>
          <cell r="AL681">
            <v>3</v>
          </cell>
          <cell r="AM681">
            <v>3</v>
          </cell>
          <cell r="AN681">
            <v>3</v>
          </cell>
          <cell r="AO681">
            <v>3</v>
          </cell>
          <cell r="AP681">
            <v>3</v>
          </cell>
          <cell r="AQ681">
            <v>3</v>
          </cell>
          <cell r="AR681">
            <v>3</v>
          </cell>
          <cell r="AS681">
            <v>3</v>
          </cell>
          <cell r="AU681">
            <v>3</v>
          </cell>
          <cell r="AV681">
            <v>3</v>
          </cell>
          <cell r="AW681">
            <v>3</v>
          </cell>
          <cell r="AX681">
            <v>3</v>
          </cell>
          <cell r="AY681">
            <v>3</v>
          </cell>
          <cell r="AZ681">
            <v>3</v>
          </cell>
          <cell r="BA681">
            <v>3</v>
          </cell>
          <cell r="BB681">
            <v>3</v>
          </cell>
          <cell r="BC681" t="str">
            <v>Masculino</v>
          </cell>
          <cell r="BD681" t="str">
            <v>Soltero (a)</v>
          </cell>
          <cell r="BE681" t="str">
            <v>Entre 1982 y 1994</v>
          </cell>
          <cell r="BF681" t="str">
            <v>Profesional</v>
          </cell>
          <cell r="BG681" t="str">
            <v>Arrendada</v>
          </cell>
          <cell r="BH681" t="str">
            <v>Ninguno (a)</v>
          </cell>
          <cell r="BO681">
            <v>1</v>
          </cell>
          <cell r="BU681" t="str">
            <v>sí</v>
          </cell>
          <cell r="BV681" t="str">
            <v>Amigos o familiares</v>
          </cell>
          <cell r="BX681">
            <v>1</v>
          </cell>
          <cell r="BY681">
            <v>9</v>
          </cell>
          <cell r="BZ681">
            <v>9</v>
          </cell>
          <cell r="CA681">
            <v>1</v>
          </cell>
          <cell r="CB681">
            <v>1</v>
          </cell>
          <cell r="CC681">
            <v>1</v>
          </cell>
          <cell r="CD681">
            <v>10</v>
          </cell>
          <cell r="CF681">
            <v>2</v>
          </cell>
          <cell r="CG681">
            <v>2</v>
          </cell>
          <cell r="CH681">
            <v>2</v>
          </cell>
          <cell r="CJ681">
            <v>2</v>
          </cell>
          <cell r="CK681">
            <v>2</v>
          </cell>
          <cell r="CL681">
            <v>2</v>
          </cell>
          <cell r="CN681" t="str">
            <v>Entre 1 y 5 años</v>
          </cell>
          <cell r="CO681" t="str">
            <v>Contratista</v>
          </cell>
          <cell r="CP681" t="str">
            <v>MOSQUERA</v>
          </cell>
        </row>
        <row r="682">
          <cell r="C682">
            <v>52537799</v>
          </cell>
          <cell r="D682" t="str">
            <v>08.05.2023 13:01</v>
          </cell>
          <cell r="E682" t="str">
            <v>08.05.2023 13:14</v>
          </cell>
          <cell r="F682" t="str">
            <v>Participación completa</v>
          </cell>
          <cell r="G682">
            <v>2</v>
          </cell>
          <cell r="H682">
            <v>2</v>
          </cell>
          <cell r="I682" t="str">
            <v>Las condiciones de trabajo durante este periodo de mandato no han Sido las mejores, mucho tiempo sin implementos de trabajo, mucho tiempo sin posibilidad de envío correo certificado, algunos requerimientos sin atención, se siente uno en abandono por la administración</v>
          </cell>
          <cell r="K682">
            <v>4</v>
          </cell>
          <cell r="L682">
            <v>2</v>
          </cell>
          <cell r="M682">
            <v>3</v>
          </cell>
          <cell r="N682">
            <v>2</v>
          </cell>
          <cell r="O682">
            <v>3</v>
          </cell>
          <cell r="P682">
            <v>2</v>
          </cell>
          <cell r="Q682">
            <v>2</v>
          </cell>
          <cell r="R682">
            <v>3</v>
          </cell>
          <cell r="T682">
            <v>2</v>
          </cell>
          <cell r="U682">
            <v>2</v>
          </cell>
          <cell r="V682">
            <v>1</v>
          </cell>
          <cell r="W682">
            <v>2</v>
          </cell>
          <cell r="X682">
            <v>2</v>
          </cell>
          <cell r="Y682">
            <v>1</v>
          </cell>
          <cell r="Z682">
            <v>2</v>
          </cell>
          <cell r="AA682">
            <v>3</v>
          </cell>
          <cell r="AC682">
            <v>2</v>
          </cell>
          <cell r="AD682">
            <v>3</v>
          </cell>
          <cell r="AE682">
            <v>2</v>
          </cell>
          <cell r="AF682">
            <v>3</v>
          </cell>
          <cell r="AG682">
            <v>2</v>
          </cell>
          <cell r="AH682">
            <v>1</v>
          </cell>
          <cell r="AI682">
            <v>2</v>
          </cell>
          <cell r="AJ682">
            <v>2</v>
          </cell>
          <cell r="AL682">
            <v>3</v>
          </cell>
          <cell r="AM682">
            <v>2</v>
          </cell>
          <cell r="AN682">
            <v>2</v>
          </cell>
          <cell r="AO682">
            <v>3</v>
          </cell>
          <cell r="AP682">
            <v>3</v>
          </cell>
          <cell r="AQ682">
            <v>3</v>
          </cell>
          <cell r="AR682">
            <v>4</v>
          </cell>
          <cell r="AS682">
            <v>4</v>
          </cell>
          <cell r="AU682">
            <v>3</v>
          </cell>
          <cell r="AV682">
            <v>1</v>
          </cell>
          <cell r="AW682">
            <v>3</v>
          </cell>
          <cell r="AX682">
            <v>2</v>
          </cell>
          <cell r="AY682">
            <v>2</v>
          </cell>
          <cell r="AZ682">
            <v>2</v>
          </cell>
          <cell r="BA682">
            <v>3</v>
          </cell>
          <cell r="BB682">
            <v>4</v>
          </cell>
          <cell r="BC682" t="str">
            <v>Femenino</v>
          </cell>
          <cell r="BD682" t="str">
            <v>Casado (a)</v>
          </cell>
          <cell r="BE682" t="str">
            <v>Entre 1965 y 1981</v>
          </cell>
          <cell r="BF682" t="str">
            <v>Especialización / Maestria</v>
          </cell>
          <cell r="BG682" t="str">
            <v>Propia</v>
          </cell>
          <cell r="BH682">
            <v>2</v>
          </cell>
          <cell r="BI682" t="str">
            <v>De 6 a 12 años</v>
          </cell>
          <cell r="BJ682" t="str">
            <v>De 6 a 12 años</v>
          </cell>
          <cell r="BP682">
            <v>1</v>
          </cell>
          <cell r="BU682" t="str">
            <v>sí</v>
          </cell>
          <cell r="BV682" t="str">
            <v>Bancos</v>
          </cell>
          <cell r="BX682">
            <v>8</v>
          </cell>
          <cell r="BY682">
            <v>8</v>
          </cell>
          <cell r="BZ682">
            <v>9</v>
          </cell>
          <cell r="CA682">
            <v>10</v>
          </cell>
          <cell r="CB682">
            <v>9</v>
          </cell>
          <cell r="CC682">
            <v>7</v>
          </cell>
          <cell r="CD682">
            <v>10</v>
          </cell>
          <cell r="CF682">
            <v>3</v>
          </cell>
          <cell r="CG682">
            <v>2</v>
          </cell>
          <cell r="CH682">
            <v>3</v>
          </cell>
          <cell r="CJ682">
            <v>2</v>
          </cell>
          <cell r="CK682">
            <v>2</v>
          </cell>
          <cell r="CL682">
            <v>3</v>
          </cell>
          <cell r="CN682" t="str">
            <v>Entre 6 y 10 años</v>
          </cell>
          <cell r="CO682" t="str">
            <v>Provisional</v>
          </cell>
          <cell r="CP682" t="str">
            <v>FUNZA</v>
          </cell>
        </row>
        <row r="683">
          <cell r="C683">
            <v>38210655</v>
          </cell>
          <cell r="D683" t="str">
            <v>08.05.2023 13:04</v>
          </cell>
          <cell r="E683" t="str">
            <v>08.05.2023 13:11</v>
          </cell>
          <cell r="F683" t="str">
            <v>Participación completa</v>
          </cell>
          <cell r="G683">
            <v>10</v>
          </cell>
          <cell r="H683">
            <v>10</v>
          </cell>
          <cell r="K683">
            <v>4</v>
          </cell>
          <cell r="L683">
            <v>4</v>
          </cell>
          <cell r="M683">
            <v>4</v>
          </cell>
          <cell r="N683">
            <v>4</v>
          </cell>
          <cell r="O683">
            <v>4</v>
          </cell>
          <cell r="P683">
            <v>4</v>
          </cell>
          <cell r="Q683">
            <v>4</v>
          </cell>
          <cell r="R683">
            <v>3</v>
          </cell>
          <cell r="T683">
            <v>4</v>
          </cell>
          <cell r="U683">
            <v>4</v>
          </cell>
          <cell r="V683">
            <v>4</v>
          </cell>
          <cell r="W683">
            <v>4</v>
          </cell>
          <cell r="X683">
            <v>4</v>
          </cell>
          <cell r="Y683">
            <v>4</v>
          </cell>
          <cell r="Z683">
            <v>4</v>
          </cell>
          <cell r="AA683">
            <v>4</v>
          </cell>
          <cell r="AC683">
            <v>3</v>
          </cell>
          <cell r="AD683">
            <v>4</v>
          </cell>
          <cell r="AE683">
            <v>4</v>
          </cell>
          <cell r="AF683">
            <v>4</v>
          </cell>
          <cell r="AG683">
            <v>4</v>
          </cell>
          <cell r="AH683">
            <v>4</v>
          </cell>
          <cell r="AI683">
            <v>3</v>
          </cell>
          <cell r="AJ683">
            <v>4</v>
          </cell>
          <cell r="AL683">
            <v>4</v>
          </cell>
          <cell r="AM683">
            <v>4</v>
          </cell>
          <cell r="AN683">
            <v>4</v>
          </cell>
          <cell r="AO683">
            <v>4</v>
          </cell>
          <cell r="AP683">
            <v>4</v>
          </cell>
          <cell r="AQ683">
            <v>4</v>
          </cell>
          <cell r="AR683">
            <v>4</v>
          </cell>
          <cell r="AS683">
            <v>4</v>
          </cell>
          <cell r="AU683">
            <v>4</v>
          </cell>
          <cell r="AV683">
            <v>4</v>
          </cell>
          <cell r="AW683">
            <v>4</v>
          </cell>
          <cell r="AX683">
            <v>4</v>
          </cell>
          <cell r="AY683">
            <v>4</v>
          </cell>
          <cell r="AZ683">
            <v>4</v>
          </cell>
          <cell r="BA683">
            <v>4</v>
          </cell>
          <cell r="BB683">
            <v>4</v>
          </cell>
          <cell r="BC683" t="str">
            <v>Femenino</v>
          </cell>
          <cell r="BD683" t="str">
            <v>Soltero (a)</v>
          </cell>
          <cell r="BE683" t="str">
            <v>Entre 1982 y 1994</v>
          </cell>
          <cell r="BF683" t="str">
            <v>Especialización / Maestria</v>
          </cell>
          <cell r="BG683" t="str">
            <v>Propia</v>
          </cell>
          <cell r="BH683">
            <v>1</v>
          </cell>
          <cell r="BI683" t="str">
            <v>De 6 a 12 años</v>
          </cell>
          <cell r="BO683">
            <v>1</v>
          </cell>
          <cell r="BU683" t="str">
            <v>no</v>
          </cell>
          <cell r="BV683" t="str">
            <v>Amigos o familiares</v>
          </cell>
          <cell r="BX683">
            <v>6</v>
          </cell>
          <cell r="BY683">
            <v>7</v>
          </cell>
          <cell r="BZ683">
            <v>10</v>
          </cell>
          <cell r="CA683">
            <v>4</v>
          </cell>
          <cell r="CB683">
            <v>8</v>
          </cell>
          <cell r="CC683">
            <v>4</v>
          </cell>
          <cell r="CD683">
            <v>4</v>
          </cell>
          <cell r="CF683">
            <v>1</v>
          </cell>
          <cell r="CG683">
            <v>1</v>
          </cell>
          <cell r="CH683">
            <v>1</v>
          </cell>
          <cell r="CJ683">
            <v>1</v>
          </cell>
          <cell r="CK683">
            <v>1</v>
          </cell>
          <cell r="CL683">
            <v>1</v>
          </cell>
          <cell r="CN683" t="str">
            <v>Menos de 1 año</v>
          </cell>
          <cell r="CO683" t="str">
            <v>Contratista</v>
          </cell>
          <cell r="CP683" t="str">
            <v>FUNZA</v>
          </cell>
        </row>
        <row r="684">
          <cell r="C684">
            <v>1073238969</v>
          </cell>
          <cell r="D684" t="str">
            <v>08.05.2023 13:07</v>
          </cell>
          <cell r="E684" t="str">
            <v>08.05.2023 13:16</v>
          </cell>
          <cell r="F684" t="str">
            <v>Participación completa</v>
          </cell>
          <cell r="G684">
            <v>9</v>
          </cell>
          <cell r="H684">
            <v>8</v>
          </cell>
          <cell r="I684" t="str">
            <v>Ninguna</v>
          </cell>
          <cell r="K684">
            <v>4</v>
          </cell>
          <cell r="L684">
            <v>4</v>
          </cell>
          <cell r="M684">
            <v>4</v>
          </cell>
          <cell r="N684">
            <v>3</v>
          </cell>
          <cell r="O684">
            <v>4</v>
          </cell>
          <cell r="P684">
            <v>3</v>
          </cell>
          <cell r="Q684">
            <v>3</v>
          </cell>
          <cell r="R684">
            <v>3</v>
          </cell>
          <cell r="T684">
            <v>4</v>
          </cell>
          <cell r="U684">
            <v>4</v>
          </cell>
          <cell r="V684">
            <v>4</v>
          </cell>
          <cell r="W684">
            <v>3</v>
          </cell>
          <cell r="X684">
            <v>4</v>
          </cell>
          <cell r="Y684">
            <v>4</v>
          </cell>
          <cell r="Z684">
            <v>3</v>
          </cell>
          <cell r="AA684">
            <v>3</v>
          </cell>
          <cell r="AC684">
            <v>3</v>
          </cell>
          <cell r="AD684">
            <v>3</v>
          </cell>
          <cell r="AE684">
            <v>4</v>
          </cell>
          <cell r="AF684">
            <v>4</v>
          </cell>
          <cell r="AG684">
            <v>3</v>
          </cell>
          <cell r="AH684">
            <v>3</v>
          </cell>
          <cell r="AI684">
            <v>4</v>
          </cell>
          <cell r="AJ684">
            <v>4</v>
          </cell>
          <cell r="AL684">
            <v>4</v>
          </cell>
          <cell r="AM684">
            <v>3</v>
          </cell>
          <cell r="AN684">
            <v>3</v>
          </cell>
          <cell r="AO684">
            <v>3</v>
          </cell>
          <cell r="AP684">
            <v>4</v>
          </cell>
          <cell r="AQ684">
            <v>4</v>
          </cell>
          <cell r="AR684">
            <v>4</v>
          </cell>
          <cell r="AS684">
            <v>4</v>
          </cell>
          <cell r="AU684">
            <v>4</v>
          </cell>
          <cell r="AV684">
            <v>3</v>
          </cell>
          <cell r="AW684">
            <v>3</v>
          </cell>
          <cell r="AX684">
            <v>4</v>
          </cell>
          <cell r="AY684">
            <v>4</v>
          </cell>
          <cell r="AZ684">
            <v>3</v>
          </cell>
          <cell r="BA684">
            <v>3</v>
          </cell>
          <cell r="BB684">
            <v>3</v>
          </cell>
          <cell r="BC684" t="str">
            <v>Femenino</v>
          </cell>
          <cell r="BD684" t="str">
            <v>Unión Libre</v>
          </cell>
          <cell r="BE684" t="str">
            <v>Entre 1982 y 1994</v>
          </cell>
          <cell r="BF684" t="str">
            <v>Profesional</v>
          </cell>
          <cell r="BG684" t="str">
            <v>Arrendada</v>
          </cell>
          <cell r="BH684">
            <v>1</v>
          </cell>
          <cell r="BI684" t="str">
            <v>De 6 a 12 años</v>
          </cell>
          <cell r="BP684">
            <v>1</v>
          </cell>
          <cell r="BU684" t="str">
            <v>no</v>
          </cell>
          <cell r="BV684" t="str">
            <v>Bancos</v>
          </cell>
          <cell r="BX684">
            <v>10</v>
          </cell>
          <cell r="BY684">
            <v>10</v>
          </cell>
          <cell r="BZ684">
            <v>5</v>
          </cell>
          <cell r="CA684">
            <v>10</v>
          </cell>
          <cell r="CB684">
            <v>10</v>
          </cell>
          <cell r="CC684">
            <v>5</v>
          </cell>
          <cell r="CD684">
            <v>10</v>
          </cell>
          <cell r="CF684">
            <v>2</v>
          </cell>
          <cell r="CG684">
            <v>2</v>
          </cell>
          <cell r="CH684">
            <v>2</v>
          </cell>
          <cell r="CJ684">
            <v>2</v>
          </cell>
          <cell r="CK684">
            <v>2</v>
          </cell>
          <cell r="CL684">
            <v>2</v>
          </cell>
          <cell r="CN684" t="str">
            <v>Entre 1 y 5 años</v>
          </cell>
          <cell r="CO684" t="str">
            <v>Contratista</v>
          </cell>
          <cell r="CP684" t="str">
            <v>FUNZA</v>
          </cell>
        </row>
        <row r="685">
          <cell r="C685">
            <v>39584488</v>
          </cell>
          <cell r="D685" t="str">
            <v>08.05.2023 13:09</v>
          </cell>
          <cell r="E685" t="str">
            <v>08.05.2023 13:17</v>
          </cell>
          <cell r="F685" t="str">
            <v>Participación completa</v>
          </cell>
          <cell r="G685">
            <v>8</v>
          </cell>
          <cell r="H685">
            <v>8</v>
          </cell>
          <cell r="K685">
            <v>4</v>
          </cell>
          <cell r="L685">
            <v>4</v>
          </cell>
          <cell r="M685">
            <v>4</v>
          </cell>
          <cell r="N685">
            <v>4</v>
          </cell>
          <cell r="O685">
            <v>2</v>
          </cell>
          <cell r="P685">
            <v>2</v>
          </cell>
          <cell r="Q685">
            <v>3</v>
          </cell>
          <cell r="R685">
            <v>3</v>
          </cell>
          <cell r="T685">
            <v>3</v>
          </cell>
          <cell r="U685">
            <v>2</v>
          </cell>
          <cell r="V685">
            <v>3</v>
          </cell>
          <cell r="W685">
            <v>3</v>
          </cell>
          <cell r="X685">
            <v>3</v>
          </cell>
          <cell r="Y685">
            <v>3</v>
          </cell>
          <cell r="Z685">
            <v>3</v>
          </cell>
          <cell r="AA685">
            <v>3</v>
          </cell>
          <cell r="AC685">
            <v>3</v>
          </cell>
          <cell r="AD685">
            <v>4</v>
          </cell>
          <cell r="AE685">
            <v>3</v>
          </cell>
          <cell r="AF685">
            <v>3</v>
          </cell>
          <cell r="AG685">
            <v>3</v>
          </cell>
          <cell r="AH685">
            <v>3</v>
          </cell>
          <cell r="AI685">
            <v>3</v>
          </cell>
          <cell r="AJ685">
            <v>3</v>
          </cell>
          <cell r="AL685">
            <v>4</v>
          </cell>
          <cell r="AM685">
            <v>3</v>
          </cell>
          <cell r="AN685">
            <v>3</v>
          </cell>
          <cell r="AO685">
            <v>3</v>
          </cell>
          <cell r="AP685">
            <v>3</v>
          </cell>
          <cell r="AQ685">
            <v>3</v>
          </cell>
          <cell r="AR685">
            <v>4</v>
          </cell>
          <cell r="AS685">
            <v>4</v>
          </cell>
          <cell r="AU685">
            <v>2</v>
          </cell>
          <cell r="AV685">
            <v>3</v>
          </cell>
          <cell r="AW685">
            <v>4</v>
          </cell>
          <cell r="AX685">
            <v>3</v>
          </cell>
          <cell r="AY685">
            <v>4</v>
          </cell>
          <cell r="AZ685">
            <v>3</v>
          </cell>
          <cell r="BA685">
            <v>4</v>
          </cell>
          <cell r="BB685">
            <v>3</v>
          </cell>
          <cell r="BC685" t="str">
            <v>Femenino</v>
          </cell>
          <cell r="BD685" t="str">
            <v>Casado (a)</v>
          </cell>
          <cell r="BE685" t="str">
            <v>Entre 1982 y 1994</v>
          </cell>
          <cell r="BF685" t="str">
            <v>Especialización / Maestria</v>
          </cell>
          <cell r="BG685" t="str">
            <v>Propia</v>
          </cell>
          <cell r="BH685">
            <v>1</v>
          </cell>
          <cell r="BI685" t="str">
            <v>De 6 a 12 años</v>
          </cell>
          <cell r="BP685">
            <v>1</v>
          </cell>
          <cell r="BU685" t="str">
            <v>sí</v>
          </cell>
          <cell r="BV685" t="str">
            <v>Bancos</v>
          </cell>
          <cell r="BX685">
            <v>3</v>
          </cell>
          <cell r="BY685">
            <v>5</v>
          </cell>
          <cell r="BZ685">
            <v>9</v>
          </cell>
          <cell r="CA685">
            <v>9</v>
          </cell>
          <cell r="CB685">
            <v>10</v>
          </cell>
          <cell r="CC685">
            <v>9</v>
          </cell>
          <cell r="CD685">
            <v>8</v>
          </cell>
          <cell r="CF685">
            <v>3</v>
          </cell>
          <cell r="CG685">
            <v>2</v>
          </cell>
          <cell r="CH685">
            <v>3</v>
          </cell>
          <cell r="CJ685">
            <v>4</v>
          </cell>
          <cell r="CK685">
            <v>3</v>
          </cell>
          <cell r="CL685">
            <v>3</v>
          </cell>
          <cell r="CN685" t="str">
            <v>Menos de 1 año</v>
          </cell>
          <cell r="CO685" t="str">
            <v>Contratista</v>
          </cell>
          <cell r="CP685" t="str">
            <v>MOSQUERA</v>
          </cell>
        </row>
        <row r="686">
          <cell r="C686">
            <v>70632016</v>
          </cell>
          <cell r="D686" t="str">
            <v>08.05.2023 13:11</v>
          </cell>
          <cell r="E686" t="str">
            <v>08.05.2023 13:39</v>
          </cell>
          <cell r="F686" t="str">
            <v>Participación completa</v>
          </cell>
          <cell r="G686">
            <v>8</v>
          </cell>
          <cell r="H686">
            <v>1</v>
          </cell>
          <cell r="I686" t="str">
            <v>Considero importante especificar la primera pregunta ya que es muy amplia. La entidad tiene cosas muy buenas pero otras con oportunidad de mejora como por ejemplo la respuesta a comunicaciones oportunas de algunas secretarias caso puntual educación y salud que no responden los correos electrónicos.</v>
          </cell>
          <cell r="K686">
            <v>3</v>
          </cell>
          <cell r="L686">
            <v>4</v>
          </cell>
          <cell r="M686">
            <v>1</v>
          </cell>
          <cell r="N686">
            <v>2</v>
          </cell>
          <cell r="O686">
            <v>2</v>
          </cell>
          <cell r="P686">
            <v>2</v>
          </cell>
          <cell r="Q686">
            <v>2</v>
          </cell>
          <cell r="R686">
            <v>2</v>
          </cell>
          <cell r="T686">
            <v>2</v>
          </cell>
          <cell r="U686">
            <v>1</v>
          </cell>
          <cell r="V686">
            <v>1</v>
          </cell>
          <cell r="W686">
            <v>1</v>
          </cell>
          <cell r="X686">
            <v>1</v>
          </cell>
          <cell r="Y686">
            <v>1</v>
          </cell>
          <cell r="Z686">
            <v>1</v>
          </cell>
          <cell r="AA686">
            <v>2</v>
          </cell>
          <cell r="AC686">
            <v>2</v>
          </cell>
          <cell r="AD686">
            <v>3</v>
          </cell>
          <cell r="AE686">
            <v>1</v>
          </cell>
          <cell r="AF686">
            <v>4</v>
          </cell>
          <cell r="AG686">
            <v>1</v>
          </cell>
          <cell r="AH686">
            <v>1</v>
          </cell>
          <cell r="AI686">
            <v>3</v>
          </cell>
          <cell r="AJ686">
            <v>2</v>
          </cell>
          <cell r="AL686">
            <v>1</v>
          </cell>
          <cell r="AM686">
            <v>1</v>
          </cell>
          <cell r="AN686">
            <v>1</v>
          </cell>
          <cell r="AO686">
            <v>1</v>
          </cell>
          <cell r="AP686">
            <v>1</v>
          </cell>
          <cell r="AQ686">
            <v>1</v>
          </cell>
          <cell r="AR686">
            <v>4</v>
          </cell>
          <cell r="AS686">
            <v>3</v>
          </cell>
          <cell r="AU686">
            <v>1</v>
          </cell>
          <cell r="AV686">
            <v>1</v>
          </cell>
          <cell r="AW686">
            <v>2</v>
          </cell>
          <cell r="AX686">
            <v>1</v>
          </cell>
          <cell r="AY686">
            <v>2</v>
          </cell>
          <cell r="AZ686">
            <v>2</v>
          </cell>
          <cell r="BA686">
            <v>1</v>
          </cell>
          <cell r="BB686">
            <v>1</v>
          </cell>
          <cell r="BC686" t="str">
            <v>Otro</v>
          </cell>
          <cell r="BD686" t="str">
            <v>Soltero (a)</v>
          </cell>
          <cell r="BE686" t="str">
            <v>Entre 1965 y 1981</v>
          </cell>
          <cell r="BF686" t="str">
            <v>Especialización / Maestria</v>
          </cell>
          <cell r="BG686" t="str">
            <v>Arrendada</v>
          </cell>
          <cell r="BH686" t="str">
            <v>Ninguno (a)</v>
          </cell>
          <cell r="BO686">
            <v>1</v>
          </cell>
          <cell r="BU686" t="str">
            <v>sí</v>
          </cell>
          <cell r="BV686" t="str">
            <v>Amigos o familiares</v>
          </cell>
          <cell r="BX686">
            <v>1</v>
          </cell>
          <cell r="BY686">
            <v>10</v>
          </cell>
          <cell r="BZ686">
            <v>1</v>
          </cell>
          <cell r="CA686">
            <v>6</v>
          </cell>
          <cell r="CB686">
            <v>8</v>
          </cell>
          <cell r="CC686">
            <v>3</v>
          </cell>
          <cell r="CD686">
            <v>1</v>
          </cell>
          <cell r="CF686">
            <v>3</v>
          </cell>
          <cell r="CG686">
            <v>3</v>
          </cell>
          <cell r="CH686">
            <v>3</v>
          </cell>
          <cell r="CJ686">
            <v>3</v>
          </cell>
          <cell r="CK686">
            <v>3</v>
          </cell>
          <cell r="CL686">
            <v>3</v>
          </cell>
          <cell r="CN686" t="str">
            <v>Menos de 1 año</v>
          </cell>
          <cell r="CO686" t="str">
            <v>Carrera Administrativa</v>
          </cell>
          <cell r="CP686" t="str">
            <v>MADRID</v>
          </cell>
        </row>
        <row r="687">
          <cell r="C687">
            <v>52962552</v>
          </cell>
          <cell r="D687" t="str">
            <v>08.05.2023 13:21</v>
          </cell>
          <cell r="E687" t="str">
            <v>08.05.2023 13:30</v>
          </cell>
          <cell r="F687" t="str">
            <v>Participación completa</v>
          </cell>
          <cell r="G687">
            <v>9</v>
          </cell>
          <cell r="H687">
            <v>9</v>
          </cell>
          <cell r="I687" t="str">
            <v>Ninguno</v>
          </cell>
          <cell r="K687">
            <v>3</v>
          </cell>
          <cell r="L687">
            <v>3</v>
          </cell>
          <cell r="M687">
            <v>3</v>
          </cell>
          <cell r="N687">
            <v>3</v>
          </cell>
          <cell r="O687">
            <v>3</v>
          </cell>
          <cell r="P687">
            <v>3</v>
          </cell>
          <cell r="Q687">
            <v>3</v>
          </cell>
          <cell r="R687">
            <v>3</v>
          </cell>
          <cell r="T687">
            <v>2</v>
          </cell>
          <cell r="U687">
            <v>3</v>
          </cell>
          <cell r="V687">
            <v>3</v>
          </cell>
          <cell r="W687">
            <v>3</v>
          </cell>
          <cell r="X687">
            <v>3</v>
          </cell>
          <cell r="Y687">
            <v>3</v>
          </cell>
          <cell r="Z687">
            <v>3</v>
          </cell>
          <cell r="AA687">
            <v>3</v>
          </cell>
          <cell r="AC687">
            <v>2</v>
          </cell>
          <cell r="AD687">
            <v>3</v>
          </cell>
          <cell r="AE687">
            <v>3</v>
          </cell>
          <cell r="AF687">
            <v>3</v>
          </cell>
          <cell r="AG687">
            <v>3</v>
          </cell>
          <cell r="AH687">
            <v>3</v>
          </cell>
          <cell r="AI687">
            <v>3</v>
          </cell>
          <cell r="AJ687">
            <v>3</v>
          </cell>
          <cell r="AL687">
            <v>3</v>
          </cell>
          <cell r="AM687">
            <v>3</v>
          </cell>
          <cell r="AN687">
            <v>3</v>
          </cell>
          <cell r="AO687">
            <v>3</v>
          </cell>
          <cell r="AP687">
            <v>3</v>
          </cell>
          <cell r="AQ687">
            <v>3</v>
          </cell>
          <cell r="AR687">
            <v>3</v>
          </cell>
          <cell r="AS687">
            <v>3</v>
          </cell>
          <cell r="AU687">
            <v>3</v>
          </cell>
          <cell r="AV687">
            <v>3</v>
          </cell>
          <cell r="AW687">
            <v>3</v>
          </cell>
          <cell r="AX687">
            <v>3</v>
          </cell>
          <cell r="AY687">
            <v>3</v>
          </cell>
          <cell r="AZ687">
            <v>3</v>
          </cell>
          <cell r="BA687">
            <v>3</v>
          </cell>
          <cell r="BB687">
            <v>3</v>
          </cell>
          <cell r="BC687" t="str">
            <v>Femenino</v>
          </cell>
          <cell r="BD687" t="str">
            <v>Unión Libre</v>
          </cell>
          <cell r="BE687" t="str">
            <v>Entre 1982 y 1994</v>
          </cell>
          <cell r="BF687" t="str">
            <v>Especialización / Maestria</v>
          </cell>
          <cell r="BG687" t="str">
            <v>Propia</v>
          </cell>
          <cell r="BH687">
            <v>1</v>
          </cell>
          <cell r="BI687" t="str">
            <v>Entre 2 y 6 años</v>
          </cell>
          <cell r="BO687">
            <v>1</v>
          </cell>
          <cell r="BP687">
            <v>1</v>
          </cell>
          <cell r="BU687" t="str">
            <v>no</v>
          </cell>
          <cell r="BV687" t="str">
            <v>Amigos o familiares</v>
          </cell>
          <cell r="BX687">
            <v>1</v>
          </cell>
          <cell r="BY687">
            <v>1</v>
          </cell>
          <cell r="BZ687">
            <v>1</v>
          </cell>
          <cell r="CA687">
            <v>8</v>
          </cell>
          <cell r="CB687">
            <v>9</v>
          </cell>
          <cell r="CC687">
            <v>1</v>
          </cell>
          <cell r="CD687">
            <v>1</v>
          </cell>
          <cell r="CF687">
            <v>2</v>
          </cell>
          <cell r="CG687">
            <v>3</v>
          </cell>
          <cell r="CH687">
            <v>3</v>
          </cell>
          <cell r="CJ687">
            <v>2</v>
          </cell>
          <cell r="CK687">
            <v>3</v>
          </cell>
          <cell r="CL687">
            <v>3</v>
          </cell>
          <cell r="CN687" t="str">
            <v>Menos de 1 año</v>
          </cell>
          <cell r="CO687" t="str">
            <v>Carrera Administrativa</v>
          </cell>
          <cell r="CP687" t="str">
            <v>BOGOTA</v>
          </cell>
        </row>
        <row r="688">
          <cell r="C688">
            <v>1073165591</v>
          </cell>
          <cell r="D688" t="str">
            <v>08.05.2023 13:21</v>
          </cell>
          <cell r="E688" t="str">
            <v>09.05.2023 07:13</v>
          </cell>
          <cell r="F688" t="str">
            <v>Participación completa</v>
          </cell>
          <cell r="G688">
            <v>9</v>
          </cell>
          <cell r="H688">
            <v>9</v>
          </cell>
          <cell r="K688">
            <v>4</v>
          </cell>
          <cell r="L688">
            <v>4</v>
          </cell>
          <cell r="M688">
            <v>4</v>
          </cell>
          <cell r="N688">
            <v>4</v>
          </cell>
          <cell r="O688">
            <v>3</v>
          </cell>
          <cell r="P688">
            <v>4</v>
          </cell>
          <cell r="Q688">
            <v>4</v>
          </cell>
          <cell r="R688">
            <v>4</v>
          </cell>
          <cell r="T688">
            <v>3</v>
          </cell>
          <cell r="U688">
            <v>4</v>
          </cell>
          <cell r="V688">
            <v>4</v>
          </cell>
          <cell r="W688">
            <v>4</v>
          </cell>
          <cell r="X688">
            <v>4</v>
          </cell>
          <cell r="Y688">
            <v>4</v>
          </cell>
          <cell r="Z688">
            <v>4</v>
          </cell>
          <cell r="AA688">
            <v>4</v>
          </cell>
          <cell r="AC688">
            <v>3</v>
          </cell>
          <cell r="AD688">
            <v>4</v>
          </cell>
          <cell r="AE688">
            <v>4</v>
          </cell>
          <cell r="AF688">
            <v>4</v>
          </cell>
          <cell r="AG688">
            <v>4</v>
          </cell>
          <cell r="AH688">
            <v>4</v>
          </cell>
          <cell r="AI688">
            <v>3</v>
          </cell>
          <cell r="AJ688">
            <v>3</v>
          </cell>
          <cell r="AL688">
            <v>4</v>
          </cell>
          <cell r="AM688">
            <v>3</v>
          </cell>
          <cell r="AN688">
            <v>4</v>
          </cell>
          <cell r="AO688">
            <v>4</v>
          </cell>
          <cell r="AP688">
            <v>4</v>
          </cell>
          <cell r="AQ688">
            <v>4</v>
          </cell>
          <cell r="AR688">
            <v>4</v>
          </cell>
          <cell r="AS688">
            <v>4</v>
          </cell>
          <cell r="AU688">
            <v>3</v>
          </cell>
          <cell r="AV688">
            <v>4</v>
          </cell>
          <cell r="AW688">
            <v>4</v>
          </cell>
          <cell r="AX688">
            <v>4</v>
          </cell>
          <cell r="AY688">
            <v>4</v>
          </cell>
          <cell r="AZ688">
            <v>4</v>
          </cell>
          <cell r="BA688">
            <v>4</v>
          </cell>
          <cell r="BB688">
            <v>4</v>
          </cell>
          <cell r="BC688" t="str">
            <v>Masculino</v>
          </cell>
          <cell r="BD688" t="str">
            <v>Soltero (a)</v>
          </cell>
          <cell r="BE688" t="str">
            <v>Entre 1982 y 1994</v>
          </cell>
          <cell r="BF688" t="str">
            <v>Estudiante universitario</v>
          </cell>
          <cell r="BG688" t="str">
            <v>Propia</v>
          </cell>
          <cell r="BH688" t="str">
            <v>Ninguno (a)</v>
          </cell>
          <cell r="BR688">
            <v>1</v>
          </cell>
          <cell r="BS688">
            <v>1</v>
          </cell>
          <cell r="BU688" t="str">
            <v>no</v>
          </cell>
          <cell r="BV688" t="str">
            <v>Fondo de empleados</v>
          </cell>
          <cell r="BX688">
            <v>9</v>
          </cell>
          <cell r="BY688">
            <v>10</v>
          </cell>
          <cell r="BZ688">
            <v>10</v>
          </cell>
          <cell r="CA688">
            <v>9</v>
          </cell>
          <cell r="CB688">
            <v>10</v>
          </cell>
          <cell r="CC688">
            <v>9</v>
          </cell>
          <cell r="CD688">
            <v>9</v>
          </cell>
          <cell r="CF688">
            <v>2</v>
          </cell>
          <cell r="CG688">
            <v>2</v>
          </cell>
          <cell r="CH688">
            <v>2</v>
          </cell>
          <cell r="CJ688">
            <v>2</v>
          </cell>
          <cell r="CK688">
            <v>2</v>
          </cell>
          <cell r="CL688">
            <v>2</v>
          </cell>
          <cell r="CN688" t="str">
            <v>Entre 1 y 5 años</v>
          </cell>
          <cell r="CO688" t="str">
            <v>Contratista</v>
          </cell>
          <cell r="CP688" t="str">
            <v>FUNZA</v>
          </cell>
        </row>
        <row r="689">
          <cell r="C689">
            <v>52876158</v>
          </cell>
          <cell r="D689" t="str">
            <v>08.05.2023 13:24</v>
          </cell>
          <cell r="E689" t="str">
            <v>11.05.2023 13:05</v>
          </cell>
          <cell r="F689" t="str">
            <v>Participación completa</v>
          </cell>
          <cell r="G689">
            <v>6</v>
          </cell>
          <cell r="H689">
            <v>6</v>
          </cell>
          <cell r="K689">
            <v>4</v>
          </cell>
          <cell r="L689">
            <v>4</v>
          </cell>
          <cell r="M689">
            <v>4</v>
          </cell>
          <cell r="N689">
            <v>4</v>
          </cell>
          <cell r="O689">
            <v>4</v>
          </cell>
          <cell r="P689">
            <v>4</v>
          </cell>
          <cell r="Q689">
            <v>3</v>
          </cell>
          <cell r="R689">
            <v>4</v>
          </cell>
          <cell r="T689">
            <v>4</v>
          </cell>
          <cell r="U689">
            <v>4</v>
          </cell>
          <cell r="V689">
            <v>4</v>
          </cell>
          <cell r="W689">
            <v>4</v>
          </cell>
          <cell r="X689">
            <v>4</v>
          </cell>
          <cell r="Y689">
            <v>4</v>
          </cell>
          <cell r="Z689">
            <v>4</v>
          </cell>
          <cell r="AA689">
            <v>4</v>
          </cell>
          <cell r="AC689">
            <v>3</v>
          </cell>
          <cell r="AD689">
            <v>4</v>
          </cell>
          <cell r="AE689">
            <v>4</v>
          </cell>
          <cell r="AF689">
            <v>3</v>
          </cell>
          <cell r="AG689">
            <v>4</v>
          </cell>
          <cell r="AH689">
            <v>4</v>
          </cell>
          <cell r="AI689">
            <v>4</v>
          </cell>
          <cell r="AJ689">
            <v>4</v>
          </cell>
          <cell r="AL689">
            <v>4</v>
          </cell>
          <cell r="AM689">
            <v>4</v>
          </cell>
          <cell r="AN689">
            <v>4</v>
          </cell>
          <cell r="AO689">
            <v>4</v>
          </cell>
          <cell r="AP689">
            <v>4</v>
          </cell>
          <cell r="AQ689">
            <v>4</v>
          </cell>
          <cell r="AR689">
            <v>4</v>
          </cell>
          <cell r="AS689">
            <v>4</v>
          </cell>
          <cell r="AU689">
            <v>4</v>
          </cell>
          <cell r="AV689">
            <v>4</v>
          </cell>
          <cell r="AW689">
            <v>4</v>
          </cell>
          <cell r="AX689">
            <v>4</v>
          </cell>
          <cell r="AY689">
            <v>4</v>
          </cell>
          <cell r="AZ689">
            <v>4</v>
          </cell>
          <cell r="BA689">
            <v>4</v>
          </cell>
          <cell r="BB689">
            <v>4</v>
          </cell>
          <cell r="BC689" t="str">
            <v>Femenino</v>
          </cell>
          <cell r="BD689" t="str">
            <v>Unión Libre</v>
          </cell>
          <cell r="BE689" t="str">
            <v>Entre 1982 y 1994</v>
          </cell>
          <cell r="BF689" t="str">
            <v>Especialización / Maestria</v>
          </cell>
          <cell r="BG689" t="str">
            <v>Propia</v>
          </cell>
          <cell r="BH689">
            <v>2</v>
          </cell>
          <cell r="BI689" t="str">
            <v>Más de 18 años</v>
          </cell>
          <cell r="BJ689" t="str">
            <v>Entre 0 a 2 años</v>
          </cell>
          <cell r="BP689">
            <v>1</v>
          </cell>
          <cell r="BU689" t="str">
            <v>sí</v>
          </cell>
          <cell r="BV689" t="str">
            <v>Fondo de empleados</v>
          </cell>
          <cell r="BX689">
            <v>2</v>
          </cell>
          <cell r="BY689">
            <v>10</v>
          </cell>
          <cell r="BZ689">
            <v>10</v>
          </cell>
          <cell r="CA689">
            <v>10</v>
          </cell>
          <cell r="CB689">
            <v>5</v>
          </cell>
          <cell r="CC689">
            <v>8</v>
          </cell>
          <cell r="CD689">
            <v>10</v>
          </cell>
          <cell r="CF689">
            <v>1</v>
          </cell>
          <cell r="CG689">
            <v>1</v>
          </cell>
          <cell r="CH689">
            <v>1</v>
          </cell>
          <cell r="CJ689">
            <v>1</v>
          </cell>
          <cell r="CK689">
            <v>1</v>
          </cell>
          <cell r="CL689">
            <v>1</v>
          </cell>
          <cell r="CN689" t="str">
            <v>Menos de 1 año</v>
          </cell>
          <cell r="CO689" t="str">
            <v>Carrera Administrativa</v>
          </cell>
          <cell r="CP689" t="str">
            <v>CHIA</v>
          </cell>
        </row>
        <row r="690">
          <cell r="C690">
            <v>1076653530</v>
          </cell>
          <cell r="D690" t="str">
            <v>08.05.2023 13:25</v>
          </cell>
          <cell r="E690" t="str">
            <v>08.05.2023 13:34</v>
          </cell>
          <cell r="F690" t="str">
            <v>Participación completa</v>
          </cell>
          <cell r="G690">
            <v>6</v>
          </cell>
          <cell r="H690">
            <v>6</v>
          </cell>
          <cell r="I690" t="str">
            <v>Se debería tener en cuenta la contratación por todo un año consecutivo no cada tres meses</v>
          </cell>
          <cell r="K690">
            <v>3</v>
          </cell>
          <cell r="L690">
            <v>3</v>
          </cell>
          <cell r="M690">
            <v>3</v>
          </cell>
          <cell r="N690">
            <v>3</v>
          </cell>
          <cell r="O690">
            <v>2</v>
          </cell>
          <cell r="P690">
            <v>3</v>
          </cell>
          <cell r="Q690">
            <v>3</v>
          </cell>
          <cell r="R690">
            <v>3</v>
          </cell>
          <cell r="T690">
            <v>3</v>
          </cell>
          <cell r="U690">
            <v>3</v>
          </cell>
          <cell r="V690">
            <v>3</v>
          </cell>
          <cell r="W690">
            <v>3</v>
          </cell>
          <cell r="X690">
            <v>2</v>
          </cell>
          <cell r="Y690">
            <v>3</v>
          </cell>
          <cell r="Z690">
            <v>2</v>
          </cell>
          <cell r="AA690">
            <v>3</v>
          </cell>
          <cell r="AC690">
            <v>3</v>
          </cell>
          <cell r="AD690">
            <v>3</v>
          </cell>
          <cell r="AE690">
            <v>3</v>
          </cell>
          <cell r="AF690">
            <v>3</v>
          </cell>
          <cell r="AG690">
            <v>3</v>
          </cell>
          <cell r="AH690">
            <v>3</v>
          </cell>
          <cell r="AI690">
            <v>3</v>
          </cell>
          <cell r="AJ690">
            <v>2</v>
          </cell>
          <cell r="AL690">
            <v>3</v>
          </cell>
          <cell r="AM690">
            <v>3</v>
          </cell>
          <cell r="AN690">
            <v>3</v>
          </cell>
          <cell r="AO690">
            <v>3</v>
          </cell>
          <cell r="AP690">
            <v>3</v>
          </cell>
          <cell r="AQ690">
            <v>3</v>
          </cell>
          <cell r="AR690">
            <v>3</v>
          </cell>
          <cell r="AS690">
            <v>3</v>
          </cell>
          <cell r="AU690">
            <v>3</v>
          </cell>
          <cell r="AV690">
            <v>3</v>
          </cell>
          <cell r="AW690">
            <v>3</v>
          </cell>
          <cell r="AX690">
            <v>3</v>
          </cell>
          <cell r="AY690">
            <v>3</v>
          </cell>
          <cell r="AZ690">
            <v>3</v>
          </cell>
          <cell r="BA690">
            <v>3</v>
          </cell>
          <cell r="BB690">
            <v>3</v>
          </cell>
          <cell r="BC690" t="str">
            <v>Femenino</v>
          </cell>
          <cell r="BD690" t="str">
            <v>Unión Libre</v>
          </cell>
          <cell r="BE690" t="str">
            <v>Entre 1982 y 1994</v>
          </cell>
          <cell r="BF690" t="str">
            <v>Profesional</v>
          </cell>
          <cell r="BG690" t="str">
            <v>Propia</v>
          </cell>
          <cell r="BH690">
            <v>1</v>
          </cell>
          <cell r="BI690" t="str">
            <v>Entre 2 y 6 años</v>
          </cell>
          <cell r="BP690">
            <v>1</v>
          </cell>
          <cell r="BU690" t="str">
            <v>sí</v>
          </cell>
          <cell r="BV690" t="str">
            <v>Bancos</v>
          </cell>
          <cell r="BX690">
            <v>7</v>
          </cell>
          <cell r="BY690">
            <v>7</v>
          </cell>
          <cell r="BZ690">
            <v>7</v>
          </cell>
          <cell r="CA690">
            <v>7</v>
          </cell>
          <cell r="CB690">
            <v>7</v>
          </cell>
          <cell r="CC690">
            <v>7</v>
          </cell>
          <cell r="CD690">
            <v>9</v>
          </cell>
          <cell r="CF690">
            <v>2</v>
          </cell>
          <cell r="CG690">
            <v>2</v>
          </cell>
          <cell r="CH690">
            <v>2</v>
          </cell>
          <cell r="CJ690">
            <v>2</v>
          </cell>
          <cell r="CK690">
            <v>2</v>
          </cell>
          <cell r="CL690">
            <v>2</v>
          </cell>
          <cell r="CN690" t="str">
            <v>Entre 1 y 5 años</v>
          </cell>
          <cell r="CO690" t="str">
            <v>Contratista</v>
          </cell>
          <cell r="CP690" t="str">
            <v>FUNZA</v>
          </cell>
        </row>
        <row r="691">
          <cell r="C691">
            <v>52663670</v>
          </cell>
          <cell r="D691" t="str">
            <v>08.05.2023 13:09</v>
          </cell>
          <cell r="E691" t="str">
            <v>11.05.2023 21:04</v>
          </cell>
          <cell r="F691" t="str">
            <v>Participación completa</v>
          </cell>
          <cell r="G691">
            <v>10</v>
          </cell>
          <cell r="H691">
            <v>10</v>
          </cell>
          <cell r="I691" t="str">
            <v>Gracias</v>
          </cell>
          <cell r="K691">
            <v>4</v>
          </cell>
          <cell r="L691">
            <v>4</v>
          </cell>
          <cell r="M691">
            <v>4</v>
          </cell>
          <cell r="N691">
            <v>4</v>
          </cell>
          <cell r="O691">
            <v>4</v>
          </cell>
          <cell r="P691">
            <v>4</v>
          </cell>
          <cell r="Q691">
            <v>4</v>
          </cell>
          <cell r="R691">
            <v>4</v>
          </cell>
          <cell r="T691">
            <v>4</v>
          </cell>
          <cell r="U691">
            <v>4</v>
          </cell>
          <cell r="V691">
            <v>4</v>
          </cell>
          <cell r="W691">
            <v>4</v>
          </cell>
          <cell r="X691">
            <v>4</v>
          </cell>
          <cell r="Y691">
            <v>4</v>
          </cell>
          <cell r="Z691">
            <v>4</v>
          </cell>
          <cell r="AA691">
            <v>4</v>
          </cell>
          <cell r="AC691">
            <v>4</v>
          </cell>
          <cell r="AD691">
            <v>4</v>
          </cell>
          <cell r="AE691">
            <v>4</v>
          </cell>
          <cell r="AF691">
            <v>4</v>
          </cell>
          <cell r="AG691">
            <v>4</v>
          </cell>
          <cell r="AH691">
            <v>4</v>
          </cell>
          <cell r="AI691">
            <v>4</v>
          </cell>
          <cell r="AJ691">
            <v>4</v>
          </cell>
          <cell r="AL691">
            <v>4</v>
          </cell>
          <cell r="AM691">
            <v>4</v>
          </cell>
          <cell r="AN691">
            <v>4</v>
          </cell>
          <cell r="AO691">
            <v>4</v>
          </cell>
          <cell r="AP691">
            <v>4</v>
          </cell>
          <cell r="AQ691">
            <v>4</v>
          </cell>
          <cell r="AR691">
            <v>4</v>
          </cell>
          <cell r="AS691">
            <v>4</v>
          </cell>
          <cell r="AU691">
            <v>4</v>
          </cell>
          <cell r="AV691">
            <v>4</v>
          </cell>
          <cell r="AW691">
            <v>4</v>
          </cell>
          <cell r="AX691">
            <v>4</v>
          </cell>
          <cell r="AY691">
            <v>4</v>
          </cell>
          <cell r="AZ691">
            <v>4</v>
          </cell>
          <cell r="BA691">
            <v>4</v>
          </cell>
          <cell r="BB691">
            <v>4</v>
          </cell>
          <cell r="BC691" t="str">
            <v>Femenino</v>
          </cell>
          <cell r="BD691" t="str">
            <v>Soltero (a)</v>
          </cell>
          <cell r="BE691" t="str">
            <v>Entre 1982 y 1994</v>
          </cell>
          <cell r="BF691" t="str">
            <v>Estudiante técnico / tecnólogo</v>
          </cell>
          <cell r="BG691" t="str">
            <v>Arrendada</v>
          </cell>
          <cell r="BH691">
            <v>2</v>
          </cell>
          <cell r="BI691" t="str">
            <v>Entre 12 y 18 años</v>
          </cell>
          <cell r="BJ691" t="str">
            <v>De 6 a 12 años</v>
          </cell>
          <cell r="BO691">
            <v>1</v>
          </cell>
          <cell r="BU691" t="str">
            <v>no</v>
          </cell>
          <cell r="BV691" t="str">
            <v>Amigos o familiares</v>
          </cell>
          <cell r="BX691">
            <v>10</v>
          </cell>
          <cell r="BY691">
            <v>10</v>
          </cell>
          <cell r="BZ691">
            <v>1</v>
          </cell>
          <cell r="CA691">
            <v>10</v>
          </cell>
          <cell r="CB691">
            <v>10</v>
          </cell>
          <cell r="CC691">
            <v>1</v>
          </cell>
          <cell r="CD691">
            <v>1</v>
          </cell>
          <cell r="CF691">
            <v>1</v>
          </cell>
          <cell r="CG691">
            <v>1</v>
          </cell>
          <cell r="CH691">
            <v>1</v>
          </cell>
          <cell r="CJ691">
            <v>1</v>
          </cell>
          <cell r="CK691">
            <v>1</v>
          </cell>
          <cell r="CL691">
            <v>1</v>
          </cell>
          <cell r="CN691" t="str">
            <v>Entre 6 y 10 años</v>
          </cell>
          <cell r="CO691" t="str">
            <v>Contratista</v>
          </cell>
          <cell r="CP691" t="str">
            <v>FUNZA</v>
          </cell>
        </row>
        <row r="692">
          <cell r="C692">
            <v>52912326</v>
          </cell>
          <cell r="D692" t="str">
            <v>08.05.2023 13:29</v>
          </cell>
          <cell r="E692" t="str">
            <v>08.05.2023 13:39</v>
          </cell>
          <cell r="F692" t="str">
            <v>Participación completa</v>
          </cell>
          <cell r="G692">
            <v>9</v>
          </cell>
          <cell r="H692">
            <v>6</v>
          </cell>
          <cell r="I692" t="str">
            <v>La tramitologia para pasar cuenta de cobro, y firma de contrato es muy complejo.</v>
          </cell>
          <cell r="K692">
            <v>4</v>
          </cell>
          <cell r="L692">
            <v>4</v>
          </cell>
          <cell r="M692">
            <v>4</v>
          </cell>
          <cell r="N692">
            <v>3</v>
          </cell>
          <cell r="O692">
            <v>1</v>
          </cell>
          <cell r="P692">
            <v>3</v>
          </cell>
          <cell r="Q692">
            <v>4</v>
          </cell>
          <cell r="R692">
            <v>1</v>
          </cell>
          <cell r="T692">
            <v>3</v>
          </cell>
          <cell r="U692">
            <v>4</v>
          </cell>
          <cell r="V692">
            <v>3</v>
          </cell>
          <cell r="W692">
            <v>4</v>
          </cell>
          <cell r="X692">
            <v>4</v>
          </cell>
          <cell r="Y692">
            <v>4</v>
          </cell>
          <cell r="Z692">
            <v>2</v>
          </cell>
          <cell r="AA692">
            <v>4</v>
          </cell>
          <cell r="AC692">
            <v>4</v>
          </cell>
          <cell r="AD692">
            <v>4</v>
          </cell>
          <cell r="AE692">
            <v>4</v>
          </cell>
          <cell r="AF692">
            <v>4</v>
          </cell>
          <cell r="AG692">
            <v>4</v>
          </cell>
          <cell r="AH692">
            <v>4</v>
          </cell>
          <cell r="AI692">
            <v>4</v>
          </cell>
          <cell r="AJ692">
            <v>4</v>
          </cell>
          <cell r="AL692">
            <v>4</v>
          </cell>
          <cell r="AM692">
            <v>4</v>
          </cell>
          <cell r="AN692">
            <v>4</v>
          </cell>
          <cell r="AO692">
            <v>4</v>
          </cell>
          <cell r="AP692">
            <v>4</v>
          </cell>
          <cell r="AQ692">
            <v>4</v>
          </cell>
          <cell r="AR692">
            <v>4</v>
          </cell>
          <cell r="AS692">
            <v>4</v>
          </cell>
          <cell r="AU692">
            <v>4</v>
          </cell>
          <cell r="AV692">
            <v>4</v>
          </cell>
          <cell r="AW692">
            <v>4</v>
          </cell>
          <cell r="AX692">
            <v>4</v>
          </cell>
          <cell r="AY692">
            <v>4</v>
          </cell>
          <cell r="AZ692">
            <v>4</v>
          </cell>
          <cell r="BA692">
            <v>4</v>
          </cell>
          <cell r="BB692">
            <v>4</v>
          </cell>
          <cell r="BC692" t="str">
            <v>Femenino</v>
          </cell>
          <cell r="BD692" t="str">
            <v>Unión Libre</v>
          </cell>
          <cell r="BE692" t="str">
            <v>Entre 1982 y 1994</v>
          </cell>
          <cell r="BF692" t="str">
            <v>Profesional</v>
          </cell>
          <cell r="BG692" t="str">
            <v>Arrendada</v>
          </cell>
          <cell r="BH692">
            <v>2</v>
          </cell>
          <cell r="BI692" t="str">
            <v>Más de 18 años</v>
          </cell>
          <cell r="BJ692" t="str">
            <v>De 6 a 12 años</v>
          </cell>
          <cell r="BP692">
            <v>1</v>
          </cell>
          <cell r="BU692" t="str">
            <v>no</v>
          </cell>
          <cell r="BV692" t="str">
            <v>Bancos</v>
          </cell>
          <cell r="BX692">
            <v>5</v>
          </cell>
          <cell r="BY692">
            <v>10</v>
          </cell>
          <cell r="BZ692">
            <v>9</v>
          </cell>
          <cell r="CA692">
            <v>8</v>
          </cell>
          <cell r="CB692">
            <v>10</v>
          </cell>
          <cell r="CC692">
            <v>7</v>
          </cell>
          <cell r="CD692">
            <v>5</v>
          </cell>
          <cell r="CF692">
            <v>3</v>
          </cell>
          <cell r="CG692">
            <v>2</v>
          </cell>
          <cell r="CH692">
            <v>2</v>
          </cell>
          <cell r="CJ692">
            <v>3</v>
          </cell>
          <cell r="CK692">
            <v>2</v>
          </cell>
          <cell r="CL692">
            <v>2</v>
          </cell>
          <cell r="CN692" t="str">
            <v>Entre 1 y 5 años</v>
          </cell>
          <cell r="CO692" t="str">
            <v>Contratista</v>
          </cell>
          <cell r="CP692" t="str">
            <v>FUNZA</v>
          </cell>
        </row>
        <row r="693">
          <cell r="C693">
            <v>1073243265</v>
          </cell>
          <cell r="D693" t="str">
            <v>08.05.2023 13:29</v>
          </cell>
          <cell r="E693" t="str">
            <v>08.05.2023 13:41</v>
          </cell>
          <cell r="F693" t="str">
            <v>Participación completa</v>
          </cell>
          <cell r="G693">
            <v>5</v>
          </cell>
          <cell r="H693">
            <v>5</v>
          </cell>
          <cell r="I693" t="str">
            <v>No</v>
          </cell>
          <cell r="K693">
            <v>1</v>
          </cell>
          <cell r="L693">
            <v>1</v>
          </cell>
          <cell r="M693">
            <v>1</v>
          </cell>
          <cell r="N693">
            <v>1</v>
          </cell>
          <cell r="O693">
            <v>1</v>
          </cell>
          <cell r="P693">
            <v>1</v>
          </cell>
          <cell r="Q693">
            <v>1</v>
          </cell>
          <cell r="R693">
            <v>1</v>
          </cell>
          <cell r="T693">
            <v>1</v>
          </cell>
          <cell r="U693">
            <v>1</v>
          </cell>
          <cell r="V693">
            <v>1</v>
          </cell>
          <cell r="W693">
            <v>1</v>
          </cell>
          <cell r="X693">
            <v>1</v>
          </cell>
          <cell r="Y693">
            <v>1</v>
          </cell>
          <cell r="Z693">
            <v>1</v>
          </cell>
          <cell r="AA693">
            <v>1</v>
          </cell>
          <cell r="AC693">
            <v>1</v>
          </cell>
          <cell r="AD693">
            <v>1</v>
          </cell>
          <cell r="AE693">
            <v>1</v>
          </cell>
          <cell r="AF693">
            <v>1</v>
          </cell>
          <cell r="AG693">
            <v>1</v>
          </cell>
          <cell r="AH693">
            <v>1</v>
          </cell>
          <cell r="AI693">
            <v>1</v>
          </cell>
          <cell r="AJ693">
            <v>1</v>
          </cell>
          <cell r="AL693">
            <v>1</v>
          </cell>
          <cell r="AM693">
            <v>1</v>
          </cell>
          <cell r="AN693">
            <v>1</v>
          </cell>
          <cell r="AO693">
            <v>1</v>
          </cell>
          <cell r="AP693">
            <v>1</v>
          </cell>
          <cell r="AQ693">
            <v>1</v>
          </cell>
          <cell r="AR693">
            <v>1</v>
          </cell>
          <cell r="AS693">
            <v>1</v>
          </cell>
          <cell r="AU693">
            <v>1</v>
          </cell>
          <cell r="AV693">
            <v>1</v>
          </cell>
          <cell r="AW693">
            <v>1</v>
          </cell>
          <cell r="AX693">
            <v>1</v>
          </cell>
          <cell r="AY693">
            <v>1</v>
          </cell>
          <cell r="AZ693">
            <v>1</v>
          </cell>
          <cell r="BA693">
            <v>1</v>
          </cell>
          <cell r="BB693">
            <v>1</v>
          </cell>
          <cell r="BC693" t="str">
            <v>Masculino</v>
          </cell>
          <cell r="BD693" t="str">
            <v>Soltero (a)</v>
          </cell>
          <cell r="BE693" t="str">
            <v>Después de 1995</v>
          </cell>
          <cell r="BF693" t="str">
            <v>Estudiante universitario</v>
          </cell>
          <cell r="BG693" t="str">
            <v>Arrendada</v>
          </cell>
          <cell r="BH693">
            <v>4</v>
          </cell>
          <cell r="BI693" t="str">
            <v>Entre 0 a 2 años</v>
          </cell>
          <cell r="BJ693" t="str">
            <v>Entre 0 a 2 años</v>
          </cell>
          <cell r="BK693" t="str">
            <v>Entre 0 a 2 años</v>
          </cell>
          <cell r="BL693" t="str">
            <v>Entre 0 a 2 años</v>
          </cell>
          <cell r="BO693">
            <v>1</v>
          </cell>
          <cell r="BU693" t="str">
            <v>sí</v>
          </cell>
          <cell r="BV693" t="str">
            <v>Caja de compensación</v>
          </cell>
          <cell r="BX693">
            <v>3</v>
          </cell>
          <cell r="BY693">
            <v>5</v>
          </cell>
          <cell r="BZ693">
            <v>4</v>
          </cell>
          <cell r="CA693">
            <v>2</v>
          </cell>
          <cell r="CB693">
            <v>6</v>
          </cell>
          <cell r="CC693">
            <v>7</v>
          </cell>
          <cell r="CD693">
            <v>4</v>
          </cell>
          <cell r="CF693">
            <v>2</v>
          </cell>
          <cell r="CG693">
            <v>2</v>
          </cell>
          <cell r="CH693">
            <v>2</v>
          </cell>
          <cell r="CJ693">
            <v>2</v>
          </cell>
          <cell r="CK693">
            <v>2</v>
          </cell>
          <cell r="CL693">
            <v>2</v>
          </cell>
          <cell r="CN693" t="str">
            <v>Menos de 1 año</v>
          </cell>
          <cell r="CO693" t="str">
            <v>Carrera Administrativa</v>
          </cell>
          <cell r="CP693" t="str">
            <v>MOSQUERA</v>
          </cell>
        </row>
        <row r="694">
          <cell r="C694">
            <v>49761806</v>
          </cell>
          <cell r="D694" t="str">
            <v>08.05.2023 13:29</v>
          </cell>
          <cell r="E694" t="str">
            <v>08.05.2023 13:46</v>
          </cell>
          <cell r="F694" t="str">
            <v>Participación completa</v>
          </cell>
          <cell r="G694">
            <v>7</v>
          </cell>
          <cell r="H694">
            <v>7</v>
          </cell>
          <cell r="I694" t="str">
            <v>Ninguna</v>
          </cell>
          <cell r="K694">
            <v>4</v>
          </cell>
          <cell r="L694">
            <v>4</v>
          </cell>
          <cell r="M694">
            <v>4</v>
          </cell>
          <cell r="N694">
            <v>4</v>
          </cell>
          <cell r="O694">
            <v>2</v>
          </cell>
          <cell r="P694">
            <v>2</v>
          </cell>
          <cell r="Q694">
            <v>3</v>
          </cell>
          <cell r="R694">
            <v>4</v>
          </cell>
          <cell r="T694">
            <v>3</v>
          </cell>
          <cell r="U694">
            <v>2</v>
          </cell>
          <cell r="V694">
            <v>2</v>
          </cell>
          <cell r="W694">
            <v>3</v>
          </cell>
          <cell r="X694">
            <v>3</v>
          </cell>
          <cell r="Y694">
            <v>2</v>
          </cell>
          <cell r="Z694">
            <v>2</v>
          </cell>
          <cell r="AA694">
            <v>2</v>
          </cell>
          <cell r="AC694">
            <v>2</v>
          </cell>
          <cell r="AD694">
            <v>4</v>
          </cell>
          <cell r="AE694">
            <v>3</v>
          </cell>
          <cell r="AF694">
            <v>3</v>
          </cell>
          <cell r="AG694">
            <v>3</v>
          </cell>
          <cell r="AH694">
            <v>1</v>
          </cell>
          <cell r="AI694">
            <v>2</v>
          </cell>
          <cell r="AJ694">
            <v>4</v>
          </cell>
          <cell r="AL694">
            <v>3</v>
          </cell>
          <cell r="AM694">
            <v>4</v>
          </cell>
          <cell r="AN694">
            <v>2</v>
          </cell>
          <cell r="AO694">
            <v>3</v>
          </cell>
          <cell r="AP694">
            <v>2</v>
          </cell>
          <cell r="AQ694">
            <v>3</v>
          </cell>
          <cell r="AR694">
            <v>4</v>
          </cell>
          <cell r="AS694">
            <v>4</v>
          </cell>
          <cell r="AU694">
            <v>2</v>
          </cell>
          <cell r="AV694">
            <v>3</v>
          </cell>
          <cell r="AW694">
            <v>3</v>
          </cell>
          <cell r="AX694">
            <v>3</v>
          </cell>
          <cell r="AY694">
            <v>4</v>
          </cell>
          <cell r="AZ694">
            <v>4</v>
          </cell>
          <cell r="BA694">
            <v>4</v>
          </cell>
          <cell r="BB694">
            <v>4</v>
          </cell>
          <cell r="BC694" t="str">
            <v>Femenino</v>
          </cell>
          <cell r="BD694" t="str">
            <v>Casado (a)</v>
          </cell>
          <cell r="BE694" t="str">
            <v>Entre 1965 y 1981</v>
          </cell>
          <cell r="BF694" t="str">
            <v>Estudiante universitario</v>
          </cell>
          <cell r="BG694" t="str">
            <v>Propia</v>
          </cell>
          <cell r="BH694">
            <v>3</v>
          </cell>
          <cell r="BI694" t="str">
            <v>Más de 18 años</v>
          </cell>
          <cell r="BJ694" t="str">
            <v>Más de 18 años</v>
          </cell>
          <cell r="BK694" t="str">
            <v>Entre 12 y 18 años</v>
          </cell>
          <cell r="BP694">
            <v>1</v>
          </cell>
          <cell r="BU694" t="str">
            <v>sí</v>
          </cell>
          <cell r="BV694" t="str">
            <v>Bancos</v>
          </cell>
          <cell r="BX694">
            <v>1</v>
          </cell>
          <cell r="BY694">
            <v>10</v>
          </cell>
          <cell r="BZ694">
            <v>8</v>
          </cell>
          <cell r="CA694">
            <v>10</v>
          </cell>
          <cell r="CB694">
            <v>9</v>
          </cell>
          <cell r="CC694">
            <v>5</v>
          </cell>
          <cell r="CD694">
            <v>7</v>
          </cell>
          <cell r="CF694">
            <v>3</v>
          </cell>
          <cell r="CG694">
            <v>3</v>
          </cell>
          <cell r="CH694">
            <v>3</v>
          </cell>
          <cell r="CJ694">
            <v>2</v>
          </cell>
          <cell r="CK694">
            <v>3</v>
          </cell>
          <cell r="CL694">
            <v>3</v>
          </cell>
          <cell r="CN694" t="str">
            <v>Más de 20 años</v>
          </cell>
          <cell r="CO694" t="str">
            <v>Contratista</v>
          </cell>
          <cell r="CP694" t="str">
            <v>FUNZA</v>
          </cell>
        </row>
        <row r="695">
          <cell r="C695">
            <v>80014062</v>
          </cell>
          <cell r="D695" t="str">
            <v>08.05.2023 13:33</v>
          </cell>
          <cell r="E695" t="str">
            <v>08.05.2023 13:44</v>
          </cell>
          <cell r="F695" t="str">
            <v>Participación completa</v>
          </cell>
          <cell r="G695">
            <v>10</v>
          </cell>
          <cell r="H695">
            <v>10</v>
          </cell>
          <cell r="K695">
            <v>4</v>
          </cell>
          <cell r="L695">
            <v>4</v>
          </cell>
          <cell r="M695">
            <v>4</v>
          </cell>
          <cell r="N695">
            <v>4</v>
          </cell>
          <cell r="O695">
            <v>3</v>
          </cell>
          <cell r="P695">
            <v>3</v>
          </cell>
          <cell r="Q695">
            <v>4</v>
          </cell>
          <cell r="R695">
            <v>4</v>
          </cell>
          <cell r="T695">
            <v>3</v>
          </cell>
          <cell r="U695">
            <v>3</v>
          </cell>
          <cell r="V695">
            <v>3</v>
          </cell>
          <cell r="W695">
            <v>3</v>
          </cell>
          <cell r="X695">
            <v>3</v>
          </cell>
          <cell r="Y695">
            <v>3</v>
          </cell>
          <cell r="Z695">
            <v>3</v>
          </cell>
          <cell r="AA695">
            <v>3</v>
          </cell>
          <cell r="AC695">
            <v>3</v>
          </cell>
          <cell r="AD695">
            <v>3</v>
          </cell>
          <cell r="AE695">
            <v>4</v>
          </cell>
          <cell r="AF695">
            <v>4</v>
          </cell>
          <cell r="AG695">
            <v>4</v>
          </cell>
          <cell r="AH695">
            <v>4</v>
          </cell>
          <cell r="AI695">
            <v>3</v>
          </cell>
          <cell r="AJ695">
            <v>3</v>
          </cell>
          <cell r="AL695">
            <v>4</v>
          </cell>
          <cell r="AM695">
            <v>4</v>
          </cell>
          <cell r="AN695">
            <v>4</v>
          </cell>
          <cell r="AO695">
            <v>4</v>
          </cell>
          <cell r="AP695">
            <v>4</v>
          </cell>
          <cell r="AQ695">
            <v>4</v>
          </cell>
          <cell r="AR695">
            <v>4</v>
          </cell>
          <cell r="AS695">
            <v>4</v>
          </cell>
          <cell r="AU695">
            <v>3</v>
          </cell>
          <cell r="AV695">
            <v>4</v>
          </cell>
          <cell r="AW695">
            <v>4</v>
          </cell>
          <cell r="AX695">
            <v>4</v>
          </cell>
          <cell r="AY695">
            <v>3</v>
          </cell>
          <cell r="AZ695">
            <v>3</v>
          </cell>
          <cell r="BA695">
            <v>4</v>
          </cell>
          <cell r="BB695">
            <v>4</v>
          </cell>
          <cell r="BC695" t="str">
            <v>Masculino</v>
          </cell>
          <cell r="BD695" t="str">
            <v>Casado (a)</v>
          </cell>
          <cell r="BE695" t="str">
            <v>Entre 1965 y 1981</v>
          </cell>
          <cell r="BF695" t="str">
            <v>Especialización / Maestria</v>
          </cell>
          <cell r="BG695" t="str">
            <v>Propia</v>
          </cell>
          <cell r="BH695">
            <v>1</v>
          </cell>
          <cell r="BI695" t="str">
            <v>Entre 2 y 6 años</v>
          </cell>
          <cell r="BP695">
            <v>1</v>
          </cell>
          <cell r="BU695" t="str">
            <v>no</v>
          </cell>
          <cell r="BV695" t="str">
            <v>Bancos</v>
          </cell>
          <cell r="BX695">
            <v>5</v>
          </cell>
          <cell r="BY695">
            <v>5</v>
          </cell>
          <cell r="BZ695">
            <v>10</v>
          </cell>
          <cell r="CA695">
            <v>8</v>
          </cell>
          <cell r="CB695">
            <v>8</v>
          </cell>
          <cell r="CC695">
            <v>8</v>
          </cell>
          <cell r="CD695">
            <v>8</v>
          </cell>
          <cell r="CF695">
            <v>1</v>
          </cell>
          <cell r="CG695">
            <v>1</v>
          </cell>
          <cell r="CH695">
            <v>1</v>
          </cell>
          <cell r="CJ695">
            <v>1</v>
          </cell>
          <cell r="CK695">
            <v>1</v>
          </cell>
          <cell r="CL695">
            <v>1</v>
          </cell>
          <cell r="CN695" t="str">
            <v>Entre 1 y 5 años</v>
          </cell>
          <cell r="CO695" t="str">
            <v>Contratista</v>
          </cell>
          <cell r="CP695" t="str">
            <v>BOGOTA</v>
          </cell>
        </row>
        <row r="696">
          <cell r="C696">
            <v>1073233908</v>
          </cell>
          <cell r="D696" t="str">
            <v>08.05.2023 13:32</v>
          </cell>
          <cell r="E696" t="str">
            <v>08.05.2023 13:52</v>
          </cell>
          <cell r="F696" t="str">
            <v>Participación completa</v>
          </cell>
          <cell r="G696">
            <v>6</v>
          </cell>
          <cell r="H696">
            <v>6</v>
          </cell>
          <cell r="I696" t="str">
            <v>Estoy de acuerdo con los procesos adelantados y el acompañamiento</v>
          </cell>
          <cell r="K696">
            <v>4</v>
          </cell>
          <cell r="L696">
            <v>4</v>
          </cell>
          <cell r="M696">
            <v>4</v>
          </cell>
          <cell r="N696">
            <v>4</v>
          </cell>
          <cell r="O696">
            <v>3</v>
          </cell>
          <cell r="P696">
            <v>4</v>
          </cell>
          <cell r="Q696">
            <v>4</v>
          </cell>
          <cell r="R696">
            <v>3</v>
          </cell>
          <cell r="T696">
            <v>3</v>
          </cell>
          <cell r="U696">
            <v>3</v>
          </cell>
          <cell r="V696">
            <v>4</v>
          </cell>
          <cell r="W696">
            <v>4</v>
          </cell>
          <cell r="X696">
            <v>3</v>
          </cell>
          <cell r="Y696">
            <v>4</v>
          </cell>
          <cell r="Z696">
            <v>4</v>
          </cell>
          <cell r="AA696">
            <v>3</v>
          </cell>
          <cell r="AC696">
            <v>3</v>
          </cell>
          <cell r="AD696">
            <v>4</v>
          </cell>
          <cell r="AE696">
            <v>3</v>
          </cell>
          <cell r="AF696">
            <v>4</v>
          </cell>
          <cell r="AG696">
            <v>4</v>
          </cell>
          <cell r="AH696">
            <v>4</v>
          </cell>
          <cell r="AI696">
            <v>4</v>
          </cell>
          <cell r="AJ696">
            <v>4</v>
          </cell>
          <cell r="AL696">
            <v>4</v>
          </cell>
          <cell r="AM696">
            <v>4</v>
          </cell>
          <cell r="AN696">
            <v>4</v>
          </cell>
          <cell r="AO696">
            <v>4</v>
          </cell>
          <cell r="AP696">
            <v>4</v>
          </cell>
          <cell r="AQ696">
            <v>4</v>
          </cell>
          <cell r="AR696">
            <v>4</v>
          </cell>
          <cell r="AS696">
            <v>4</v>
          </cell>
          <cell r="AU696">
            <v>4</v>
          </cell>
          <cell r="AV696">
            <v>4</v>
          </cell>
          <cell r="AW696">
            <v>4</v>
          </cell>
          <cell r="AX696">
            <v>4</v>
          </cell>
          <cell r="AY696">
            <v>4</v>
          </cell>
          <cell r="AZ696">
            <v>4</v>
          </cell>
          <cell r="BA696">
            <v>4</v>
          </cell>
          <cell r="BB696">
            <v>4</v>
          </cell>
          <cell r="BC696" t="str">
            <v>Femenino</v>
          </cell>
          <cell r="BD696" t="str">
            <v>Soltero (a)</v>
          </cell>
          <cell r="BE696" t="str">
            <v>Entre 1982 y 1994</v>
          </cell>
          <cell r="BF696" t="str">
            <v>Especialización / Maestria</v>
          </cell>
          <cell r="BG696" t="str">
            <v>Arrendada</v>
          </cell>
          <cell r="BH696">
            <v>1</v>
          </cell>
          <cell r="BI696" t="str">
            <v>Entre 2 y 6 años</v>
          </cell>
          <cell r="BO696">
            <v>1</v>
          </cell>
          <cell r="BU696" t="str">
            <v>sí</v>
          </cell>
          <cell r="BV696" t="str">
            <v>Fondo de empleados</v>
          </cell>
          <cell r="BX696">
            <v>4</v>
          </cell>
          <cell r="BY696">
            <v>10</v>
          </cell>
          <cell r="BZ696">
            <v>10</v>
          </cell>
          <cell r="CA696">
            <v>10</v>
          </cell>
          <cell r="CB696">
            <v>10</v>
          </cell>
          <cell r="CC696">
            <v>10</v>
          </cell>
          <cell r="CD696">
            <v>10</v>
          </cell>
          <cell r="CF696">
            <v>1</v>
          </cell>
          <cell r="CG696">
            <v>1</v>
          </cell>
          <cell r="CH696">
            <v>1</v>
          </cell>
          <cell r="CJ696">
            <v>2</v>
          </cell>
          <cell r="CK696">
            <v>2</v>
          </cell>
          <cell r="CL696">
            <v>2</v>
          </cell>
          <cell r="CN696" t="str">
            <v>Entre 6 y 10 años</v>
          </cell>
          <cell r="CO696" t="str">
            <v>Contratista</v>
          </cell>
          <cell r="CP696" t="str">
            <v>FUNZA</v>
          </cell>
        </row>
        <row r="697">
          <cell r="C697">
            <v>1018424459</v>
          </cell>
          <cell r="D697" t="str">
            <v>08.05.2023 13:35</v>
          </cell>
          <cell r="E697" t="str">
            <v>08.05.2023 13:41</v>
          </cell>
          <cell r="F697" t="str">
            <v>Participación completa</v>
          </cell>
          <cell r="G697">
            <v>9</v>
          </cell>
          <cell r="H697">
            <v>9</v>
          </cell>
          <cell r="K697">
            <v>4</v>
          </cell>
          <cell r="L697">
            <v>3</v>
          </cell>
          <cell r="M697">
            <v>4</v>
          </cell>
          <cell r="N697">
            <v>4</v>
          </cell>
          <cell r="O697">
            <v>3</v>
          </cell>
          <cell r="P697">
            <v>3</v>
          </cell>
          <cell r="Q697">
            <v>3</v>
          </cell>
          <cell r="R697">
            <v>3</v>
          </cell>
          <cell r="T697">
            <v>3</v>
          </cell>
          <cell r="U697">
            <v>3</v>
          </cell>
          <cell r="V697">
            <v>3</v>
          </cell>
          <cell r="W697">
            <v>3</v>
          </cell>
          <cell r="X697">
            <v>3</v>
          </cell>
          <cell r="Y697">
            <v>3</v>
          </cell>
          <cell r="Z697">
            <v>3</v>
          </cell>
          <cell r="AA697">
            <v>3</v>
          </cell>
          <cell r="AC697">
            <v>3</v>
          </cell>
          <cell r="AD697">
            <v>3</v>
          </cell>
          <cell r="AE697">
            <v>3</v>
          </cell>
          <cell r="AF697">
            <v>3</v>
          </cell>
          <cell r="AG697">
            <v>3</v>
          </cell>
          <cell r="AH697">
            <v>3</v>
          </cell>
          <cell r="AI697">
            <v>3</v>
          </cell>
          <cell r="AJ697">
            <v>3</v>
          </cell>
          <cell r="AL697">
            <v>3</v>
          </cell>
          <cell r="AM697">
            <v>3</v>
          </cell>
          <cell r="AN697">
            <v>3</v>
          </cell>
          <cell r="AO697">
            <v>3</v>
          </cell>
          <cell r="AP697">
            <v>3</v>
          </cell>
          <cell r="AQ697">
            <v>3</v>
          </cell>
          <cell r="AR697">
            <v>4</v>
          </cell>
          <cell r="AS697">
            <v>3</v>
          </cell>
          <cell r="AU697">
            <v>3</v>
          </cell>
          <cell r="AV697">
            <v>3</v>
          </cell>
          <cell r="AW697">
            <v>3</v>
          </cell>
          <cell r="AX697">
            <v>3</v>
          </cell>
          <cell r="AY697">
            <v>3</v>
          </cell>
          <cell r="AZ697">
            <v>3</v>
          </cell>
          <cell r="BA697">
            <v>3</v>
          </cell>
          <cell r="BB697">
            <v>3</v>
          </cell>
          <cell r="BC697" t="str">
            <v>Femenino</v>
          </cell>
          <cell r="BD697" t="str">
            <v>Casado (a)</v>
          </cell>
          <cell r="BE697" t="str">
            <v>Entre 1982 y 1994</v>
          </cell>
          <cell r="BF697" t="str">
            <v>Profesional</v>
          </cell>
          <cell r="BG697" t="str">
            <v>Propia</v>
          </cell>
          <cell r="BH697">
            <v>2</v>
          </cell>
          <cell r="BI697" t="str">
            <v>De 6 a 12 años</v>
          </cell>
          <cell r="BJ697" t="str">
            <v>De 6 a 12 años</v>
          </cell>
          <cell r="BP697">
            <v>1</v>
          </cell>
          <cell r="BU697" t="str">
            <v>sí</v>
          </cell>
          <cell r="BV697" t="str">
            <v>Amigos o familiares</v>
          </cell>
          <cell r="BX697">
            <v>5</v>
          </cell>
          <cell r="BY697">
            <v>10</v>
          </cell>
          <cell r="BZ697">
            <v>10</v>
          </cell>
          <cell r="CA697">
            <v>10</v>
          </cell>
          <cell r="CB697">
            <v>10</v>
          </cell>
          <cell r="CC697">
            <v>10</v>
          </cell>
          <cell r="CD697">
            <v>5</v>
          </cell>
          <cell r="CF697">
            <v>3</v>
          </cell>
          <cell r="CG697">
            <v>3</v>
          </cell>
          <cell r="CH697">
            <v>2</v>
          </cell>
          <cell r="CJ697">
            <v>2</v>
          </cell>
          <cell r="CK697">
            <v>2</v>
          </cell>
          <cell r="CL697">
            <v>2</v>
          </cell>
          <cell r="CN697" t="str">
            <v>Entre 1 y 5 años</v>
          </cell>
          <cell r="CO697" t="str">
            <v>Contratista</v>
          </cell>
          <cell r="CP697" t="str">
            <v>FUNZA</v>
          </cell>
        </row>
        <row r="698">
          <cell r="C698">
            <v>1073521169</v>
          </cell>
          <cell r="D698" t="str">
            <v>08.05.2023 13:35</v>
          </cell>
          <cell r="E698" t="str">
            <v>08.05.2023 13:47</v>
          </cell>
          <cell r="F698" t="str">
            <v>Participación completa</v>
          </cell>
          <cell r="G698">
            <v>9</v>
          </cell>
          <cell r="H698">
            <v>9</v>
          </cell>
          <cell r="I698" t="str">
            <v>.</v>
          </cell>
          <cell r="K698">
            <v>4</v>
          </cell>
          <cell r="L698">
            <v>4</v>
          </cell>
          <cell r="M698">
            <v>3</v>
          </cell>
          <cell r="N698">
            <v>3</v>
          </cell>
          <cell r="O698">
            <v>2</v>
          </cell>
          <cell r="P698">
            <v>2</v>
          </cell>
          <cell r="Q698">
            <v>2</v>
          </cell>
          <cell r="R698">
            <v>2</v>
          </cell>
          <cell r="T698">
            <v>2</v>
          </cell>
          <cell r="U698">
            <v>2</v>
          </cell>
          <cell r="V698">
            <v>3</v>
          </cell>
          <cell r="W698">
            <v>1</v>
          </cell>
          <cell r="X698">
            <v>1</v>
          </cell>
          <cell r="Y698">
            <v>1</v>
          </cell>
          <cell r="Z698">
            <v>1</v>
          </cell>
          <cell r="AA698">
            <v>2</v>
          </cell>
          <cell r="AC698">
            <v>2</v>
          </cell>
          <cell r="AD698">
            <v>2</v>
          </cell>
          <cell r="AE698">
            <v>1</v>
          </cell>
          <cell r="AF698">
            <v>2</v>
          </cell>
          <cell r="AG698">
            <v>2</v>
          </cell>
          <cell r="AH698">
            <v>2</v>
          </cell>
          <cell r="AI698">
            <v>2</v>
          </cell>
          <cell r="AJ698">
            <v>1</v>
          </cell>
          <cell r="AL698">
            <v>3</v>
          </cell>
          <cell r="AM698">
            <v>2</v>
          </cell>
          <cell r="AN698">
            <v>3</v>
          </cell>
          <cell r="AO698">
            <v>3</v>
          </cell>
          <cell r="AP698">
            <v>3</v>
          </cell>
          <cell r="AQ698">
            <v>4</v>
          </cell>
          <cell r="AR698">
            <v>4</v>
          </cell>
          <cell r="AS698">
            <v>4</v>
          </cell>
          <cell r="AU698">
            <v>4</v>
          </cell>
          <cell r="AV698">
            <v>1</v>
          </cell>
          <cell r="AW698">
            <v>3</v>
          </cell>
          <cell r="AX698">
            <v>2</v>
          </cell>
          <cell r="AY698">
            <v>2</v>
          </cell>
          <cell r="AZ698">
            <v>2</v>
          </cell>
          <cell r="BA698">
            <v>4</v>
          </cell>
          <cell r="BB698">
            <v>4</v>
          </cell>
          <cell r="BC698" t="str">
            <v>Femenino</v>
          </cell>
          <cell r="BD698" t="str">
            <v>Soltero (a)</v>
          </cell>
          <cell r="BE698" t="str">
            <v>Después de 1995</v>
          </cell>
          <cell r="BF698" t="str">
            <v>Profesional</v>
          </cell>
          <cell r="BG698" t="str">
            <v>Propia</v>
          </cell>
          <cell r="BH698" t="str">
            <v>Ninguno (a)</v>
          </cell>
          <cell r="BR698">
            <v>1</v>
          </cell>
          <cell r="BS698">
            <v>1</v>
          </cell>
          <cell r="BU698" t="str">
            <v>sí</v>
          </cell>
          <cell r="BV698" t="str">
            <v>Amigos o familiares</v>
          </cell>
          <cell r="BX698">
            <v>2</v>
          </cell>
          <cell r="BY698">
            <v>10</v>
          </cell>
          <cell r="BZ698">
            <v>10</v>
          </cell>
          <cell r="CA698">
            <v>10</v>
          </cell>
          <cell r="CB698">
            <v>10</v>
          </cell>
          <cell r="CC698">
            <v>10</v>
          </cell>
          <cell r="CD698">
            <v>1</v>
          </cell>
          <cell r="CF698">
            <v>3</v>
          </cell>
          <cell r="CG698">
            <v>3</v>
          </cell>
          <cell r="CH698">
            <v>3</v>
          </cell>
          <cell r="CJ698">
            <v>3</v>
          </cell>
          <cell r="CK698">
            <v>3</v>
          </cell>
          <cell r="CL698">
            <v>3</v>
          </cell>
          <cell r="CN698" t="str">
            <v>Menos de 1 año</v>
          </cell>
          <cell r="CO698" t="str">
            <v>Contratista</v>
          </cell>
          <cell r="CP698" t="str">
            <v>FUNZA</v>
          </cell>
        </row>
        <row r="699">
          <cell r="C699">
            <v>1073526569</v>
          </cell>
          <cell r="D699" t="str">
            <v>08.05.2023 13:36</v>
          </cell>
          <cell r="E699" t="str">
            <v>08.05.2023 14:01</v>
          </cell>
          <cell r="F699" t="str">
            <v>Participación completa</v>
          </cell>
          <cell r="G699">
            <v>10</v>
          </cell>
          <cell r="H699">
            <v>8</v>
          </cell>
          <cell r="K699">
            <v>4</v>
          </cell>
          <cell r="L699">
            <v>3</v>
          </cell>
          <cell r="M699">
            <v>4</v>
          </cell>
          <cell r="N699">
            <v>4</v>
          </cell>
          <cell r="O699">
            <v>2</v>
          </cell>
          <cell r="P699">
            <v>2</v>
          </cell>
          <cell r="Q699">
            <v>3</v>
          </cell>
          <cell r="R699">
            <v>3</v>
          </cell>
          <cell r="T699">
            <v>2</v>
          </cell>
          <cell r="U699">
            <v>4</v>
          </cell>
          <cell r="V699">
            <v>2</v>
          </cell>
          <cell r="W699">
            <v>4</v>
          </cell>
          <cell r="X699">
            <v>4</v>
          </cell>
          <cell r="Y699">
            <v>2</v>
          </cell>
          <cell r="Z699">
            <v>3</v>
          </cell>
          <cell r="AA699">
            <v>4</v>
          </cell>
          <cell r="AC699">
            <v>3</v>
          </cell>
          <cell r="AD699">
            <v>4</v>
          </cell>
          <cell r="AE699">
            <v>3</v>
          </cell>
          <cell r="AF699">
            <v>4</v>
          </cell>
          <cell r="AG699">
            <v>3</v>
          </cell>
          <cell r="AH699">
            <v>3</v>
          </cell>
          <cell r="AI699">
            <v>4</v>
          </cell>
          <cell r="AJ699">
            <v>4</v>
          </cell>
          <cell r="AL699">
            <v>3</v>
          </cell>
          <cell r="AM699">
            <v>3</v>
          </cell>
          <cell r="AN699">
            <v>3</v>
          </cell>
          <cell r="AO699">
            <v>3</v>
          </cell>
          <cell r="AP699">
            <v>4</v>
          </cell>
          <cell r="AQ699">
            <v>4</v>
          </cell>
          <cell r="AR699">
            <v>4</v>
          </cell>
          <cell r="AS699">
            <v>4</v>
          </cell>
          <cell r="AU699">
            <v>4</v>
          </cell>
          <cell r="AV699">
            <v>4</v>
          </cell>
          <cell r="AW699">
            <v>4</v>
          </cell>
          <cell r="AX699">
            <v>4</v>
          </cell>
          <cell r="AY699">
            <v>2</v>
          </cell>
          <cell r="AZ699">
            <v>2</v>
          </cell>
          <cell r="BA699">
            <v>3</v>
          </cell>
          <cell r="BB699">
            <v>4</v>
          </cell>
          <cell r="BC699" t="str">
            <v>Femenino</v>
          </cell>
          <cell r="BD699" t="str">
            <v>Soltero (a)</v>
          </cell>
          <cell r="BE699" t="str">
            <v>Después de 1995</v>
          </cell>
          <cell r="BF699" t="str">
            <v>Profesional</v>
          </cell>
          <cell r="BG699" t="str">
            <v>Arrendada</v>
          </cell>
          <cell r="BH699" t="str">
            <v>Ninguno (a)</v>
          </cell>
          <cell r="BO699">
            <v>1</v>
          </cell>
          <cell r="BU699" t="str">
            <v>no</v>
          </cell>
          <cell r="BV699" t="str">
            <v>Amigos o familiares</v>
          </cell>
          <cell r="BX699">
            <v>5</v>
          </cell>
          <cell r="BY699">
            <v>3</v>
          </cell>
          <cell r="BZ699">
            <v>9</v>
          </cell>
          <cell r="CA699">
            <v>9</v>
          </cell>
          <cell r="CB699">
            <v>9</v>
          </cell>
          <cell r="CC699">
            <v>7</v>
          </cell>
          <cell r="CD699">
            <v>9</v>
          </cell>
          <cell r="CF699">
            <v>1</v>
          </cell>
          <cell r="CG699">
            <v>1</v>
          </cell>
          <cell r="CH699">
            <v>2</v>
          </cell>
          <cell r="CJ699">
            <v>2</v>
          </cell>
          <cell r="CK699">
            <v>1</v>
          </cell>
          <cell r="CL699">
            <v>2</v>
          </cell>
          <cell r="CN699" t="str">
            <v>Entre 1 y 5 años</v>
          </cell>
          <cell r="CO699" t="str">
            <v>Contratista</v>
          </cell>
          <cell r="CP699" t="str">
            <v>FUNZA</v>
          </cell>
        </row>
        <row r="700">
          <cell r="C700">
            <v>1073504978</v>
          </cell>
          <cell r="D700" t="str">
            <v>08.05.2023 13:36</v>
          </cell>
          <cell r="E700" t="str">
            <v>08.05.2023 13:57</v>
          </cell>
          <cell r="F700" t="str">
            <v>Participación completa</v>
          </cell>
          <cell r="G700">
            <v>9</v>
          </cell>
          <cell r="H700">
            <v>9</v>
          </cell>
          <cell r="I700" t="str">
            <v>Ninguna</v>
          </cell>
          <cell r="K700">
            <v>4</v>
          </cell>
          <cell r="L700">
            <v>3</v>
          </cell>
          <cell r="M700">
            <v>4</v>
          </cell>
          <cell r="N700">
            <v>4</v>
          </cell>
          <cell r="O700">
            <v>2</v>
          </cell>
          <cell r="P700">
            <v>2</v>
          </cell>
          <cell r="Q700">
            <v>3</v>
          </cell>
          <cell r="R700">
            <v>3</v>
          </cell>
          <cell r="T700">
            <v>3</v>
          </cell>
          <cell r="U700">
            <v>3</v>
          </cell>
          <cell r="V700">
            <v>2</v>
          </cell>
          <cell r="W700">
            <v>3</v>
          </cell>
          <cell r="X700">
            <v>2</v>
          </cell>
          <cell r="Y700">
            <v>2</v>
          </cell>
          <cell r="Z700">
            <v>3</v>
          </cell>
          <cell r="AA700">
            <v>3</v>
          </cell>
          <cell r="AC700">
            <v>3</v>
          </cell>
          <cell r="AD700">
            <v>4</v>
          </cell>
          <cell r="AE700">
            <v>3</v>
          </cell>
          <cell r="AF700">
            <v>4</v>
          </cell>
          <cell r="AG700">
            <v>3</v>
          </cell>
          <cell r="AH700">
            <v>4</v>
          </cell>
          <cell r="AI700">
            <v>3</v>
          </cell>
          <cell r="AJ700">
            <v>4</v>
          </cell>
          <cell r="AL700">
            <v>4</v>
          </cell>
          <cell r="AM700">
            <v>3</v>
          </cell>
          <cell r="AN700">
            <v>2</v>
          </cell>
          <cell r="AO700">
            <v>3</v>
          </cell>
          <cell r="AP700">
            <v>4</v>
          </cell>
          <cell r="AQ700">
            <v>4</v>
          </cell>
          <cell r="AR700">
            <v>4</v>
          </cell>
          <cell r="AS700">
            <v>4</v>
          </cell>
          <cell r="AU700">
            <v>3</v>
          </cell>
          <cell r="AV700">
            <v>3</v>
          </cell>
          <cell r="AW700">
            <v>4</v>
          </cell>
          <cell r="AX700">
            <v>4</v>
          </cell>
          <cell r="AY700">
            <v>4</v>
          </cell>
          <cell r="AZ700">
            <v>4</v>
          </cell>
          <cell r="BA700">
            <v>4</v>
          </cell>
          <cell r="BB700">
            <v>4</v>
          </cell>
          <cell r="BC700" t="str">
            <v>Femenino</v>
          </cell>
          <cell r="BD700" t="str">
            <v>Unión Libre</v>
          </cell>
          <cell r="BE700" t="str">
            <v>Entre 1982 y 1994</v>
          </cell>
          <cell r="BF700" t="str">
            <v>Profesional</v>
          </cell>
          <cell r="BG700" t="str">
            <v>Arrendada</v>
          </cell>
          <cell r="BH700">
            <v>1</v>
          </cell>
          <cell r="BI700" t="str">
            <v>Entre 12 y 18 años</v>
          </cell>
          <cell r="BO700">
            <v>1</v>
          </cell>
          <cell r="BP700">
            <v>1</v>
          </cell>
          <cell r="BU700" t="str">
            <v>sí</v>
          </cell>
          <cell r="BV700" t="str">
            <v>Bancos</v>
          </cell>
          <cell r="BX700">
            <v>10</v>
          </cell>
          <cell r="BY700">
            <v>10</v>
          </cell>
          <cell r="BZ700">
            <v>9</v>
          </cell>
          <cell r="CA700">
            <v>10</v>
          </cell>
          <cell r="CB700">
            <v>10</v>
          </cell>
          <cell r="CC700">
            <v>10</v>
          </cell>
          <cell r="CD700">
            <v>7</v>
          </cell>
          <cell r="CF700">
            <v>2</v>
          </cell>
          <cell r="CG700">
            <v>2</v>
          </cell>
          <cell r="CH700">
            <v>1</v>
          </cell>
          <cell r="CJ700">
            <v>1</v>
          </cell>
          <cell r="CK700">
            <v>1</v>
          </cell>
          <cell r="CL700">
            <v>1</v>
          </cell>
          <cell r="CN700" t="str">
            <v>Entre 6 y 10 años</v>
          </cell>
          <cell r="CO700" t="str">
            <v>Contratista</v>
          </cell>
          <cell r="CP700" t="str">
            <v>FUNZA</v>
          </cell>
        </row>
        <row r="701">
          <cell r="C701">
            <v>1016067396</v>
          </cell>
          <cell r="D701" t="str">
            <v>08.05.2023 13:38</v>
          </cell>
          <cell r="E701" t="str">
            <v>08.05.2023 13:47</v>
          </cell>
          <cell r="F701" t="str">
            <v>Participación completa</v>
          </cell>
          <cell r="G701">
            <v>5</v>
          </cell>
          <cell r="H701">
            <v>5</v>
          </cell>
          <cell r="K701">
            <v>3</v>
          </cell>
          <cell r="L701">
            <v>3</v>
          </cell>
          <cell r="M701">
            <v>3</v>
          </cell>
          <cell r="N701">
            <v>3</v>
          </cell>
          <cell r="O701">
            <v>1</v>
          </cell>
          <cell r="P701">
            <v>1</v>
          </cell>
          <cell r="Q701">
            <v>3</v>
          </cell>
          <cell r="R701">
            <v>3</v>
          </cell>
          <cell r="T701">
            <v>2</v>
          </cell>
          <cell r="U701">
            <v>3</v>
          </cell>
          <cell r="V701">
            <v>3</v>
          </cell>
          <cell r="W701">
            <v>3</v>
          </cell>
          <cell r="X701">
            <v>3</v>
          </cell>
          <cell r="Y701">
            <v>2</v>
          </cell>
          <cell r="Z701">
            <v>2</v>
          </cell>
          <cell r="AA701">
            <v>3</v>
          </cell>
          <cell r="AC701">
            <v>3</v>
          </cell>
          <cell r="AD701">
            <v>3</v>
          </cell>
          <cell r="AE701">
            <v>3</v>
          </cell>
          <cell r="AF701">
            <v>2</v>
          </cell>
          <cell r="AG701">
            <v>3</v>
          </cell>
          <cell r="AH701">
            <v>3</v>
          </cell>
          <cell r="AI701">
            <v>3</v>
          </cell>
          <cell r="AJ701">
            <v>3</v>
          </cell>
          <cell r="AL701">
            <v>3</v>
          </cell>
          <cell r="AM701">
            <v>3</v>
          </cell>
          <cell r="AN701">
            <v>3</v>
          </cell>
          <cell r="AO701">
            <v>3</v>
          </cell>
          <cell r="AP701">
            <v>3</v>
          </cell>
          <cell r="AQ701">
            <v>3</v>
          </cell>
          <cell r="AR701">
            <v>3</v>
          </cell>
          <cell r="AS701">
            <v>3</v>
          </cell>
          <cell r="AU701">
            <v>3</v>
          </cell>
          <cell r="AV701">
            <v>3</v>
          </cell>
          <cell r="AW701">
            <v>3</v>
          </cell>
          <cell r="AX701">
            <v>3</v>
          </cell>
          <cell r="AY701">
            <v>3</v>
          </cell>
          <cell r="AZ701">
            <v>3</v>
          </cell>
          <cell r="BA701">
            <v>3</v>
          </cell>
          <cell r="BB701">
            <v>3</v>
          </cell>
          <cell r="BC701" t="str">
            <v>Femenino</v>
          </cell>
          <cell r="BD701" t="str">
            <v>Soltero (a)</v>
          </cell>
          <cell r="BE701" t="str">
            <v>Entre 1982 y 1994</v>
          </cell>
          <cell r="BF701" t="str">
            <v>Profesional</v>
          </cell>
          <cell r="BG701" t="str">
            <v>Arrendada</v>
          </cell>
          <cell r="BH701" t="str">
            <v>Ninguno (a)</v>
          </cell>
          <cell r="BO701">
            <v>1</v>
          </cell>
          <cell r="BU701" t="str">
            <v>no</v>
          </cell>
          <cell r="BV701" t="str">
            <v>Persona natural (gota a gota)</v>
          </cell>
          <cell r="BX701">
            <v>10</v>
          </cell>
          <cell r="BY701">
            <v>10</v>
          </cell>
          <cell r="BZ701">
            <v>10</v>
          </cell>
          <cell r="CA701">
            <v>10</v>
          </cell>
          <cell r="CB701">
            <v>10</v>
          </cell>
          <cell r="CC701">
            <v>10</v>
          </cell>
          <cell r="CD701">
            <v>10</v>
          </cell>
          <cell r="CF701">
            <v>2</v>
          </cell>
          <cell r="CG701">
            <v>1</v>
          </cell>
          <cell r="CH701">
            <v>1</v>
          </cell>
          <cell r="CJ701">
            <v>2</v>
          </cell>
          <cell r="CK701">
            <v>2</v>
          </cell>
          <cell r="CL701">
            <v>2</v>
          </cell>
          <cell r="CN701" t="str">
            <v>Entre 1 y 5 años</v>
          </cell>
          <cell r="CO701" t="str">
            <v>Contratista</v>
          </cell>
          <cell r="CP701" t="str">
            <v>FUNZA</v>
          </cell>
        </row>
        <row r="702">
          <cell r="C702">
            <v>1073517699</v>
          </cell>
          <cell r="D702" t="str">
            <v>08.05.2023 13:44</v>
          </cell>
          <cell r="E702" t="str">
            <v>09.05.2023 08:17</v>
          </cell>
          <cell r="F702" t="str">
            <v>Participación completa</v>
          </cell>
          <cell r="G702">
            <v>10</v>
          </cell>
          <cell r="H702">
            <v>10</v>
          </cell>
          <cell r="I702" t="str">
            <v>Excelente entidad</v>
          </cell>
          <cell r="K702">
            <v>4</v>
          </cell>
          <cell r="L702">
            <v>4</v>
          </cell>
          <cell r="M702">
            <v>4</v>
          </cell>
          <cell r="N702">
            <v>4</v>
          </cell>
          <cell r="O702">
            <v>3</v>
          </cell>
          <cell r="P702">
            <v>3</v>
          </cell>
          <cell r="Q702">
            <v>4</v>
          </cell>
          <cell r="R702">
            <v>4</v>
          </cell>
          <cell r="T702">
            <v>4</v>
          </cell>
          <cell r="U702">
            <v>3</v>
          </cell>
          <cell r="V702">
            <v>4</v>
          </cell>
          <cell r="W702">
            <v>3</v>
          </cell>
          <cell r="X702">
            <v>3</v>
          </cell>
          <cell r="Y702">
            <v>4</v>
          </cell>
          <cell r="Z702">
            <v>4</v>
          </cell>
          <cell r="AA702">
            <v>3</v>
          </cell>
          <cell r="AC702">
            <v>3</v>
          </cell>
          <cell r="AD702">
            <v>4</v>
          </cell>
          <cell r="AE702">
            <v>3</v>
          </cell>
          <cell r="AF702">
            <v>3</v>
          </cell>
          <cell r="AG702">
            <v>3</v>
          </cell>
          <cell r="AH702">
            <v>4</v>
          </cell>
          <cell r="AI702">
            <v>4</v>
          </cell>
          <cell r="AJ702">
            <v>3</v>
          </cell>
          <cell r="AL702">
            <v>3</v>
          </cell>
          <cell r="AM702">
            <v>3</v>
          </cell>
          <cell r="AN702">
            <v>3</v>
          </cell>
          <cell r="AO702">
            <v>4</v>
          </cell>
          <cell r="AP702">
            <v>3</v>
          </cell>
          <cell r="AQ702">
            <v>1</v>
          </cell>
          <cell r="AR702">
            <v>4</v>
          </cell>
          <cell r="AS702">
            <v>4</v>
          </cell>
          <cell r="AU702">
            <v>3</v>
          </cell>
          <cell r="AV702">
            <v>3</v>
          </cell>
          <cell r="AW702">
            <v>3</v>
          </cell>
          <cell r="AX702">
            <v>3</v>
          </cell>
          <cell r="AY702">
            <v>4</v>
          </cell>
          <cell r="AZ702">
            <v>4</v>
          </cell>
          <cell r="BA702">
            <v>3</v>
          </cell>
          <cell r="BB702">
            <v>4</v>
          </cell>
          <cell r="BC702" t="str">
            <v>Femenino</v>
          </cell>
          <cell r="BD702" t="str">
            <v>Soltero (a)</v>
          </cell>
          <cell r="BE702" t="str">
            <v>Después de 1995</v>
          </cell>
          <cell r="BF702" t="str">
            <v>Especialización / Maestria</v>
          </cell>
          <cell r="BG702" t="str">
            <v>Arrendada</v>
          </cell>
          <cell r="BH702" t="str">
            <v>Ninguno (a)</v>
          </cell>
          <cell r="BT702">
            <v>1</v>
          </cell>
          <cell r="BU702" t="str">
            <v>no</v>
          </cell>
          <cell r="BV702" t="str">
            <v>Bancos</v>
          </cell>
          <cell r="BX702">
            <v>10</v>
          </cell>
          <cell r="BY702">
            <v>10</v>
          </cell>
          <cell r="BZ702">
            <v>10</v>
          </cell>
          <cell r="CA702">
            <v>10</v>
          </cell>
          <cell r="CB702">
            <v>10</v>
          </cell>
          <cell r="CC702">
            <v>1</v>
          </cell>
          <cell r="CD702">
            <v>1</v>
          </cell>
          <cell r="CF702">
            <v>2</v>
          </cell>
          <cell r="CG702">
            <v>1</v>
          </cell>
          <cell r="CH702">
            <v>2</v>
          </cell>
          <cell r="CJ702">
            <v>1</v>
          </cell>
          <cell r="CK702">
            <v>1</v>
          </cell>
          <cell r="CL702">
            <v>2</v>
          </cell>
          <cell r="CN702" t="str">
            <v>Entre 1 y 5 años</v>
          </cell>
          <cell r="CO702" t="str">
            <v>Contratista</v>
          </cell>
          <cell r="CP702" t="str">
            <v>FUNZA</v>
          </cell>
        </row>
        <row r="703">
          <cell r="C703">
            <v>80152315</v>
          </cell>
          <cell r="D703" t="str">
            <v>08.05.2023 13:45</v>
          </cell>
          <cell r="E703" t="str">
            <v>08.05.2023 13:47</v>
          </cell>
          <cell r="F703" t="str">
            <v>ha participado pero todavía no ha concluído</v>
          </cell>
          <cell r="G703">
            <v>8</v>
          </cell>
          <cell r="H703">
            <v>9</v>
          </cell>
          <cell r="I703" t="str">
            <v>ninguno</v>
          </cell>
          <cell r="K703">
            <v>3</v>
          </cell>
          <cell r="L703">
            <v>3</v>
          </cell>
          <cell r="M703">
            <v>3</v>
          </cell>
          <cell r="N703">
            <v>3</v>
          </cell>
          <cell r="O703">
            <v>2</v>
          </cell>
          <cell r="P703">
            <v>2</v>
          </cell>
          <cell r="Q703">
            <v>2</v>
          </cell>
          <cell r="R703">
            <v>3</v>
          </cell>
        </row>
        <row r="704">
          <cell r="C704">
            <v>80774878</v>
          </cell>
          <cell r="D704" t="str">
            <v>08.05.2023 13:49</v>
          </cell>
          <cell r="E704" t="str">
            <v>08.05.2023 13:57</v>
          </cell>
          <cell r="F704" t="str">
            <v>Participación completa</v>
          </cell>
          <cell r="G704">
            <v>7</v>
          </cell>
          <cell r="H704">
            <v>5</v>
          </cell>
          <cell r="I704" t="str">
            <v>No</v>
          </cell>
          <cell r="K704">
            <v>2</v>
          </cell>
          <cell r="L704">
            <v>2</v>
          </cell>
          <cell r="M704">
            <v>4</v>
          </cell>
          <cell r="N704">
            <v>4</v>
          </cell>
          <cell r="O704">
            <v>1</v>
          </cell>
          <cell r="P704">
            <v>2</v>
          </cell>
          <cell r="Q704">
            <v>3</v>
          </cell>
          <cell r="R704">
            <v>2</v>
          </cell>
          <cell r="T704">
            <v>2</v>
          </cell>
          <cell r="U704">
            <v>2</v>
          </cell>
          <cell r="V704">
            <v>1</v>
          </cell>
          <cell r="W704">
            <v>1</v>
          </cell>
          <cell r="X704">
            <v>2</v>
          </cell>
          <cell r="Y704">
            <v>2</v>
          </cell>
          <cell r="Z704">
            <v>2</v>
          </cell>
          <cell r="AA704">
            <v>2</v>
          </cell>
          <cell r="AC704">
            <v>2</v>
          </cell>
          <cell r="AD704">
            <v>4</v>
          </cell>
          <cell r="AE704">
            <v>4</v>
          </cell>
          <cell r="AF704">
            <v>3</v>
          </cell>
          <cell r="AG704">
            <v>2</v>
          </cell>
          <cell r="AH704">
            <v>3</v>
          </cell>
          <cell r="AI704">
            <v>3</v>
          </cell>
          <cell r="AJ704">
            <v>3</v>
          </cell>
          <cell r="AL704">
            <v>3</v>
          </cell>
          <cell r="AM704">
            <v>2</v>
          </cell>
          <cell r="AN704">
            <v>3</v>
          </cell>
          <cell r="AO704">
            <v>2</v>
          </cell>
          <cell r="AP704">
            <v>4</v>
          </cell>
          <cell r="AQ704">
            <v>3</v>
          </cell>
          <cell r="AR704">
            <v>4</v>
          </cell>
          <cell r="AS704">
            <v>2</v>
          </cell>
          <cell r="AU704">
            <v>3</v>
          </cell>
          <cell r="AV704">
            <v>3</v>
          </cell>
          <cell r="AW704">
            <v>4</v>
          </cell>
          <cell r="AX704">
            <v>3</v>
          </cell>
          <cell r="AY704">
            <v>3</v>
          </cell>
          <cell r="AZ704">
            <v>3</v>
          </cell>
          <cell r="BA704">
            <v>2</v>
          </cell>
          <cell r="BB704">
            <v>3</v>
          </cell>
          <cell r="BC704" t="str">
            <v>Masculino</v>
          </cell>
          <cell r="BD704" t="str">
            <v>Unión Libre</v>
          </cell>
          <cell r="BE704" t="str">
            <v>Entre 1982 y 1994</v>
          </cell>
          <cell r="BF704" t="str">
            <v>Especialización / Maestria</v>
          </cell>
          <cell r="BG704" t="str">
            <v>Propia</v>
          </cell>
          <cell r="BH704">
            <v>1</v>
          </cell>
          <cell r="BI704" t="str">
            <v>De 6 a 12 años</v>
          </cell>
          <cell r="BO704">
            <v>1</v>
          </cell>
          <cell r="BU704" t="str">
            <v>sí</v>
          </cell>
          <cell r="BV704" t="str">
            <v>Amigos o familiares</v>
          </cell>
          <cell r="BX704">
            <v>10</v>
          </cell>
          <cell r="BY704">
            <v>10</v>
          </cell>
          <cell r="BZ704">
            <v>10</v>
          </cell>
          <cell r="CA704">
            <v>10</v>
          </cell>
          <cell r="CB704">
            <v>10</v>
          </cell>
          <cell r="CC704">
            <v>10</v>
          </cell>
          <cell r="CD704">
            <v>10</v>
          </cell>
          <cell r="CF704">
            <v>3</v>
          </cell>
          <cell r="CG704">
            <v>3</v>
          </cell>
          <cell r="CH704">
            <v>1</v>
          </cell>
          <cell r="CJ704">
            <v>3</v>
          </cell>
          <cell r="CK704">
            <v>3</v>
          </cell>
          <cell r="CL704">
            <v>1</v>
          </cell>
          <cell r="CN704" t="str">
            <v>Menos de 1 año</v>
          </cell>
          <cell r="CO704" t="str">
            <v>Contratista</v>
          </cell>
          <cell r="CP704" t="str">
            <v>MADRID</v>
          </cell>
        </row>
        <row r="705">
          <cell r="C705">
            <v>52295658</v>
          </cell>
          <cell r="D705" t="str">
            <v>08.05.2023 13:55</v>
          </cell>
          <cell r="E705" t="str">
            <v>08.05.2023 14:03</v>
          </cell>
          <cell r="F705" t="str">
            <v>Participación completa</v>
          </cell>
          <cell r="G705">
            <v>8</v>
          </cell>
          <cell r="H705">
            <v>8</v>
          </cell>
          <cell r="I705" t="str">
            <v>Ningún comentario</v>
          </cell>
          <cell r="K705">
            <v>4</v>
          </cell>
          <cell r="L705">
            <v>4</v>
          </cell>
          <cell r="M705">
            <v>4</v>
          </cell>
          <cell r="N705">
            <v>4</v>
          </cell>
          <cell r="O705">
            <v>3</v>
          </cell>
          <cell r="P705">
            <v>4</v>
          </cell>
          <cell r="Q705">
            <v>3</v>
          </cell>
          <cell r="R705">
            <v>4</v>
          </cell>
          <cell r="T705">
            <v>4</v>
          </cell>
          <cell r="U705">
            <v>4</v>
          </cell>
          <cell r="V705">
            <v>4</v>
          </cell>
          <cell r="W705">
            <v>4</v>
          </cell>
          <cell r="X705">
            <v>4</v>
          </cell>
          <cell r="Y705">
            <v>4</v>
          </cell>
          <cell r="Z705">
            <v>4</v>
          </cell>
          <cell r="AA705">
            <v>4</v>
          </cell>
          <cell r="AC705">
            <v>4</v>
          </cell>
          <cell r="AD705">
            <v>4</v>
          </cell>
          <cell r="AE705">
            <v>4</v>
          </cell>
          <cell r="AF705">
            <v>4</v>
          </cell>
          <cell r="AG705">
            <v>4</v>
          </cell>
          <cell r="AH705">
            <v>4</v>
          </cell>
          <cell r="AI705">
            <v>4</v>
          </cell>
          <cell r="AJ705">
            <v>4</v>
          </cell>
          <cell r="AL705">
            <v>4</v>
          </cell>
          <cell r="AM705">
            <v>4</v>
          </cell>
          <cell r="AN705">
            <v>4</v>
          </cell>
          <cell r="AO705">
            <v>4</v>
          </cell>
          <cell r="AP705">
            <v>4</v>
          </cell>
          <cell r="AQ705">
            <v>4</v>
          </cell>
          <cell r="AR705">
            <v>4</v>
          </cell>
          <cell r="AS705">
            <v>4</v>
          </cell>
          <cell r="AU705">
            <v>4</v>
          </cell>
          <cell r="AV705">
            <v>4</v>
          </cell>
          <cell r="AW705">
            <v>4</v>
          </cell>
          <cell r="AX705">
            <v>4</v>
          </cell>
          <cell r="AY705">
            <v>4</v>
          </cell>
          <cell r="AZ705">
            <v>4</v>
          </cell>
          <cell r="BA705">
            <v>4</v>
          </cell>
          <cell r="BB705">
            <v>4</v>
          </cell>
          <cell r="BC705" t="str">
            <v>Femenino</v>
          </cell>
          <cell r="BD705" t="str">
            <v>Casado (a)</v>
          </cell>
          <cell r="BE705" t="str">
            <v>Entre 1965 y 1981</v>
          </cell>
          <cell r="BF705" t="str">
            <v>Técnico / tecnólogo</v>
          </cell>
          <cell r="BG705" t="str">
            <v>Arrendada</v>
          </cell>
          <cell r="BH705">
            <v>1</v>
          </cell>
          <cell r="BI705" t="str">
            <v>Entre 12 y 18 años</v>
          </cell>
          <cell r="BP705">
            <v>1</v>
          </cell>
          <cell r="BU705" t="str">
            <v>sí</v>
          </cell>
          <cell r="BV705" t="str">
            <v>Fondo de empleados</v>
          </cell>
          <cell r="BX705">
            <v>1</v>
          </cell>
          <cell r="BY705">
            <v>10</v>
          </cell>
          <cell r="BZ705">
            <v>10</v>
          </cell>
          <cell r="CA705">
            <v>10</v>
          </cell>
          <cell r="CB705">
            <v>10</v>
          </cell>
          <cell r="CC705">
            <v>10</v>
          </cell>
          <cell r="CD705">
            <v>10</v>
          </cell>
          <cell r="CF705">
            <v>3</v>
          </cell>
          <cell r="CG705">
            <v>3</v>
          </cell>
          <cell r="CH705">
            <v>3</v>
          </cell>
          <cell r="CJ705">
            <v>3</v>
          </cell>
          <cell r="CK705">
            <v>3</v>
          </cell>
          <cell r="CL705">
            <v>3</v>
          </cell>
          <cell r="CN705" t="str">
            <v>Entre 1 y 5 años</v>
          </cell>
          <cell r="CO705" t="str">
            <v>Contratista</v>
          </cell>
          <cell r="CP705" t="str">
            <v>FUNZA</v>
          </cell>
        </row>
        <row r="706">
          <cell r="C706">
            <v>1073515288</v>
          </cell>
          <cell r="D706" t="str">
            <v>08.05.2023 13:59</v>
          </cell>
          <cell r="E706" t="str">
            <v>08.05.2023 14:06</v>
          </cell>
          <cell r="F706" t="str">
            <v>Participación completa</v>
          </cell>
          <cell r="G706">
            <v>8</v>
          </cell>
          <cell r="H706">
            <v>8</v>
          </cell>
          <cell r="K706">
            <v>4</v>
          </cell>
          <cell r="L706">
            <v>2</v>
          </cell>
          <cell r="M706">
            <v>4</v>
          </cell>
          <cell r="N706">
            <v>3</v>
          </cell>
          <cell r="O706">
            <v>2</v>
          </cell>
          <cell r="P706">
            <v>2</v>
          </cell>
          <cell r="Q706">
            <v>3</v>
          </cell>
          <cell r="R706">
            <v>3</v>
          </cell>
          <cell r="T706">
            <v>2</v>
          </cell>
          <cell r="U706">
            <v>2</v>
          </cell>
          <cell r="V706">
            <v>2</v>
          </cell>
          <cell r="W706">
            <v>2</v>
          </cell>
          <cell r="X706">
            <v>4</v>
          </cell>
          <cell r="Y706">
            <v>2</v>
          </cell>
          <cell r="Z706">
            <v>2</v>
          </cell>
          <cell r="AA706">
            <v>3</v>
          </cell>
          <cell r="AC706">
            <v>3</v>
          </cell>
          <cell r="AD706">
            <v>2</v>
          </cell>
          <cell r="AE706">
            <v>3</v>
          </cell>
          <cell r="AF706">
            <v>2</v>
          </cell>
          <cell r="AG706">
            <v>3</v>
          </cell>
          <cell r="AH706">
            <v>3</v>
          </cell>
          <cell r="AI706">
            <v>2</v>
          </cell>
          <cell r="AJ706">
            <v>2</v>
          </cell>
          <cell r="AL706">
            <v>2</v>
          </cell>
          <cell r="AM706">
            <v>2</v>
          </cell>
          <cell r="AN706">
            <v>3</v>
          </cell>
          <cell r="AO706">
            <v>3</v>
          </cell>
          <cell r="AP706">
            <v>3</v>
          </cell>
          <cell r="AQ706">
            <v>3</v>
          </cell>
          <cell r="AR706">
            <v>4</v>
          </cell>
          <cell r="AS706">
            <v>4</v>
          </cell>
          <cell r="AU706">
            <v>3</v>
          </cell>
          <cell r="AV706">
            <v>3</v>
          </cell>
          <cell r="AW706">
            <v>3</v>
          </cell>
          <cell r="AX706">
            <v>3</v>
          </cell>
          <cell r="AY706">
            <v>4</v>
          </cell>
          <cell r="AZ706">
            <v>4</v>
          </cell>
          <cell r="BA706">
            <v>3</v>
          </cell>
          <cell r="BB706">
            <v>3</v>
          </cell>
          <cell r="BC706" t="str">
            <v>Femenino</v>
          </cell>
          <cell r="BD706" t="str">
            <v>Casado (a)</v>
          </cell>
          <cell r="BE706" t="str">
            <v>Entre 1982 y 1994</v>
          </cell>
          <cell r="BF706" t="str">
            <v>Especialización / Maestria</v>
          </cell>
          <cell r="BG706" t="str">
            <v>Arrendada</v>
          </cell>
          <cell r="BH706" t="str">
            <v>Ninguno (a)</v>
          </cell>
          <cell r="BP706">
            <v>1</v>
          </cell>
          <cell r="BU706" t="str">
            <v>no</v>
          </cell>
          <cell r="BV706" t="str">
            <v>Fondo de empleados</v>
          </cell>
          <cell r="BX706">
            <v>6</v>
          </cell>
          <cell r="BY706">
            <v>8</v>
          </cell>
          <cell r="BZ706">
            <v>10</v>
          </cell>
          <cell r="CA706">
            <v>10</v>
          </cell>
          <cell r="CB706">
            <v>8</v>
          </cell>
          <cell r="CC706">
            <v>7</v>
          </cell>
          <cell r="CD706">
            <v>8</v>
          </cell>
          <cell r="CF706">
            <v>2</v>
          </cell>
          <cell r="CG706">
            <v>2</v>
          </cell>
          <cell r="CH706">
            <v>2</v>
          </cell>
          <cell r="CJ706">
            <v>2</v>
          </cell>
          <cell r="CK706">
            <v>2</v>
          </cell>
          <cell r="CL706">
            <v>2</v>
          </cell>
          <cell r="CN706" t="str">
            <v>Entre 6 y 10 años</v>
          </cell>
          <cell r="CO706" t="str">
            <v>Contratista</v>
          </cell>
          <cell r="CP706" t="str">
            <v>FUNZA</v>
          </cell>
        </row>
        <row r="707">
          <cell r="C707">
            <v>1073509498</v>
          </cell>
          <cell r="D707" t="str">
            <v>08.05.2023 13:58</v>
          </cell>
          <cell r="E707" t="str">
            <v>08.05.2023 14:20</v>
          </cell>
          <cell r="F707" t="str">
            <v>Participación completa</v>
          </cell>
          <cell r="G707">
            <v>8</v>
          </cell>
          <cell r="H707">
            <v>6</v>
          </cell>
          <cell r="I707" t="str">
            <v>Mira funciones están ligadas a la mera 273. Elaboración del expediente municipal y no hemos recibido el apoyo por parte de la alcaldía en la asignación de recursos para imprimir toda la cartografía que hace parte del PBOT, ya que nos exigen entregar un archivo físico, eso ha retrasado el avance, tampoco contamos con un plotter para poder escanear la cartografía y tenerla digitalizada en el drive que ya creamos.</v>
          </cell>
          <cell r="K707">
            <v>3</v>
          </cell>
          <cell r="L707">
            <v>3</v>
          </cell>
          <cell r="M707">
            <v>3</v>
          </cell>
          <cell r="N707">
            <v>3</v>
          </cell>
          <cell r="O707">
            <v>3</v>
          </cell>
          <cell r="P707">
            <v>3</v>
          </cell>
          <cell r="Q707">
            <v>3</v>
          </cell>
          <cell r="R707">
            <v>3</v>
          </cell>
          <cell r="T707">
            <v>3</v>
          </cell>
          <cell r="U707">
            <v>3</v>
          </cell>
          <cell r="V707">
            <v>3</v>
          </cell>
          <cell r="W707">
            <v>3</v>
          </cell>
          <cell r="X707">
            <v>3</v>
          </cell>
          <cell r="Y707">
            <v>2</v>
          </cell>
          <cell r="Z707">
            <v>3</v>
          </cell>
          <cell r="AA707">
            <v>3</v>
          </cell>
          <cell r="AC707">
            <v>3</v>
          </cell>
          <cell r="AD707">
            <v>3</v>
          </cell>
          <cell r="AE707">
            <v>3</v>
          </cell>
          <cell r="AF707">
            <v>3</v>
          </cell>
          <cell r="AG707">
            <v>3</v>
          </cell>
          <cell r="AH707">
            <v>3</v>
          </cell>
          <cell r="AI707">
            <v>2</v>
          </cell>
          <cell r="AJ707">
            <v>2</v>
          </cell>
          <cell r="AL707">
            <v>3</v>
          </cell>
          <cell r="AM707">
            <v>3</v>
          </cell>
          <cell r="AN707">
            <v>3</v>
          </cell>
          <cell r="AO707">
            <v>3</v>
          </cell>
          <cell r="AP707">
            <v>4</v>
          </cell>
          <cell r="AQ707">
            <v>3</v>
          </cell>
          <cell r="AR707">
            <v>4</v>
          </cell>
          <cell r="AS707">
            <v>3</v>
          </cell>
          <cell r="AU707">
            <v>3</v>
          </cell>
          <cell r="AV707">
            <v>3</v>
          </cell>
          <cell r="AW707">
            <v>3</v>
          </cell>
          <cell r="AX707">
            <v>3</v>
          </cell>
          <cell r="AY707">
            <v>2</v>
          </cell>
          <cell r="AZ707">
            <v>2</v>
          </cell>
          <cell r="BA707">
            <v>3</v>
          </cell>
          <cell r="BB707">
            <v>3</v>
          </cell>
          <cell r="BC707" t="str">
            <v>Masculino</v>
          </cell>
          <cell r="BD707" t="str">
            <v>Soltero (a)</v>
          </cell>
          <cell r="BE707" t="str">
            <v>Entre 1982 y 1994</v>
          </cell>
          <cell r="BF707" t="str">
            <v>Estudiante universitario</v>
          </cell>
          <cell r="BG707" t="str">
            <v>Propia</v>
          </cell>
          <cell r="BH707">
            <v>1</v>
          </cell>
          <cell r="BI707" t="str">
            <v>Entre 2 y 6 años</v>
          </cell>
          <cell r="BO707">
            <v>1</v>
          </cell>
          <cell r="BR707">
            <v>1</v>
          </cell>
          <cell r="BU707" t="str">
            <v>sí</v>
          </cell>
          <cell r="BV707" t="str">
            <v>Amigos o familiares</v>
          </cell>
          <cell r="BX707">
            <v>10</v>
          </cell>
          <cell r="BY707">
            <v>10</v>
          </cell>
          <cell r="BZ707">
            <v>10</v>
          </cell>
          <cell r="CA707">
            <v>10</v>
          </cell>
          <cell r="CB707">
            <v>10</v>
          </cell>
          <cell r="CC707">
            <v>10</v>
          </cell>
          <cell r="CD707">
            <v>10</v>
          </cell>
          <cell r="CF707">
            <v>2</v>
          </cell>
          <cell r="CG707">
            <v>3</v>
          </cell>
          <cell r="CH707">
            <v>3</v>
          </cell>
          <cell r="CJ707">
            <v>2</v>
          </cell>
          <cell r="CK707">
            <v>3</v>
          </cell>
          <cell r="CL707">
            <v>3</v>
          </cell>
          <cell r="CN707" t="str">
            <v>Entre 1 y 5 años</v>
          </cell>
          <cell r="CO707" t="str">
            <v>Contratista</v>
          </cell>
          <cell r="CP707" t="str">
            <v>FUNZA</v>
          </cell>
        </row>
        <row r="708">
          <cell r="C708">
            <v>3233994</v>
          </cell>
          <cell r="D708" t="str">
            <v>08.05.2023 14:00</v>
          </cell>
          <cell r="E708" t="str">
            <v>08.05.2023 14:14</v>
          </cell>
          <cell r="F708" t="str">
            <v>Participación completa</v>
          </cell>
          <cell r="G708">
            <v>10</v>
          </cell>
          <cell r="H708">
            <v>10</v>
          </cell>
          <cell r="I708" t="str">
            <v>satisfecho</v>
          </cell>
          <cell r="K708">
            <v>4</v>
          </cell>
          <cell r="L708">
            <v>4</v>
          </cell>
          <cell r="M708">
            <v>4</v>
          </cell>
          <cell r="N708">
            <v>4</v>
          </cell>
          <cell r="O708">
            <v>4</v>
          </cell>
          <cell r="P708">
            <v>4</v>
          </cell>
          <cell r="Q708">
            <v>4</v>
          </cell>
          <cell r="R708">
            <v>4</v>
          </cell>
          <cell r="T708">
            <v>4</v>
          </cell>
          <cell r="U708">
            <v>4</v>
          </cell>
          <cell r="V708">
            <v>4</v>
          </cell>
          <cell r="W708">
            <v>4</v>
          </cell>
          <cell r="X708">
            <v>4</v>
          </cell>
          <cell r="Y708">
            <v>4</v>
          </cell>
          <cell r="Z708">
            <v>4</v>
          </cell>
          <cell r="AA708">
            <v>4</v>
          </cell>
          <cell r="AC708">
            <v>4</v>
          </cell>
          <cell r="AD708">
            <v>4</v>
          </cell>
          <cell r="AE708">
            <v>4</v>
          </cell>
          <cell r="AF708">
            <v>4</v>
          </cell>
          <cell r="AG708">
            <v>4</v>
          </cell>
          <cell r="AH708">
            <v>4</v>
          </cell>
          <cell r="AI708">
            <v>4</v>
          </cell>
          <cell r="AJ708">
            <v>4</v>
          </cell>
          <cell r="AL708">
            <v>4</v>
          </cell>
          <cell r="AM708">
            <v>4</v>
          </cell>
          <cell r="AN708">
            <v>4</v>
          </cell>
          <cell r="AO708">
            <v>4</v>
          </cell>
          <cell r="AP708">
            <v>4</v>
          </cell>
          <cell r="AQ708">
            <v>4</v>
          </cell>
          <cell r="AR708">
            <v>4</v>
          </cell>
          <cell r="AS708">
            <v>4</v>
          </cell>
          <cell r="AU708">
            <v>4</v>
          </cell>
          <cell r="AV708">
            <v>4</v>
          </cell>
          <cell r="AW708">
            <v>4</v>
          </cell>
          <cell r="AX708">
            <v>4</v>
          </cell>
          <cell r="AY708">
            <v>4</v>
          </cell>
          <cell r="AZ708">
            <v>4</v>
          </cell>
          <cell r="BA708">
            <v>4</v>
          </cell>
          <cell r="BB708">
            <v>4</v>
          </cell>
          <cell r="BC708" t="str">
            <v>Masculino</v>
          </cell>
          <cell r="BD708" t="str">
            <v>Unión Libre</v>
          </cell>
          <cell r="BE708" t="str">
            <v>Antes de 1964</v>
          </cell>
          <cell r="BF708" t="str">
            <v>Especialización / Maestria</v>
          </cell>
          <cell r="BG708" t="str">
            <v>Propia</v>
          </cell>
          <cell r="BH708">
            <v>1</v>
          </cell>
          <cell r="BI708" t="str">
            <v>Más de 18 años</v>
          </cell>
          <cell r="BP708">
            <v>1</v>
          </cell>
          <cell r="BU708" t="str">
            <v>no</v>
          </cell>
          <cell r="BV708" t="str">
            <v>Bancos</v>
          </cell>
          <cell r="BX708">
            <v>1</v>
          </cell>
          <cell r="BY708">
            <v>1</v>
          </cell>
          <cell r="BZ708">
            <v>10</v>
          </cell>
          <cell r="CA708">
            <v>10</v>
          </cell>
          <cell r="CB708">
            <v>1</v>
          </cell>
          <cell r="CC708">
            <v>1</v>
          </cell>
          <cell r="CD708">
            <v>10</v>
          </cell>
          <cell r="CF708">
            <v>2</v>
          </cell>
          <cell r="CG708">
            <v>2</v>
          </cell>
          <cell r="CH708">
            <v>2</v>
          </cell>
          <cell r="CJ708">
            <v>2</v>
          </cell>
          <cell r="CK708">
            <v>2</v>
          </cell>
          <cell r="CL708">
            <v>2</v>
          </cell>
          <cell r="CN708" t="str">
            <v>Menos de 1 año</v>
          </cell>
          <cell r="CO708" t="str">
            <v>Contratista</v>
          </cell>
          <cell r="CP708" t="str">
            <v>BOGOTA</v>
          </cell>
        </row>
        <row r="709">
          <cell r="C709">
            <v>39706963</v>
          </cell>
          <cell r="D709" t="str">
            <v>08.05.2023 14:17</v>
          </cell>
          <cell r="E709" t="str">
            <v>08.05.2023 14:32</v>
          </cell>
          <cell r="F709" t="str">
            <v>Participación completa</v>
          </cell>
          <cell r="G709">
            <v>9</v>
          </cell>
          <cell r="H709">
            <v>3</v>
          </cell>
          <cell r="I709" t="str">
            <v>Tiempos de contratación y cuentas de cobro</v>
          </cell>
          <cell r="K709">
            <v>4</v>
          </cell>
          <cell r="L709">
            <v>4</v>
          </cell>
          <cell r="M709">
            <v>4</v>
          </cell>
          <cell r="N709">
            <v>4</v>
          </cell>
          <cell r="O709">
            <v>2</v>
          </cell>
          <cell r="P709">
            <v>3</v>
          </cell>
          <cell r="Q709">
            <v>2</v>
          </cell>
          <cell r="R709">
            <v>2</v>
          </cell>
          <cell r="T709">
            <v>3</v>
          </cell>
          <cell r="U709">
            <v>2</v>
          </cell>
          <cell r="V709">
            <v>2</v>
          </cell>
          <cell r="W709">
            <v>3</v>
          </cell>
          <cell r="X709">
            <v>2</v>
          </cell>
          <cell r="Y709">
            <v>1</v>
          </cell>
          <cell r="Z709">
            <v>2</v>
          </cell>
          <cell r="AA709">
            <v>2</v>
          </cell>
          <cell r="AC709">
            <v>3</v>
          </cell>
          <cell r="AD709">
            <v>3</v>
          </cell>
          <cell r="AE709">
            <v>3</v>
          </cell>
          <cell r="AF709">
            <v>2</v>
          </cell>
          <cell r="AG709">
            <v>3</v>
          </cell>
          <cell r="AH709">
            <v>2</v>
          </cell>
          <cell r="AI709">
            <v>2</v>
          </cell>
          <cell r="AJ709">
            <v>2</v>
          </cell>
          <cell r="AL709">
            <v>2</v>
          </cell>
          <cell r="AM709">
            <v>2</v>
          </cell>
          <cell r="AN709">
            <v>3</v>
          </cell>
          <cell r="AO709">
            <v>4</v>
          </cell>
          <cell r="AP709">
            <v>3</v>
          </cell>
          <cell r="AQ709">
            <v>3</v>
          </cell>
          <cell r="AR709">
            <v>4</v>
          </cell>
          <cell r="AS709">
            <v>4</v>
          </cell>
          <cell r="AU709">
            <v>3</v>
          </cell>
          <cell r="AV709">
            <v>3</v>
          </cell>
          <cell r="AW709">
            <v>3</v>
          </cell>
          <cell r="AX709">
            <v>3</v>
          </cell>
          <cell r="AY709">
            <v>3</v>
          </cell>
          <cell r="AZ709">
            <v>3</v>
          </cell>
          <cell r="BA709">
            <v>3</v>
          </cell>
          <cell r="BB709">
            <v>4</v>
          </cell>
          <cell r="BC709" t="str">
            <v>Femenino</v>
          </cell>
          <cell r="BD709" t="str">
            <v>Separado (a) / Divorciado (a)</v>
          </cell>
          <cell r="BE709" t="str">
            <v>Entre 1965 y 1981</v>
          </cell>
          <cell r="BF709" t="str">
            <v>Especialización / Maestria</v>
          </cell>
          <cell r="BG709" t="str">
            <v>Arrendada</v>
          </cell>
          <cell r="BH709">
            <v>1</v>
          </cell>
          <cell r="BI709" t="str">
            <v>Más de 18 años</v>
          </cell>
          <cell r="BO709">
            <v>1</v>
          </cell>
          <cell r="BQ709">
            <v>1</v>
          </cell>
          <cell r="BU709" t="str">
            <v>sí</v>
          </cell>
          <cell r="BV709" t="str">
            <v>Bancos</v>
          </cell>
          <cell r="BX709">
            <v>10</v>
          </cell>
          <cell r="BY709">
            <v>1</v>
          </cell>
          <cell r="BZ709">
            <v>1</v>
          </cell>
          <cell r="CA709">
            <v>10</v>
          </cell>
          <cell r="CB709">
            <v>10</v>
          </cell>
          <cell r="CC709">
            <v>10</v>
          </cell>
          <cell r="CD709">
            <v>10</v>
          </cell>
          <cell r="CF709">
            <v>3</v>
          </cell>
          <cell r="CG709">
            <v>2</v>
          </cell>
          <cell r="CH709">
            <v>3</v>
          </cell>
          <cell r="CJ709">
            <v>2</v>
          </cell>
          <cell r="CK709">
            <v>1</v>
          </cell>
          <cell r="CL709">
            <v>2</v>
          </cell>
          <cell r="CN709" t="str">
            <v>Entre 11 y 20 años</v>
          </cell>
          <cell r="CO709" t="str">
            <v>Contratista</v>
          </cell>
          <cell r="CP709" t="str">
            <v>FUNZA</v>
          </cell>
        </row>
        <row r="710">
          <cell r="C710">
            <v>1073509405</v>
          </cell>
          <cell r="D710" t="str">
            <v>08.05.2023 14:19</v>
          </cell>
          <cell r="E710" t="str">
            <v>08.05.2023 14:58</v>
          </cell>
          <cell r="F710" t="str">
            <v>Participación completa</v>
          </cell>
          <cell r="G710">
            <v>9</v>
          </cell>
          <cell r="H710">
            <v>9</v>
          </cell>
          <cell r="K710">
            <v>4</v>
          </cell>
          <cell r="L710">
            <v>4</v>
          </cell>
          <cell r="M710">
            <v>4</v>
          </cell>
          <cell r="N710">
            <v>4</v>
          </cell>
          <cell r="O710">
            <v>3</v>
          </cell>
          <cell r="P710">
            <v>1</v>
          </cell>
          <cell r="Q710">
            <v>4</v>
          </cell>
          <cell r="R710">
            <v>3</v>
          </cell>
          <cell r="T710">
            <v>4</v>
          </cell>
          <cell r="U710">
            <v>4</v>
          </cell>
          <cell r="V710">
            <v>3</v>
          </cell>
          <cell r="W710">
            <v>2</v>
          </cell>
          <cell r="X710">
            <v>2</v>
          </cell>
          <cell r="Y710">
            <v>1</v>
          </cell>
          <cell r="Z710">
            <v>2</v>
          </cell>
          <cell r="AA710">
            <v>4</v>
          </cell>
          <cell r="AC710">
            <v>3</v>
          </cell>
          <cell r="AD710">
            <v>4</v>
          </cell>
          <cell r="AE710">
            <v>4</v>
          </cell>
          <cell r="AF710">
            <v>4</v>
          </cell>
          <cell r="AG710">
            <v>3</v>
          </cell>
          <cell r="AH710">
            <v>3</v>
          </cell>
          <cell r="AI710">
            <v>3</v>
          </cell>
          <cell r="AJ710">
            <v>3</v>
          </cell>
          <cell r="AL710">
            <v>3</v>
          </cell>
          <cell r="AM710">
            <v>4</v>
          </cell>
          <cell r="AN710">
            <v>4</v>
          </cell>
          <cell r="AO710">
            <v>4</v>
          </cell>
          <cell r="AP710">
            <v>4</v>
          </cell>
          <cell r="AQ710">
            <v>4</v>
          </cell>
          <cell r="AR710">
            <v>4</v>
          </cell>
          <cell r="AS710">
            <v>4</v>
          </cell>
          <cell r="AU710">
            <v>4</v>
          </cell>
          <cell r="AV710">
            <v>4</v>
          </cell>
          <cell r="AW710">
            <v>3</v>
          </cell>
          <cell r="AX710">
            <v>4</v>
          </cell>
          <cell r="AY710">
            <v>4</v>
          </cell>
          <cell r="AZ710">
            <v>4</v>
          </cell>
          <cell r="BA710">
            <v>4</v>
          </cell>
          <cell r="BB710">
            <v>4</v>
          </cell>
          <cell r="BC710" t="str">
            <v>Masculino</v>
          </cell>
          <cell r="BD710" t="str">
            <v>Soltero (a)</v>
          </cell>
          <cell r="BE710" t="str">
            <v>Entre 1982 y 1994</v>
          </cell>
          <cell r="BF710" t="str">
            <v>Especialización / Maestria</v>
          </cell>
          <cell r="BG710" t="str">
            <v>Arrendada</v>
          </cell>
          <cell r="BH710" t="str">
            <v>Ninguno (a)</v>
          </cell>
          <cell r="BP710">
            <v>1</v>
          </cell>
          <cell r="BU710" t="str">
            <v>no</v>
          </cell>
          <cell r="BV710" t="str">
            <v>Bancos</v>
          </cell>
          <cell r="BX710">
            <v>10</v>
          </cell>
          <cell r="BY710">
            <v>10</v>
          </cell>
          <cell r="BZ710">
            <v>10</v>
          </cell>
          <cell r="CA710">
            <v>10</v>
          </cell>
          <cell r="CB710">
            <v>10</v>
          </cell>
          <cell r="CC710">
            <v>10</v>
          </cell>
          <cell r="CD710">
            <v>10</v>
          </cell>
          <cell r="CF710">
            <v>1</v>
          </cell>
          <cell r="CG710">
            <v>1</v>
          </cell>
          <cell r="CH710">
            <v>3</v>
          </cell>
          <cell r="CJ710">
            <v>1</v>
          </cell>
          <cell r="CK710">
            <v>1</v>
          </cell>
          <cell r="CL710">
            <v>3</v>
          </cell>
          <cell r="CN710" t="str">
            <v>Entre 1 y 5 años</v>
          </cell>
          <cell r="CO710" t="str">
            <v>Contratista</v>
          </cell>
          <cell r="CP710" t="str">
            <v>FUNZA</v>
          </cell>
        </row>
        <row r="711">
          <cell r="C711">
            <v>1024469015</v>
          </cell>
          <cell r="D711" t="str">
            <v>08.05.2023 14:25</v>
          </cell>
          <cell r="E711" t="str">
            <v>08.05.2023 14:38</v>
          </cell>
          <cell r="F711" t="str">
            <v>Participación completa</v>
          </cell>
          <cell r="G711">
            <v>10</v>
          </cell>
          <cell r="H711">
            <v>10</v>
          </cell>
          <cell r="I711" t="str">
            <v>De mi parte me encuentro satisfecha de las condiciones laborales con las que se cuentan</v>
          </cell>
          <cell r="K711">
            <v>4</v>
          </cell>
          <cell r="L711">
            <v>4</v>
          </cell>
          <cell r="M711">
            <v>4</v>
          </cell>
          <cell r="N711">
            <v>3</v>
          </cell>
          <cell r="O711">
            <v>3</v>
          </cell>
          <cell r="P711">
            <v>3</v>
          </cell>
          <cell r="Q711">
            <v>4</v>
          </cell>
          <cell r="R711">
            <v>4</v>
          </cell>
          <cell r="T711">
            <v>4</v>
          </cell>
          <cell r="U711">
            <v>4</v>
          </cell>
          <cell r="V711">
            <v>3</v>
          </cell>
          <cell r="W711">
            <v>4</v>
          </cell>
          <cell r="X711">
            <v>4</v>
          </cell>
          <cell r="Y711">
            <v>2</v>
          </cell>
          <cell r="Z711">
            <v>3</v>
          </cell>
          <cell r="AA711">
            <v>3</v>
          </cell>
          <cell r="AC711">
            <v>3</v>
          </cell>
          <cell r="AD711">
            <v>3</v>
          </cell>
          <cell r="AE711">
            <v>3</v>
          </cell>
          <cell r="AF711">
            <v>3</v>
          </cell>
          <cell r="AG711">
            <v>3</v>
          </cell>
          <cell r="AH711">
            <v>3</v>
          </cell>
          <cell r="AI711">
            <v>3</v>
          </cell>
          <cell r="AJ711">
            <v>3</v>
          </cell>
          <cell r="AL711">
            <v>3</v>
          </cell>
          <cell r="AM711">
            <v>3</v>
          </cell>
          <cell r="AN711">
            <v>3</v>
          </cell>
          <cell r="AO711">
            <v>4</v>
          </cell>
          <cell r="AP711">
            <v>4</v>
          </cell>
          <cell r="AQ711">
            <v>1</v>
          </cell>
          <cell r="AR711">
            <v>4</v>
          </cell>
          <cell r="AS711">
            <v>4</v>
          </cell>
          <cell r="AU711">
            <v>3</v>
          </cell>
          <cell r="AV711">
            <v>3</v>
          </cell>
          <cell r="AW711">
            <v>4</v>
          </cell>
          <cell r="AX711">
            <v>3</v>
          </cell>
          <cell r="AY711">
            <v>3</v>
          </cell>
          <cell r="AZ711">
            <v>4</v>
          </cell>
          <cell r="BA711">
            <v>3</v>
          </cell>
          <cell r="BB711">
            <v>4</v>
          </cell>
          <cell r="BC711" t="str">
            <v>Femenino</v>
          </cell>
          <cell r="BD711" t="str">
            <v>Casado (a)</v>
          </cell>
          <cell r="BE711" t="str">
            <v>Entre 1982 y 1994</v>
          </cell>
          <cell r="BF711" t="str">
            <v>Profesional</v>
          </cell>
          <cell r="BG711" t="str">
            <v>Arrendada</v>
          </cell>
          <cell r="BH711">
            <v>1</v>
          </cell>
          <cell r="BI711" t="str">
            <v>De 6 a 12 años</v>
          </cell>
          <cell r="BO711">
            <v>1</v>
          </cell>
          <cell r="BP711">
            <v>1</v>
          </cell>
          <cell r="BU711" t="str">
            <v>sí</v>
          </cell>
          <cell r="BV711" t="str">
            <v>Compañías de financiamiento</v>
          </cell>
          <cell r="BX711">
            <v>1</v>
          </cell>
          <cell r="BY711">
            <v>1</v>
          </cell>
          <cell r="BZ711">
            <v>10</v>
          </cell>
          <cell r="CA711">
            <v>10</v>
          </cell>
          <cell r="CB711">
            <v>10</v>
          </cell>
          <cell r="CC711">
            <v>1</v>
          </cell>
          <cell r="CD711">
            <v>1</v>
          </cell>
          <cell r="CF711">
            <v>2</v>
          </cell>
          <cell r="CG711">
            <v>1</v>
          </cell>
          <cell r="CH711">
            <v>2</v>
          </cell>
          <cell r="CJ711">
            <v>3</v>
          </cell>
          <cell r="CK711">
            <v>1</v>
          </cell>
          <cell r="CL711">
            <v>2</v>
          </cell>
          <cell r="CN711" t="str">
            <v>Entre 6 y 10 años</v>
          </cell>
          <cell r="CO711" t="str">
            <v>Contratista</v>
          </cell>
          <cell r="CP711" t="str">
            <v>FUNZA</v>
          </cell>
        </row>
        <row r="712">
          <cell r="C712">
            <v>1032410326</v>
          </cell>
          <cell r="D712" t="str">
            <v>08.05.2023 14:34</v>
          </cell>
          <cell r="E712" t="str">
            <v>08.05.2023 14:45</v>
          </cell>
          <cell r="F712" t="str">
            <v>Participación completa</v>
          </cell>
          <cell r="G712">
            <v>10</v>
          </cell>
          <cell r="H712">
            <v>8</v>
          </cell>
          <cell r="I712" t="str">
            <v>Ningún comentario</v>
          </cell>
          <cell r="K712">
            <v>4</v>
          </cell>
          <cell r="L712">
            <v>4</v>
          </cell>
          <cell r="M712">
            <v>4</v>
          </cell>
          <cell r="N712">
            <v>4</v>
          </cell>
          <cell r="O712">
            <v>1</v>
          </cell>
          <cell r="P712">
            <v>4</v>
          </cell>
          <cell r="Q712">
            <v>3</v>
          </cell>
          <cell r="R712">
            <v>3</v>
          </cell>
          <cell r="T712">
            <v>4</v>
          </cell>
          <cell r="U712">
            <v>3</v>
          </cell>
          <cell r="V712">
            <v>3</v>
          </cell>
          <cell r="W712">
            <v>3</v>
          </cell>
          <cell r="X712">
            <v>3</v>
          </cell>
          <cell r="Y712">
            <v>1</v>
          </cell>
          <cell r="Z712">
            <v>4</v>
          </cell>
          <cell r="AA712">
            <v>4</v>
          </cell>
          <cell r="AC712">
            <v>3</v>
          </cell>
          <cell r="AD712">
            <v>4</v>
          </cell>
          <cell r="AE712">
            <v>1</v>
          </cell>
          <cell r="AF712">
            <v>3</v>
          </cell>
          <cell r="AG712">
            <v>4</v>
          </cell>
          <cell r="AH712">
            <v>3</v>
          </cell>
          <cell r="AI712">
            <v>3</v>
          </cell>
          <cell r="AJ712">
            <v>3</v>
          </cell>
          <cell r="AL712">
            <v>4</v>
          </cell>
          <cell r="AM712">
            <v>3</v>
          </cell>
          <cell r="AN712">
            <v>3</v>
          </cell>
          <cell r="AO712">
            <v>4</v>
          </cell>
          <cell r="AP712">
            <v>3</v>
          </cell>
          <cell r="AQ712">
            <v>3</v>
          </cell>
          <cell r="AR712">
            <v>4</v>
          </cell>
          <cell r="AS712">
            <v>4</v>
          </cell>
          <cell r="AU712">
            <v>4</v>
          </cell>
          <cell r="AV712">
            <v>4</v>
          </cell>
          <cell r="AW712">
            <v>4</v>
          </cell>
          <cell r="AX712">
            <v>4</v>
          </cell>
          <cell r="AY712">
            <v>4</v>
          </cell>
          <cell r="AZ712">
            <v>4</v>
          </cell>
          <cell r="BA712">
            <v>4</v>
          </cell>
          <cell r="BB712">
            <v>4</v>
          </cell>
          <cell r="BC712" t="str">
            <v>Masculino</v>
          </cell>
          <cell r="BD712" t="str">
            <v>Soltero (a)</v>
          </cell>
          <cell r="BE712" t="str">
            <v>Entre 1982 y 1994</v>
          </cell>
          <cell r="BF712" t="str">
            <v>Profesional</v>
          </cell>
          <cell r="BG712" t="str">
            <v>Arrendada</v>
          </cell>
          <cell r="BH712" t="str">
            <v>Ninguno (a)</v>
          </cell>
          <cell r="BO712">
            <v>1</v>
          </cell>
          <cell r="BU712" t="str">
            <v>sí</v>
          </cell>
          <cell r="BV712" t="str">
            <v>Amigos o familiares</v>
          </cell>
          <cell r="BX712">
            <v>1</v>
          </cell>
          <cell r="BY712">
            <v>1</v>
          </cell>
          <cell r="BZ712">
            <v>10</v>
          </cell>
          <cell r="CA712">
            <v>10</v>
          </cell>
          <cell r="CB712">
            <v>1</v>
          </cell>
          <cell r="CC712">
            <v>10</v>
          </cell>
          <cell r="CD712">
            <v>10</v>
          </cell>
          <cell r="CF712">
            <v>4</v>
          </cell>
          <cell r="CG712">
            <v>4</v>
          </cell>
          <cell r="CH712">
            <v>3</v>
          </cell>
          <cell r="CJ712">
            <v>3</v>
          </cell>
          <cell r="CK712">
            <v>4</v>
          </cell>
          <cell r="CL712">
            <v>3</v>
          </cell>
          <cell r="CN712" t="str">
            <v>Menos de 1 año</v>
          </cell>
          <cell r="CO712" t="str">
            <v>Contratista</v>
          </cell>
          <cell r="CP712" t="str">
            <v>BOGOTA</v>
          </cell>
        </row>
        <row r="713">
          <cell r="C713">
            <v>1016045804</v>
          </cell>
          <cell r="D713" t="str">
            <v>08.05.2023 14:49</v>
          </cell>
          <cell r="E713" t="str">
            <v>08.05.2023 15:16</v>
          </cell>
          <cell r="F713" t="str">
            <v>Participación completa</v>
          </cell>
          <cell r="G713">
            <v>9</v>
          </cell>
          <cell r="H713">
            <v>8</v>
          </cell>
          <cell r="I713" t="str">
            <v>.</v>
          </cell>
          <cell r="K713">
            <v>4</v>
          </cell>
          <cell r="L713">
            <v>3</v>
          </cell>
          <cell r="M713">
            <v>4</v>
          </cell>
          <cell r="N713">
            <v>4</v>
          </cell>
          <cell r="O713">
            <v>4</v>
          </cell>
          <cell r="P713">
            <v>2</v>
          </cell>
          <cell r="Q713">
            <v>4</v>
          </cell>
          <cell r="R713">
            <v>4</v>
          </cell>
          <cell r="T713">
            <v>3</v>
          </cell>
          <cell r="U713">
            <v>3</v>
          </cell>
          <cell r="V713">
            <v>4</v>
          </cell>
          <cell r="W713">
            <v>3</v>
          </cell>
          <cell r="X713">
            <v>3</v>
          </cell>
          <cell r="Y713">
            <v>3</v>
          </cell>
          <cell r="Z713">
            <v>4</v>
          </cell>
          <cell r="AA713">
            <v>3</v>
          </cell>
          <cell r="AC713">
            <v>2</v>
          </cell>
          <cell r="AD713">
            <v>3</v>
          </cell>
          <cell r="AE713">
            <v>3</v>
          </cell>
          <cell r="AF713">
            <v>3</v>
          </cell>
          <cell r="AG713">
            <v>3</v>
          </cell>
          <cell r="AH713">
            <v>3</v>
          </cell>
          <cell r="AI713">
            <v>3</v>
          </cell>
          <cell r="AJ713">
            <v>3</v>
          </cell>
          <cell r="AL713">
            <v>4</v>
          </cell>
          <cell r="AM713">
            <v>3</v>
          </cell>
          <cell r="AN713">
            <v>2</v>
          </cell>
          <cell r="AO713">
            <v>3</v>
          </cell>
          <cell r="AP713">
            <v>4</v>
          </cell>
          <cell r="AQ713">
            <v>4</v>
          </cell>
          <cell r="AR713">
            <v>4</v>
          </cell>
          <cell r="AS713">
            <v>3</v>
          </cell>
          <cell r="AU713">
            <v>3</v>
          </cell>
          <cell r="AV713">
            <v>4</v>
          </cell>
          <cell r="AW713">
            <v>3</v>
          </cell>
          <cell r="AX713">
            <v>3</v>
          </cell>
          <cell r="AY713">
            <v>1</v>
          </cell>
          <cell r="AZ713">
            <v>1</v>
          </cell>
          <cell r="BA713">
            <v>3</v>
          </cell>
          <cell r="BB713">
            <v>3</v>
          </cell>
          <cell r="BC713" t="str">
            <v>Masculino</v>
          </cell>
          <cell r="BD713" t="str">
            <v>Soltero (a)</v>
          </cell>
          <cell r="BE713" t="str">
            <v>Entre 1982 y 1994</v>
          </cell>
          <cell r="BF713" t="str">
            <v>Profesional</v>
          </cell>
          <cell r="BG713" t="str">
            <v>Propia</v>
          </cell>
          <cell r="BH713">
            <v>1</v>
          </cell>
          <cell r="BI713" t="str">
            <v>Entre 2 y 6 años</v>
          </cell>
          <cell r="BR713">
            <v>1</v>
          </cell>
          <cell r="BU713" t="str">
            <v>no</v>
          </cell>
          <cell r="BV713" t="str">
            <v>Amigos o familiares</v>
          </cell>
          <cell r="BX713">
            <v>1</v>
          </cell>
          <cell r="BY713">
            <v>1</v>
          </cell>
          <cell r="BZ713">
            <v>9</v>
          </cell>
          <cell r="CA713">
            <v>9</v>
          </cell>
          <cell r="CB713">
            <v>1</v>
          </cell>
          <cell r="CC713">
            <v>1</v>
          </cell>
          <cell r="CD713">
            <v>7</v>
          </cell>
          <cell r="CF713">
            <v>2</v>
          </cell>
          <cell r="CG713">
            <v>4</v>
          </cell>
          <cell r="CH713">
            <v>3</v>
          </cell>
          <cell r="CJ713">
            <v>2</v>
          </cell>
          <cell r="CK713">
            <v>4</v>
          </cell>
          <cell r="CL713">
            <v>4</v>
          </cell>
          <cell r="CN713" t="str">
            <v>Entre 1 y 5 años</v>
          </cell>
          <cell r="CO713" t="str">
            <v>Contratista</v>
          </cell>
          <cell r="CP713" t="str">
            <v>FUNZA</v>
          </cell>
        </row>
        <row r="714">
          <cell r="C714">
            <v>52365148</v>
          </cell>
          <cell r="D714" t="str">
            <v>08.05.2023 15:22</v>
          </cell>
          <cell r="E714" t="str">
            <v>08.05.2023 15:36</v>
          </cell>
          <cell r="F714" t="str">
            <v>Participación completa</v>
          </cell>
          <cell r="G714">
            <v>9</v>
          </cell>
          <cell r="H714">
            <v>9</v>
          </cell>
          <cell r="K714">
            <v>4</v>
          </cell>
          <cell r="L714">
            <v>4</v>
          </cell>
          <cell r="M714">
            <v>4</v>
          </cell>
          <cell r="N714">
            <v>4</v>
          </cell>
          <cell r="O714">
            <v>2</v>
          </cell>
          <cell r="P714">
            <v>2</v>
          </cell>
          <cell r="Q714">
            <v>3</v>
          </cell>
          <cell r="R714">
            <v>3</v>
          </cell>
          <cell r="T714">
            <v>4</v>
          </cell>
          <cell r="U714">
            <v>3</v>
          </cell>
          <cell r="V714">
            <v>4</v>
          </cell>
          <cell r="W714">
            <v>3</v>
          </cell>
          <cell r="X714">
            <v>3</v>
          </cell>
          <cell r="Y714">
            <v>4</v>
          </cell>
          <cell r="Z714">
            <v>2</v>
          </cell>
          <cell r="AA714">
            <v>4</v>
          </cell>
          <cell r="AC714">
            <v>3</v>
          </cell>
          <cell r="AD714">
            <v>4</v>
          </cell>
          <cell r="AE714">
            <v>3</v>
          </cell>
          <cell r="AF714">
            <v>4</v>
          </cell>
          <cell r="AG714">
            <v>4</v>
          </cell>
          <cell r="AH714">
            <v>4</v>
          </cell>
          <cell r="AI714">
            <v>3</v>
          </cell>
          <cell r="AJ714">
            <v>3</v>
          </cell>
          <cell r="AL714">
            <v>4</v>
          </cell>
          <cell r="AM714">
            <v>3</v>
          </cell>
          <cell r="AN714">
            <v>3</v>
          </cell>
          <cell r="AO714">
            <v>4</v>
          </cell>
          <cell r="AP714">
            <v>3</v>
          </cell>
          <cell r="AQ714">
            <v>4</v>
          </cell>
          <cell r="AR714">
            <v>4</v>
          </cell>
          <cell r="AS714">
            <v>4</v>
          </cell>
          <cell r="AU714">
            <v>4</v>
          </cell>
          <cell r="AV714">
            <v>3</v>
          </cell>
          <cell r="AW714">
            <v>4</v>
          </cell>
          <cell r="AX714">
            <v>4</v>
          </cell>
          <cell r="AY714">
            <v>3</v>
          </cell>
          <cell r="AZ714">
            <v>3</v>
          </cell>
          <cell r="BA714">
            <v>4</v>
          </cell>
          <cell r="BB714">
            <v>4</v>
          </cell>
          <cell r="BC714" t="str">
            <v>Femenino</v>
          </cell>
          <cell r="BD714" t="str">
            <v>Separado (a) / Divorciado (a)</v>
          </cell>
          <cell r="BE714" t="str">
            <v>Entre 1965 y 1981</v>
          </cell>
          <cell r="BF714" t="str">
            <v>Especialización / Maestria</v>
          </cell>
          <cell r="BG714" t="str">
            <v>Propia</v>
          </cell>
          <cell r="BH714">
            <v>2</v>
          </cell>
          <cell r="BI714" t="str">
            <v>Más de 18 años</v>
          </cell>
          <cell r="BJ714" t="str">
            <v>Entre 12 y 18 años</v>
          </cell>
          <cell r="BO714">
            <v>1</v>
          </cell>
          <cell r="BP714">
            <v>1</v>
          </cell>
          <cell r="BU714" t="str">
            <v>sí</v>
          </cell>
          <cell r="BV714" t="str">
            <v>Bancos</v>
          </cell>
          <cell r="BX714">
            <v>10</v>
          </cell>
          <cell r="BY714">
            <v>10</v>
          </cell>
          <cell r="BZ714">
            <v>1</v>
          </cell>
          <cell r="CA714">
            <v>10</v>
          </cell>
          <cell r="CB714">
            <v>10</v>
          </cell>
          <cell r="CC714">
            <v>10</v>
          </cell>
          <cell r="CD714">
            <v>10</v>
          </cell>
          <cell r="CF714">
            <v>4</v>
          </cell>
          <cell r="CG714">
            <v>4</v>
          </cell>
          <cell r="CH714">
            <v>4</v>
          </cell>
          <cell r="CJ714">
            <v>4</v>
          </cell>
          <cell r="CK714">
            <v>4</v>
          </cell>
          <cell r="CL714">
            <v>4</v>
          </cell>
          <cell r="CN714" t="str">
            <v>Entre 1 y 5 años</v>
          </cell>
          <cell r="CO714" t="str">
            <v>Carrera Administrativa</v>
          </cell>
          <cell r="CP714" t="str">
            <v>FUNZA</v>
          </cell>
        </row>
        <row r="715">
          <cell r="C715">
            <v>1007437334</v>
          </cell>
          <cell r="D715" t="str">
            <v>08.05.2023 15:26</v>
          </cell>
          <cell r="E715" t="str">
            <v>08.05.2023 15:42</v>
          </cell>
          <cell r="F715" t="str">
            <v>Participación completa</v>
          </cell>
          <cell r="G715">
            <v>9</v>
          </cell>
          <cell r="H715">
            <v>10</v>
          </cell>
          <cell r="K715">
            <v>4</v>
          </cell>
          <cell r="L715">
            <v>3</v>
          </cell>
          <cell r="M715">
            <v>4</v>
          </cell>
          <cell r="N715">
            <v>4</v>
          </cell>
          <cell r="O715">
            <v>3</v>
          </cell>
          <cell r="P715">
            <v>2</v>
          </cell>
          <cell r="Q715">
            <v>3</v>
          </cell>
          <cell r="R715">
            <v>4</v>
          </cell>
          <cell r="T715">
            <v>4</v>
          </cell>
          <cell r="U715">
            <v>4</v>
          </cell>
          <cell r="V715">
            <v>3</v>
          </cell>
          <cell r="W715">
            <v>3</v>
          </cell>
          <cell r="X715">
            <v>4</v>
          </cell>
          <cell r="Y715">
            <v>4</v>
          </cell>
          <cell r="Z715">
            <v>4</v>
          </cell>
          <cell r="AA715">
            <v>3</v>
          </cell>
          <cell r="AC715">
            <v>3</v>
          </cell>
          <cell r="AD715">
            <v>4</v>
          </cell>
          <cell r="AE715">
            <v>3</v>
          </cell>
          <cell r="AF715">
            <v>3</v>
          </cell>
          <cell r="AG715">
            <v>4</v>
          </cell>
          <cell r="AH715">
            <v>3</v>
          </cell>
          <cell r="AI715">
            <v>3</v>
          </cell>
          <cell r="AJ715">
            <v>3</v>
          </cell>
          <cell r="AL715">
            <v>4</v>
          </cell>
          <cell r="AM715">
            <v>4</v>
          </cell>
          <cell r="AN715">
            <v>3</v>
          </cell>
          <cell r="AO715">
            <v>3</v>
          </cell>
          <cell r="AP715">
            <v>4</v>
          </cell>
          <cell r="AQ715">
            <v>4</v>
          </cell>
          <cell r="AR715">
            <v>4</v>
          </cell>
          <cell r="AS715">
            <v>4</v>
          </cell>
          <cell r="AU715">
            <v>4</v>
          </cell>
          <cell r="AV715">
            <v>4</v>
          </cell>
          <cell r="AW715">
            <v>4</v>
          </cell>
          <cell r="AX715">
            <v>4</v>
          </cell>
          <cell r="AY715">
            <v>3</v>
          </cell>
          <cell r="AZ715">
            <v>4</v>
          </cell>
          <cell r="BA715">
            <v>4</v>
          </cell>
          <cell r="BB715">
            <v>4</v>
          </cell>
          <cell r="BC715" t="str">
            <v>Femenino</v>
          </cell>
          <cell r="BD715" t="str">
            <v>Unión Libre</v>
          </cell>
          <cell r="BE715" t="str">
            <v>Después de 1995</v>
          </cell>
          <cell r="BF715" t="str">
            <v>Profesional</v>
          </cell>
          <cell r="BG715" t="str">
            <v>Arrendada</v>
          </cell>
          <cell r="BH715" t="str">
            <v>Ninguno (a)</v>
          </cell>
          <cell r="BP715">
            <v>1</v>
          </cell>
          <cell r="BU715" t="str">
            <v>sí</v>
          </cell>
          <cell r="BV715" t="str">
            <v>Amigos o familiares</v>
          </cell>
          <cell r="BX715">
            <v>5</v>
          </cell>
          <cell r="BY715">
            <v>5</v>
          </cell>
          <cell r="BZ715">
            <v>10</v>
          </cell>
          <cell r="CA715">
            <v>10</v>
          </cell>
          <cell r="CB715">
            <v>10</v>
          </cell>
          <cell r="CC715">
            <v>10</v>
          </cell>
          <cell r="CD715">
            <v>10</v>
          </cell>
          <cell r="CF715">
            <v>3</v>
          </cell>
          <cell r="CG715">
            <v>2</v>
          </cell>
          <cell r="CH715">
            <v>2</v>
          </cell>
          <cell r="CJ715">
            <v>2</v>
          </cell>
          <cell r="CK715">
            <v>2</v>
          </cell>
          <cell r="CL715">
            <v>1</v>
          </cell>
          <cell r="CN715" t="str">
            <v>Menos de 1 año</v>
          </cell>
          <cell r="CO715" t="str">
            <v>Contratista</v>
          </cell>
          <cell r="CP715" t="str">
            <v>FUNZA</v>
          </cell>
        </row>
        <row r="716">
          <cell r="C716">
            <v>1098723455</v>
          </cell>
          <cell r="D716" t="str">
            <v>08.05.2023 16:03</v>
          </cell>
          <cell r="E716" t="str">
            <v>08.05.2023 16:10</v>
          </cell>
          <cell r="F716" t="str">
            <v>Participación completa</v>
          </cell>
          <cell r="G716">
            <v>7</v>
          </cell>
          <cell r="H716">
            <v>7</v>
          </cell>
          <cell r="K716">
            <v>3</v>
          </cell>
          <cell r="L716">
            <v>3</v>
          </cell>
          <cell r="M716">
            <v>3</v>
          </cell>
          <cell r="N716">
            <v>3</v>
          </cell>
          <cell r="O716">
            <v>2</v>
          </cell>
          <cell r="P716">
            <v>2</v>
          </cell>
          <cell r="Q716">
            <v>3</v>
          </cell>
          <cell r="R716">
            <v>3</v>
          </cell>
          <cell r="T716">
            <v>3</v>
          </cell>
          <cell r="U716">
            <v>3</v>
          </cell>
          <cell r="V716">
            <v>3</v>
          </cell>
          <cell r="W716">
            <v>3</v>
          </cell>
          <cell r="X716">
            <v>3</v>
          </cell>
          <cell r="Y716">
            <v>3</v>
          </cell>
          <cell r="Z716">
            <v>3</v>
          </cell>
          <cell r="AA716">
            <v>3</v>
          </cell>
          <cell r="AC716">
            <v>3</v>
          </cell>
          <cell r="AD716">
            <v>4</v>
          </cell>
          <cell r="AE716">
            <v>3</v>
          </cell>
          <cell r="AF716">
            <v>4</v>
          </cell>
          <cell r="AG716">
            <v>3</v>
          </cell>
          <cell r="AH716">
            <v>3</v>
          </cell>
          <cell r="AI716">
            <v>3</v>
          </cell>
          <cell r="AJ716">
            <v>3</v>
          </cell>
          <cell r="AL716">
            <v>3</v>
          </cell>
          <cell r="AM716">
            <v>3</v>
          </cell>
          <cell r="AN716">
            <v>3</v>
          </cell>
          <cell r="AO716">
            <v>3</v>
          </cell>
          <cell r="AP716">
            <v>3</v>
          </cell>
          <cell r="AQ716">
            <v>3</v>
          </cell>
          <cell r="AR716">
            <v>3</v>
          </cell>
          <cell r="AS716">
            <v>3</v>
          </cell>
          <cell r="AU716">
            <v>3</v>
          </cell>
          <cell r="AV716">
            <v>3</v>
          </cell>
          <cell r="AW716">
            <v>3</v>
          </cell>
          <cell r="AX716">
            <v>3</v>
          </cell>
          <cell r="AY716">
            <v>3</v>
          </cell>
          <cell r="AZ716">
            <v>3</v>
          </cell>
          <cell r="BA716">
            <v>3</v>
          </cell>
          <cell r="BB716">
            <v>3</v>
          </cell>
          <cell r="BC716" t="str">
            <v>Femenino</v>
          </cell>
          <cell r="BD716" t="str">
            <v>Casado (a)</v>
          </cell>
          <cell r="BE716" t="str">
            <v>Entre 1982 y 1994</v>
          </cell>
          <cell r="BF716" t="str">
            <v>Especialización / Maestria</v>
          </cell>
          <cell r="BG716" t="str">
            <v>Arrendada</v>
          </cell>
          <cell r="BH716">
            <v>1</v>
          </cell>
          <cell r="BI716" t="str">
            <v>Entre 0 a 2 años</v>
          </cell>
          <cell r="BP716">
            <v>1</v>
          </cell>
          <cell r="BU716" t="str">
            <v>no</v>
          </cell>
          <cell r="BV716" t="str">
            <v>Fondo de empleados</v>
          </cell>
          <cell r="BX716">
            <v>5</v>
          </cell>
          <cell r="BY716">
            <v>10</v>
          </cell>
          <cell r="BZ716">
            <v>10</v>
          </cell>
          <cell r="CA716">
            <v>10</v>
          </cell>
          <cell r="CB716">
            <v>10</v>
          </cell>
          <cell r="CC716">
            <v>5</v>
          </cell>
          <cell r="CD716">
            <v>10</v>
          </cell>
          <cell r="CF716">
            <v>2</v>
          </cell>
          <cell r="CG716">
            <v>2</v>
          </cell>
          <cell r="CH716">
            <v>3</v>
          </cell>
          <cell r="CJ716">
            <v>2</v>
          </cell>
          <cell r="CK716">
            <v>2</v>
          </cell>
          <cell r="CL716">
            <v>1</v>
          </cell>
          <cell r="CN716" t="str">
            <v>Menos de 1 año</v>
          </cell>
          <cell r="CO716" t="str">
            <v>Carrera Administrativa</v>
          </cell>
          <cell r="CP716" t="str">
            <v>FUNZA</v>
          </cell>
        </row>
        <row r="717">
          <cell r="C717">
            <v>1020782761</v>
          </cell>
          <cell r="D717" t="str">
            <v>08.05.2023 16:04</v>
          </cell>
          <cell r="E717" t="str">
            <v>11.05.2023 20:52</v>
          </cell>
          <cell r="F717" t="str">
            <v>Participación completa</v>
          </cell>
          <cell r="G717">
            <v>10</v>
          </cell>
          <cell r="H717">
            <v>8</v>
          </cell>
          <cell r="K717">
            <v>4</v>
          </cell>
          <cell r="L717">
            <v>3</v>
          </cell>
          <cell r="M717">
            <v>4</v>
          </cell>
          <cell r="N717">
            <v>3</v>
          </cell>
          <cell r="O717">
            <v>4</v>
          </cell>
          <cell r="P717">
            <v>3</v>
          </cell>
          <cell r="Q717">
            <v>3</v>
          </cell>
          <cell r="R717">
            <v>4</v>
          </cell>
          <cell r="T717">
            <v>4</v>
          </cell>
          <cell r="U717">
            <v>3</v>
          </cell>
          <cell r="V717">
            <v>3</v>
          </cell>
          <cell r="W717">
            <v>3</v>
          </cell>
          <cell r="X717">
            <v>3</v>
          </cell>
          <cell r="Y717">
            <v>3</v>
          </cell>
          <cell r="Z717">
            <v>3</v>
          </cell>
          <cell r="AA717">
            <v>3</v>
          </cell>
          <cell r="AC717">
            <v>3</v>
          </cell>
          <cell r="AD717">
            <v>3</v>
          </cell>
          <cell r="AE717">
            <v>3</v>
          </cell>
          <cell r="AF717">
            <v>3</v>
          </cell>
          <cell r="AG717">
            <v>3</v>
          </cell>
          <cell r="AH717">
            <v>3</v>
          </cell>
          <cell r="AI717">
            <v>3</v>
          </cell>
          <cell r="AJ717">
            <v>3</v>
          </cell>
          <cell r="AL717">
            <v>3</v>
          </cell>
          <cell r="AM717">
            <v>3</v>
          </cell>
          <cell r="AN717">
            <v>3</v>
          </cell>
          <cell r="AO717">
            <v>3</v>
          </cell>
          <cell r="AP717">
            <v>3</v>
          </cell>
          <cell r="AQ717">
            <v>3</v>
          </cell>
          <cell r="AR717">
            <v>3</v>
          </cell>
          <cell r="AS717">
            <v>3</v>
          </cell>
          <cell r="AU717">
            <v>3</v>
          </cell>
          <cell r="AV717">
            <v>3</v>
          </cell>
          <cell r="AW717">
            <v>3</v>
          </cell>
          <cell r="AX717">
            <v>3</v>
          </cell>
          <cell r="AY717">
            <v>3</v>
          </cell>
          <cell r="AZ717">
            <v>3</v>
          </cell>
          <cell r="BA717">
            <v>3</v>
          </cell>
          <cell r="BB717">
            <v>3</v>
          </cell>
          <cell r="BC717" t="str">
            <v>Femenino</v>
          </cell>
          <cell r="BD717" t="str">
            <v>Soltero (a)</v>
          </cell>
          <cell r="BE717" t="str">
            <v>Entre 1982 y 1994</v>
          </cell>
          <cell r="BF717" t="str">
            <v>Profesional</v>
          </cell>
          <cell r="BG717" t="str">
            <v>Arrendada</v>
          </cell>
          <cell r="BH717" t="str">
            <v>Ninguno (a)</v>
          </cell>
          <cell r="BO717">
            <v>1</v>
          </cell>
          <cell r="BU717" t="str">
            <v>sí</v>
          </cell>
          <cell r="BV717" t="str">
            <v>Compañías de financiamiento</v>
          </cell>
          <cell r="BX717">
            <v>8</v>
          </cell>
          <cell r="BY717">
            <v>9</v>
          </cell>
          <cell r="BZ717">
            <v>10</v>
          </cell>
          <cell r="CA717">
            <v>9</v>
          </cell>
          <cell r="CB717">
            <v>9</v>
          </cell>
          <cell r="CC717">
            <v>10</v>
          </cell>
          <cell r="CD717">
            <v>9</v>
          </cell>
          <cell r="CF717">
            <v>1</v>
          </cell>
          <cell r="CG717">
            <v>2</v>
          </cell>
          <cell r="CH717">
            <v>1</v>
          </cell>
          <cell r="CJ717">
            <v>1</v>
          </cell>
          <cell r="CK717">
            <v>1</v>
          </cell>
          <cell r="CL717">
            <v>2</v>
          </cell>
          <cell r="CN717" t="str">
            <v>Menos de 1 año</v>
          </cell>
          <cell r="CO717" t="str">
            <v>Contratista</v>
          </cell>
          <cell r="CP717" t="str">
            <v>FUNZA</v>
          </cell>
        </row>
        <row r="718">
          <cell r="C718">
            <v>1032394353</v>
          </cell>
          <cell r="D718" t="str">
            <v>08.05.2023 16:21</v>
          </cell>
          <cell r="E718" t="str">
            <v>08.05.2023 16:36</v>
          </cell>
          <cell r="F718" t="str">
            <v>Participación completa</v>
          </cell>
          <cell r="G718">
            <v>9</v>
          </cell>
          <cell r="H718">
            <v>8</v>
          </cell>
          <cell r="K718">
            <v>4</v>
          </cell>
          <cell r="L718">
            <v>4</v>
          </cell>
          <cell r="M718">
            <v>3</v>
          </cell>
          <cell r="N718">
            <v>4</v>
          </cell>
          <cell r="O718">
            <v>1</v>
          </cell>
          <cell r="P718">
            <v>3</v>
          </cell>
          <cell r="Q718">
            <v>3</v>
          </cell>
          <cell r="R718">
            <v>3</v>
          </cell>
          <cell r="T718">
            <v>2</v>
          </cell>
          <cell r="U718">
            <v>4</v>
          </cell>
          <cell r="V718">
            <v>2</v>
          </cell>
          <cell r="W718">
            <v>3</v>
          </cell>
          <cell r="X718">
            <v>3</v>
          </cell>
          <cell r="Y718">
            <v>2</v>
          </cell>
          <cell r="Z718">
            <v>2</v>
          </cell>
          <cell r="AA718">
            <v>2</v>
          </cell>
          <cell r="AC718">
            <v>2</v>
          </cell>
          <cell r="AD718">
            <v>3</v>
          </cell>
          <cell r="AE718">
            <v>3</v>
          </cell>
          <cell r="AF718">
            <v>3</v>
          </cell>
          <cell r="AG718">
            <v>3</v>
          </cell>
          <cell r="AH718">
            <v>2</v>
          </cell>
          <cell r="AI718">
            <v>3</v>
          </cell>
          <cell r="AJ718">
            <v>3</v>
          </cell>
          <cell r="AL718">
            <v>3</v>
          </cell>
          <cell r="AM718">
            <v>2</v>
          </cell>
          <cell r="AN718">
            <v>3</v>
          </cell>
          <cell r="AO718">
            <v>3</v>
          </cell>
          <cell r="AP718">
            <v>3</v>
          </cell>
          <cell r="AQ718">
            <v>4</v>
          </cell>
          <cell r="AR718">
            <v>4</v>
          </cell>
          <cell r="AS718">
            <v>4</v>
          </cell>
          <cell r="AU718">
            <v>3</v>
          </cell>
          <cell r="AV718">
            <v>3</v>
          </cell>
          <cell r="AW718">
            <v>3</v>
          </cell>
          <cell r="AX718">
            <v>3</v>
          </cell>
          <cell r="AY718">
            <v>3</v>
          </cell>
          <cell r="AZ718">
            <v>2</v>
          </cell>
          <cell r="BA718">
            <v>3</v>
          </cell>
          <cell r="BB718">
            <v>3</v>
          </cell>
          <cell r="BC718" t="str">
            <v>Femenino</v>
          </cell>
          <cell r="BD718" t="str">
            <v>Unión Libre</v>
          </cell>
          <cell r="BE718" t="str">
            <v>Entre 1982 y 1994</v>
          </cell>
          <cell r="BF718" t="str">
            <v>Profesional</v>
          </cell>
          <cell r="BG718" t="str">
            <v>Propia</v>
          </cell>
          <cell r="BH718">
            <v>1</v>
          </cell>
          <cell r="BI718" t="str">
            <v>De 6 a 12 años</v>
          </cell>
          <cell r="BP718">
            <v>1</v>
          </cell>
          <cell r="BU718" t="str">
            <v>no</v>
          </cell>
          <cell r="BV718" t="str">
            <v>Amigos o familiares</v>
          </cell>
          <cell r="BX718">
            <v>2</v>
          </cell>
          <cell r="BY718">
            <v>10</v>
          </cell>
          <cell r="BZ718">
            <v>9</v>
          </cell>
          <cell r="CA718">
            <v>4</v>
          </cell>
          <cell r="CB718">
            <v>6</v>
          </cell>
          <cell r="CC718">
            <v>2</v>
          </cell>
          <cell r="CD718">
            <v>4</v>
          </cell>
          <cell r="CF718">
            <v>1</v>
          </cell>
          <cell r="CG718">
            <v>1</v>
          </cell>
          <cell r="CH718">
            <v>3</v>
          </cell>
          <cell r="CJ718">
            <v>1</v>
          </cell>
          <cell r="CK718">
            <v>1</v>
          </cell>
          <cell r="CL718">
            <v>1</v>
          </cell>
          <cell r="CN718" t="str">
            <v>Entre 1 y 5 años</v>
          </cell>
          <cell r="CO718" t="str">
            <v>Contratista</v>
          </cell>
          <cell r="CP718" t="str">
            <v>FUNZA</v>
          </cell>
        </row>
        <row r="719">
          <cell r="C719">
            <v>35394035</v>
          </cell>
          <cell r="D719" t="str">
            <v>08.05.2023 16:53</v>
          </cell>
          <cell r="E719" t="str">
            <v>08.05.2023 17:14</v>
          </cell>
          <cell r="F719" t="str">
            <v>Participación completa</v>
          </cell>
          <cell r="G719">
            <v>10</v>
          </cell>
          <cell r="H719">
            <v>3</v>
          </cell>
          <cell r="I719" t="str">
            <v>Que ofrezcan más oportunidades de estar directamente con la Alcaldía y sean menos contratos de prestación de servicios</v>
          </cell>
          <cell r="K719">
            <v>4</v>
          </cell>
          <cell r="L719">
            <v>4</v>
          </cell>
          <cell r="M719">
            <v>3</v>
          </cell>
          <cell r="N719">
            <v>3</v>
          </cell>
          <cell r="O719">
            <v>3</v>
          </cell>
          <cell r="P719">
            <v>3</v>
          </cell>
          <cell r="Q719">
            <v>3</v>
          </cell>
          <cell r="R719">
            <v>3</v>
          </cell>
          <cell r="T719">
            <v>4</v>
          </cell>
          <cell r="U719">
            <v>3</v>
          </cell>
          <cell r="V719">
            <v>2</v>
          </cell>
          <cell r="W719">
            <v>3</v>
          </cell>
          <cell r="X719">
            <v>2</v>
          </cell>
          <cell r="Y719">
            <v>3</v>
          </cell>
          <cell r="Z719">
            <v>4</v>
          </cell>
          <cell r="AA719">
            <v>3</v>
          </cell>
          <cell r="AC719">
            <v>3</v>
          </cell>
          <cell r="AD719">
            <v>2</v>
          </cell>
          <cell r="AE719">
            <v>4</v>
          </cell>
          <cell r="AF719">
            <v>2</v>
          </cell>
          <cell r="AG719">
            <v>3</v>
          </cell>
          <cell r="AH719">
            <v>3</v>
          </cell>
          <cell r="AI719">
            <v>2</v>
          </cell>
          <cell r="AJ719">
            <v>2</v>
          </cell>
          <cell r="AL719">
            <v>3</v>
          </cell>
          <cell r="AM719">
            <v>3</v>
          </cell>
          <cell r="AN719">
            <v>4</v>
          </cell>
          <cell r="AO719">
            <v>3</v>
          </cell>
          <cell r="AP719">
            <v>3</v>
          </cell>
          <cell r="AQ719">
            <v>4</v>
          </cell>
          <cell r="AR719">
            <v>4</v>
          </cell>
          <cell r="AS719">
            <v>4</v>
          </cell>
          <cell r="AU719">
            <v>2</v>
          </cell>
          <cell r="AV719">
            <v>3</v>
          </cell>
          <cell r="AW719">
            <v>3</v>
          </cell>
          <cell r="AX719">
            <v>3</v>
          </cell>
          <cell r="AY719">
            <v>2</v>
          </cell>
          <cell r="AZ719">
            <v>4</v>
          </cell>
          <cell r="BA719">
            <v>4</v>
          </cell>
          <cell r="BB719">
            <v>4</v>
          </cell>
          <cell r="BC719" t="str">
            <v>Femenino</v>
          </cell>
          <cell r="BD719" t="str">
            <v>Separado (a) / Divorciado (a)</v>
          </cell>
          <cell r="BE719" t="str">
            <v>Entre 1982 y 1994</v>
          </cell>
          <cell r="BF719" t="str">
            <v>Técnico / tecnólogo</v>
          </cell>
          <cell r="BG719" t="str">
            <v>Propia</v>
          </cell>
          <cell r="BH719">
            <v>2</v>
          </cell>
          <cell r="BI719" t="str">
            <v>Entre 12 y 18 años</v>
          </cell>
          <cell r="BJ719" t="str">
            <v>Entre 2 y 6 años</v>
          </cell>
          <cell r="BO719">
            <v>1</v>
          </cell>
          <cell r="BU719" t="str">
            <v>sí</v>
          </cell>
          <cell r="BV719" t="str">
            <v>Bancos</v>
          </cell>
          <cell r="BX719">
            <v>5</v>
          </cell>
          <cell r="BY719">
            <v>10</v>
          </cell>
          <cell r="BZ719">
            <v>8</v>
          </cell>
          <cell r="CA719">
            <v>10</v>
          </cell>
          <cell r="CB719">
            <v>8</v>
          </cell>
          <cell r="CC719">
            <v>5</v>
          </cell>
          <cell r="CD719">
            <v>10</v>
          </cell>
          <cell r="CF719">
            <v>2</v>
          </cell>
          <cell r="CG719">
            <v>3</v>
          </cell>
          <cell r="CH719">
            <v>1</v>
          </cell>
          <cell r="CJ719">
            <v>1</v>
          </cell>
          <cell r="CK719">
            <v>2</v>
          </cell>
          <cell r="CL719">
            <v>1</v>
          </cell>
          <cell r="CN719" t="str">
            <v>Entre 1 y 5 años</v>
          </cell>
          <cell r="CO719" t="str">
            <v>Contratista</v>
          </cell>
          <cell r="CP719" t="str">
            <v>FUNZA</v>
          </cell>
        </row>
        <row r="720">
          <cell r="C720">
            <v>1073508874</v>
          </cell>
          <cell r="D720" t="str">
            <v>08.05.2023 17:21</v>
          </cell>
          <cell r="E720" t="str">
            <v>08.05.2023 17:26</v>
          </cell>
          <cell r="F720" t="str">
            <v>Participación completa</v>
          </cell>
          <cell r="G720">
            <v>7</v>
          </cell>
          <cell r="H720">
            <v>6</v>
          </cell>
          <cell r="I720" t="str">
            <v>Mejorar el lugar de trabajo</v>
          </cell>
          <cell r="K720">
            <v>3</v>
          </cell>
          <cell r="L720">
            <v>3</v>
          </cell>
          <cell r="M720">
            <v>3</v>
          </cell>
          <cell r="N720">
            <v>3</v>
          </cell>
          <cell r="O720">
            <v>2</v>
          </cell>
          <cell r="P720">
            <v>2</v>
          </cell>
          <cell r="Q720">
            <v>3</v>
          </cell>
          <cell r="R720">
            <v>2</v>
          </cell>
          <cell r="T720">
            <v>3</v>
          </cell>
          <cell r="U720">
            <v>3</v>
          </cell>
          <cell r="V720">
            <v>3</v>
          </cell>
          <cell r="W720">
            <v>3</v>
          </cell>
          <cell r="X720">
            <v>3</v>
          </cell>
          <cell r="Y720">
            <v>3</v>
          </cell>
          <cell r="Z720">
            <v>2</v>
          </cell>
          <cell r="AA720">
            <v>3</v>
          </cell>
          <cell r="AC720">
            <v>3</v>
          </cell>
          <cell r="AD720">
            <v>3</v>
          </cell>
          <cell r="AE720">
            <v>3</v>
          </cell>
          <cell r="AF720">
            <v>3</v>
          </cell>
          <cell r="AG720">
            <v>3</v>
          </cell>
          <cell r="AH720">
            <v>3</v>
          </cell>
          <cell r="AI720">
            <v>3</v>
          </cell>
          <cell r="AJ720">
            <v>3</v>
          </cell>
          <cell r="AL720">
            <v>3</v>
          </cell>
          <cell r="AM720">
            <v>3</v>
          </cell>
          <cell r="AN720">
            <v>3</v>
          </cell>
          <cell r="AO720">
            <v>3</v>
          </cell>
          <cell r="AP720">
            <v>3</v>
          </cell>
          <cell r="AQ720">
            <v>3</v>
          </cell>
          <cell r="AR720">
            <v>3</v>
          </cell>
          <cell r="AS720">
            <v>3</v>
          </cell>
          <cell r="AU720">
            <v>3</v>
          </cell>
          <cell r="AV720">
            <v>3</v>
          </cell>
          <cell r="AW720">
            <v>3</v>
          </cell>
          <cell r="AX720">
            <v>3</v>
          </cell>
          <cell r="AY720">
            <v>3</v>
          </cell>
          <cell r="AZ720">
            <v>3</v>
          </cell>
          <cell r="BA720">
            <v>3</v>
          </cell>
          <cell r="BB720">
            <v>3</v>
          </cell>
          <cell r="BC720" t="str">
            <v>Femenino</v>
          </cell>
          <cell r="BD720" t="str">
            <v>Unión Libre</v>
          </cell>
          <cell r="BE720" t="str">
            <v>Entre 1982 y 1994</v>
          </cell>
          <cell r="BF720" t="str">
            <v>Técnico / tecnólogo</v>
          </cell>
          <cell r="BG720" t="str">
            <v>Propia</v>
          </cell>
          <cell r="BH720">
            <v>1</v>
          </cell>
          <cell r="BI720" t="str">
            <v>De 6 a 12 años</v>
          </cell>
          <cell r="BP720">
            <v>1</v>
          </cell>
          <cell r="BU720" t="str">
            <v>sí</v>
          </cell>
          <cell r="BV720" t="str">
            <v>Bancos</v>
          </cell>
          <cell r="BX720">
            <v>5</v>
          </cell>
          <cell r="BY720">
            <v>10</v>
          </cell>
          <cell r="BZ720">
            <v>10</v>
          </cell>
          <cell r="CA720">
            <v>10</v>
          </cell>
          <cell r="CB720">
            <v>10</v>
          </cell>
          <cell r="CC720">
            <v>10</v>
          </cell>
          <cell r="CD720">
            <v>10</v>
          </cell>
          <cell r="CF720">
            <v>2</v>
          </cell>
          <cell r="CG720">
            <v>2</v>
          </cell>
          <cell r="CH720">
            <v>2</v>
          </cell>
          <cell r="CJ720">
            <v>2</v>
          </cell>
          <cell r="CK720">
            <v>2</v>
          </cell>
          <cell r="CL720">
            <v>2</v>
          </cell>
          <cell r="CN720" t="str">
            <v>Entre 1 y 5 años</v>
          </cell>
          <cell r="CO720" t="str">
            <v>Contratista</v>
          </cell>
          <cell r="CP720" t="str">
            <v>FUNZA</v>
          </cell>
        </row>
        <row r="721">
          <cell r="C721">
            <v>1032393585</v>
          </cell>
          <cell r="D721" t="str">
            <v>08.05.2023 18:00</v>
          </cell>
          <cell r="E721" t="str">
            <v>08.05.2023 18:10</v>
          </cell>
          <cell r="F721" t="str">
            <v>Participación completa</v>
          </cell>
          <cell r="G721">
            <v>8</v>
          </cell>
          <cell r="H721">
            <v>6</v>
          </cell>
          <cell r="I721" t="str">
            <v>Se debería profundizar más en este tema.</v>
          </cell>
          <cell r="K721">
            <v>3</v>
          </cell>
          <cell r="L721">
            <v>3</v>
          </cell>
          <cell r="M721">
            <v>3</v>
          </cell>
          <cell r="N721">
            <v>3</v>
          </cell>
          <cell r="O721">
            <v>1</v>
          </cell>
          <cell r="P721">
            <v>1</v>
          </cell>
          <cell r="Q721">
            <v>2</v>
          </cell>
          <cell r="R721">
            <v>2</v>
          </cell>
          <cell r="T721">
            <v>2</v>
          </cell>
          <cell r="U721">
            <v>2</v>
          </cell>
          <cell r="V721">
            <v>1</v>
          </cell>
          <cell r="W721">
            <v>2</v>
          </cell>
          <cell r="X721">
            <v>1</v>
          </cell>
          <cell r="Y721">
            <v>1</v>
          </cell>
          <cell r="Z721">
            <v>2</v>
          </cell>
          <cell r="AA721">
            <v>2</v>
          </cell>
          <cell r="AC721">
            <v>2</v>
          </cell>
          <cell r="AD721">
            <v>3</v>
          </cell>
          <cell r="AE721">
            <v>2</v>
          </cell>
          <cell r="AF721">
            <v>2</v>
          </cell>
          <cell r="AG721">
            <v>3</v>
          </cell>
          <cell r="AH721">
            <v>3</v>
          </cell>
          <cell r="AI721">
            <v>2</v>
          </cell>
          <cell r="AJ721">
            <v>2</v>
          </cell>
          <cell r="AL721">
            <v>2</v>
          </cell>
          <cell r="AM721">
            <v>2</v>
          </cell>
          <cell r="AN721">
            <v>1</v>
          </cell>
          <cell r="AO721">
            <v>2</v>
          </cell>
          <cell r="AP721">
            <v>2</v>
          </cell>
          <cell r="AQ721">
            <v>2</v>
          </cell>
          <cell r="AR721">
            <v>3</v>
          </cell>
          <cell r="AS721">
            <v>3</v>
          </cell>
          <cell r="AU721">
            <v>2</v>
          </cell>
          <cell r="AV721">
            <v>2</v>
          </cell>
          <cell r="AW721">
            <v>2</v>
          </cell>
          <cell r="AX721">
            <v>2</v>
          </cell>
          <cell r="AY721">
            <v>2</v>
          </cell>
          <cell r="AZ721">
            <v>2</v>
          </cell>
          <cell r="BA721">
            <v>2</v>
          </cell>
          <cell r="BB721">
            <v>2</v>
          </cell>
          <cell r="BC721" t="str">
            <v>Femenino</v>
          </cell>
          <cell r="BD721" t="str">
            <v>Soltero (a)</v>
          </cell>
          <cell r="BE721" t="str">
            <v>Entre 1982 y 1994</v>
          </cell>
          <cell r="BF721" t="str">
            <v>Especialización / Maestria</v>
          </cell>
          <cell r="BG721" t="str">
            <v>Arrendada</v>
          </cell>
          <cell r="BH721" t="str">
            <v>Ninguno (a)</v>
          </cell>
          <cell r="BS721">
            <v>1</v>
          </cell>
          <cell r="BU721" t="str">
            <v>sí</v>
          </cell>
          <cell r="BV721" t="str">
            <v>Amigos o familiares</v>
          </cell>
          <cell r="BX721">
            <v>10</v>
          </cell>
          <cell r="BY721">
            <v>10</v>
          </cell>
          <cell r="BZ721">
            <v>10</v>
          </cell>
          <cell r="CA721">
            <v>10</v>
          </cell>
          <cell r="CB721">
            <v>10</v>
          </cell>
          <cell r="CC721">
            <v>10</v>
          </cell>
          <cell r="CD721">
            <v>9</v>
          </cell>
          <cell r="CF721">
            <v>3</v>
          </cell>
          <cell r="CG721">
            <v>4</v>
          </cell>
          <cell r="CH721">
            <v>4</v>
          </cell>
          <cell r="CJ721">
            <v>2</v>
          </cell>
          <cell r="CK721">
            <v>3</v>
          </cell>
          <cell r="CL721">
            <v>3</v>
          </cell>
          <cell r="CN721" t="str">
            <v>Entre 6 y 10 años</v>
          </cell>
          <cell r="CO721" t="str">
            <v>Contratista</v>
          </cell>
          <cell r="CP721" t="str">
            <v>FUNZA</v>
          </cell>
        </row>
        <row r="722">
          <cell r="C722">
            <v>1110514482</v>
          </cell>
          <cell r="D722" t="str">
            <v>09.05.2023 05:47</v>
          </cell>
          <cell r="E722" t="str">
            <v>09.05.2023 06:06</v>
          </cell>
          <cell r="F722" t="str">
            <v>Participación completa</v>
          </cell>
          <cell r="G722">
            <v>9</v>
          </cell>
          <cell r="H722">
            <v>8</v>
          </cell>
          <cell r="K722">
            <v>3</v>
          </cell>
          <cell r="L722">
            <v>3</v>
          </cell>
          <cell r="M722">
            <v>3</v>
          </cell>
          <cell r="N722">
            <v>3</v>
          </cell>
          <cell r="O722">
            <v>4</v>
          </cell>
          <cell r="P722">
            <v>3</v>
          </cell>
          <cell r="Q722">
            <v>3</v>
          </cell>
          <cell r="R722">
            <v>3</v>
          </cell>
          <cell r="T722">
            <v>3</v>
          </cell>
          <cell r="U722">
            <v>3</v>
          </cell>
          <cell r="V722">
            <v>3</v>
          </cell>
          <cell r="W722">
            <v>3</v>
          </cell>
          <cell r="X722">
            <v>2</v>
          </cell>
          <cell r="Y722">
            <v>3</v>
          </cell>
          <cell r="Z722">
            <v>3</v>
          </cell>
          <cell r="AA722">
            <v>3</v>
          </cell>
          <cell r="AC722">
            <v>3</v>
          </cell>
          <cell r="AD722">
            <v>3</v>
          </cell>
          <cell r="AE722">
            <v>3</v>
          </cell>
          <cell r="AF722">
            <v>3</v>
          </cell>
          <cell r="AG722">
            <v>3</v>
          </cell>
          <cell r="AH722">
            <v>3</v>
          </cell>
          <cell r="AI722">
            <v>2</v>
          </cell>
          <cell r="AJ722">
            <v>2</v>
          </cell>
          <cell r="AL722">
            <v>3</v>
          </cell>
          <cell r="AM722">
            <v>2</v>
          </cell>
          <cell r="AN722">
            <v>3</v>
          </cell>
          <cell r="AO722">
            <v>3</v>
          </cell>
          <cell r="AP722">
            <v>3</v>
          </cell>
          <cell r="AQ722">
            <v>3</v>
          </cell>
          <cell r="AR722">
            <v>3</v>
          </cell>
          <cell r="AS722">
            <v>3</v>
          </cell>
          <cell r="AU722">
            <v>3</v>
          </cell>
          <cell r="AV722">
            <v>2</v>
          </cell>
          <cell r="AW722">
            <v>2</v>
          </cell>
          <cell r="AX722">
            <v>3</v>
          </cell>
          <cell r="AY722">
            <v>2</v>
          </cell>
          <cell r="AZ722">
            <v>2</v>
          </cell>
          <cell r="BA722">
            <v>3</v>
          </cell>
          <cell r="BB722">
            <v>3</v>
          </cell>
          <cell r="BC722" t="str">
            <v>Masculino</v>
          </cell>
          <cell r="BD722" t="str">
            <v>Soltero (a)</v>
          </cell>
          <cell r="BE722" t="str">
            <v>Entre 1982 y 1994</v>
          </cell>
          <cell r="BF722" t="str">
            <v>Estudiante técnico / tecnólogo</v>
          </cell>
          <cell r="BG722" t="str">
            <v>Arrendada</v>
          </cell>
          <cell r="BH722">
            <v>1</v>
          </cell>
          <cell r="BI722" t="str">
            <v>Entre 2 y 6 años</v>
          </cell>
          <cell r="BO722">
            <v>1</v>
          </cell>
          <cell r="BU722" t="str">
            <v>sí</v>
          </cell>
          <cell r="BV722" t="str">
            <v>Bancos</v>
          </cell>
          <cell r="BX722">
            <v>4</v>
          </cell>
          <cell r="BY722">
            <v>10</v>
          </cell>
          <cell r="BZ722">
            <v>10</v>
          </cell>
          <cell r="CA722">
            <v>6</v>
          </cell>
          <cell r="CB722">
            <v>5</v>
          </cell>
          <cell r="CC722">
            <v>5</v>
          </cell>
          <cell r="CD722">
            <v>10</v>
          </cell>
          <cell r="CF722">
            <v>2</v>
          </cell>
          <cell r="CG722">
            <v>2</v>
          </cell>
          <cell r="CH722">
            <v>3</v>
          </cell>
          <cell r="CJ722">
            <v>3</v>
          </cell>
          <cell r="CK722">
            <v>2</v>
          </cell>
          <cell r="CL722">
            <v>3</v>
          </cell>
          <cell r="CN722" t="str">
            <v>Entre 1 y 5 años</v>
          </cell>
          <cell r="CO722" t="str">
            <v>Carrera Administrativa</v>
          </cell>
          <cell r="CP722" t="str">
            <v>FUNZA</v>
          </cell>
        </row>
        <row r="723">
          <cell r="C723">
            <v>79116662</v>
          </cell>
          <cell r="D723" t="str">
            <v>09.05.2023 09:08</v>
          </cell>
          <cell r="E723" t="str">
            <v>09.05.2023 09:23</v>
          </cell>
          <cell r="F723" t="str">
            <v>Participación completa</v>
          </cell>
          <cell r="G723">
            <v>9</v>
          </cell>
          <cell r="H723">
            <v>10</v>
          </cell>
          <cell r="I723" t="str">
            <v>Ninguna</v>
          </cell>
          <cell r="K723">
            <v>4</v>
          </cell>
          <cell r="L723">
            <v>4</v>
          </cell>
          <cell r="M723">
            <v>4</v>
          </cell>
          <cell r="N723">
            <v>4</v>
          </cell>
          <cell r="O723">
            <v>2</v>
          </cell>
          <cell r="P723">
            <v>3</v>
          </cell>
          <cell r="Q723">
            <v>4</v>
          </cell>
          <cell r="R723">
            <v>3</v>
          </cell>
          <cell r="T723">
            <v>4</v>
          </cell>
          <cell r="U723">
            <v>4</v>
          </cell>
          <cell r="V723">
            <v>4</v>
          </cell>
          <cell r="W723">
            <v>3</v>
          </cell>
          <cell r="X723">
            <v>3</v>
          </cell>
          <cell r="Y723">
            <v>4</v>
          </cell>
          <cell r="Z723">
            <v>4</v>
          </cell>
          <cell r="AA723">
            <v>4</v>
          </cell>
          <cell r="AC723">
            <v>4</v>
          </cell>
          <cell r="AD723">
            <v>4</v>
          </cell>
          <cell r="AE723">
            <v>4</v>
          </cell>
          <cell r="AF723">
            <v>4</v>
          </cell>
          <cell r="AG723">
            <v>4</v>
          </cell>
          <cell r="AH723">
            <v>4</v>
          </cell>
          <cell r="AI723">
            <v>4</v>
          </cell>
          <cell r="AJ723">
            <v>4</v>
          </cell>
          <cell r="AL723">
            <v>4</v>
          </cell>
          <cell r="AM723">
            <v>4</v>
          </cell>
          <cell r="AN723">
            <v>4</v>
          </cell>
          <cell r="AO723">
            <v>4</v>
          </cell>
          <cell r="AP723">
            <v>3</v>
          </cell>
          <cell r="AQ723">
            <v>3</v>
          </cell>
          <cell r="AR723">
            <v>4</v>
          </cell>
          <cell r="AS723">
            <v>4</v>
          </cell>
          <cell r="AU723">
            <v>4</v>
          </cell>
          <cell r="AV723">
            <v>4</v>
          </cell>
          <cell r="AW723">
            <v>4</v>
          </cell>
          <cell r="AX723">
            <v>3</v>
          </cell>
          <cell r="AY723">
            <v>4</v>
          </cell>
          <cell r="AZ723">
            <v>4</v>
          </cell>
          <cell r="BA723">
            <v>4</v>
          </cell>
          <cell r="BB723">
            <v>4</v>
          </cell>
          <cell r="BC723" t="str">
            <v>Masculino</v>
          </cell>
          <cell r="BD723" t="str">
            <v>Casado (a)</v>
          </cell>
          <cell r="BE723" t="str">
            <v>Antes de 1964</v>
          </cell>
          <cell r="BF723" t="str">
            <v>Primaria</v>
          </cell>
          <cell r="BG723" t="str">
            <v>Propia</v>
          </cell>
          <cell r="BH723">
            <v>2</v>
          </cell>
          <cell r="BI723" t="str">
            <v>Más de 18 años</v>
          </cell>
          <cell r="BJ723" t="str">
            <v>Más de 18 años</v>
          </cell>
          <cell r="BO723">
            <v>1</v>
          </cell>
          <cell r="BU723" t="str">
            <v>sí</v>
          </cell>
          <cell r="BV723" t="str">
            <v>Bancos</v>
          </cell>
          <cell r="BX723">
            <v>5</v>
          </cell>
          <cell r="BY723">
            <v>5</v>
          </cell>
          <cell r="BZ723">
            <v>5</v>
          </cell>
          <cell r="CA723">
            <v>6</v>
          </cell>
          <cell r="CB723">
            <v>5</v>
          </cell>
          <cell r="CC723">
            <v>8</v>
          </cell>
          <cell r="CD723">
            <v>8</v>
          </cell>
          <cell r="CF723">
            <v>1</v>
          </cell>
          <cell r="CG723">
            <v>1</v>
          </cell>
          <cell r="CH723">
            <v>1</v>
          </cell>
          <cell r="CJ723">
            <v>1</v>
          </cell>
          <cell r="CK723">
            <v>1</v>
          </cell>
          <cell r="CL723">
            <v>1</v>
          </cell>
          <cell r="CN723" t="str">
            <v>Entre 11 y 20 años</v>
          </cell>
          <cell r="CO723" t="str">
            <v>Provisional</v>
          </cell>
          <cell r="CP723" t="str">
            <v>FUNZA</v>
          </cell>
        </row>
        <row r="724">
          <cell r="C724">
            <v>1073502528</v>
          </cell>
          <cell r="D724" t="str">
            <v>09.05.2023 10:46</v>
          </cell>
          <cell r="E724" t="str">
            <v>09.05.2023 10:55</v>
          </cell>
          <cell r="F724" t="str">
            <v>Participación completa</v>
          </cell>
          <cell r="G724">
            <v>9</v>
          </cell>
          <cell r="H724">
            <v>10</v>
          </cell>
          <cell r="I724" t="str">
            <v>Ninguno</v>
          </cell>
          <cell r="K724">
            <v>4</v>
          </cell>
          <cell r="L724">
            <v>4</v>
          </cell>
          <cell r="M724">
            <v>4</v>
          </cell>
          <cell r="N724">
            <v>4</v>
          </cell>
          <cell r="O724">
            <v>4</v>
          </cell>
          <cell r="P724">
            <v>4</v>
          </cell>
          <cell r="Q724">
            <v>4</v>
          </cell>
          <cell r="R724">
            <v>4</v>
          </cell>
          <cell r="T724">
            <v>4</v>
          </cell>
          <cell r="U724">
            <v>4</v>
          </cell>
          <cell r="V724">
            <v>4</v>
          </cell>
          <cell r="W724">
            <v>4</v>
          </cell>
          <cell r="X724">
            <v>4</v>
          </cell>
          <cell r="Y724">
            <v>4</v>
          </cell>
          <cell r="Z724">
            <v>4</v>
          </cell>
          <cell r="AA724">
            <v>4</v>
          </cell>
          <cell r="AC724">
            <v>3</v>
          </cell>
          <cell r="AD724">
            <v>4</v>
          </cell>
          <cell r="AE724">
            <v>3</v>
          </cell>
          <cell r="AF724">
            <v>3</v>
          </cell>
          <cell r="AG724">
            <v>3</v>
          </cell>
          <cell r="AH724">
            <v>4</v>
          </cell>
          <cell r="AI724">
            <v>4</v>
          </cell>
          <cell r="AJ724">
            <v>3</v>
          </cell>
          <cell r="AL724">
            <v>4</v>
          </cell>
          <cell r="AM724">
            <v>4</v>
          </cell>
          <cell r="AN724">
            <v>4</v>
          </cell>
          <cell r="AO724">
            <v>4</v>
          </cell>
          <cell r="AP724">
            <v>4</v>
          </cell>
          <cell r="AQ724">
            <v>4</v>
          </cell>
          <cell r="AR724">
            <v>4</v>
          </cell>
          <cell r="AS724">
            <v>4</v>
          </cell>
          <cell r="AU724">
            <v>4</v>
          </cell>
          <cell r="AV724">
            <v>3</v>
          </cell>
          <cell r="AW724">
            <v>3</v>
          </cell>
          <cell r="AX724">
            <v>4</v>
          </cell>
          <cell r="AY724">
            <v>4</v>
          </cell>
          <cell r="AZ724">
            <v>4</v>
          </cell>
          <cell r="BA724">
            <v>4</v>
          </cell>
          <cell r="BB724">
            <v>3</v>
          </cell>
          <cell r="BC724" t="str">
            <v>Femenino</v>
          </cell>
          <cell r="BD724" t="str">
            <v>Soltero (a)</v>
          </cell>
          <cell r="BE724" t="str">
            <v>Entre 1982 y 1994</v>
          </cell>
          <cell r="BF724" t="str">
            <v>Estudiante técnico / tecnólogo</v>
          </cell>
          <cell r="BG724" t="str">
            <v>Arrendada</v>
          </cell>
          <cell r="BH724">
            <v>2</v>
          </cell>
          <cell r="BI724" t="str">
            <v>De 6 a 12 años</v>
          </cell>
          <cell r="BJ724" t="str">
            <v>Entre 2 y 6 años</v>
          </cell>
          <cell r="BO724">
            <v>1</v>
          </cell>
          <cell r="BU724" t="str">
            <v>no</v>
          </cell>
          <cell r="BV724" t="str">
            <v>Bancos</v>
          </cell>
          <cell r="BX724">
            <v>5</v>
          </cell>
          <cell r="BY724">
            <v>5</v>
          </cell>
          <cell r="BZ724">
            <v>2</v>
          </cell>
          <cell r="CA724">
            <v>2</v>
          </cell>
          <cell r="CB724">
            <v>5</v>
          </cell>
          <cell r="CC724">
            <v>3</v>
          </cell>
          <cell r="CD724">
            <v>5</v>
          </cell>
          <cell r="CF724">
            <v>2</v>
          </cell>
          <cell r="CG724">
            <v>2</v>
          </cell>
          <cell r="CH724">
            <v>2</v>
          </cell>
          <cell r="CJ724">
            <v>1</v>
          </cell>
          <cell r="CK724">
            <v>1</v>
          </cell>
          <cell r="CL724">
            <v>1</v>
          </cell>
          <cell r="CN724" t="str">
            <v>Entre 11 y 20 años</v>
          </cell>
          <cell r="CO724" t="str">
            <v>Contratista</v>
          </cell>
          <cell r="CP724" t="str">
            <v>FUNZA</v>
          </cell>
        </row>
        <row r="725">
          <cell r="C725">
            <v>52661090</v>
          </cell>
          <cell r="D725" t="str">
            <v>09.05.2023 10:54</v>
          </cell>
          <cell r="E725" t="str">
            <v>09.05.2023 11:51</v>
          </cell>
          <cell r="F725" t="str">
            <v>Participación completa</v>
          </cell>
          <cell r="G725">
            <v>10</v>
          </cell>
          <cell r="H725">
            <v>9</v>
          </cell>
          <cell r="I725" t="str">
            <v>No</v>
          </cell>
          <cell r="K725">
            <v>4</v>
          </cell>
          <cell r="L725">
            <v>3</v>
          </cell>
          <cell r="M725">
            <v>4</v>
          </cell>
          <cell r="N725">
            <v>4</v>
          </cell>
          <cell r="O725">
            <v>2</v>
          </cell>
          <cell r="P725">
            <v>3</v>
          </cell>
          <cell r="Q725">
            <v>2</v>
          </cell>
          <cell r="R725">
            <v>2</v>
          </cell>
          <cell r="T725">
            <v>3</v>
          </cell>
          <cell r="U725">
            <v>3</v>
          </cell>
          <cell r="V725">
            <v>2</v>
          </cell>
          <cell r="W725">
            <v>2</v>
          </cell>
          <cell r="X725">
            <v>2</v>
          </cell>
          <cell r="Y725">
            <v>2</v>
          </cell>
          <cell r="Z725">
            <v>2</v>
          </cell>
          <cell r="AA725">
            <v>3</v>
          </cell>
          <cell r="AC725">
            <v>3</v>
          </cell>
          <cell r="AD725">
            <v>4</v>
          </cell>
          <cell r="AE725">
            <v>2</v>
          </cell>
          <cell r="AF725">
            <v>2</v>
          </cell>
          <cell r="AG725">
            <v>3</v>
          </cell>
          <cell r="AH725">
            <v>3</v>
          </cell>
          <cell r="AI725">
            <v>2</v>
          </cell>
          <cell r="AJ725">
            <v>3</v>
          </cell>
          <cell r="AL725">
            <v>2</v>
          </cell>
          <cell r="AM725">
            <v>3</v>
          </cell>
          <cell r="AN725">
            <v>3</v>
          </cell>
          <cell r="AO725">
            <v>3</v>
          </cell>
          <cell r="AP725">
            <v>3</v>
          </cell>
          <cell r="AQ725">
            <v>4</v>
          </cell>
          <cell r="AR725">
            <v>4</v>
          </cell>
          <cell r="AS725">
            <v>4</v>
          </cell>
          <cell r="AU725">
            <v>3</v>
          </cell>
          <cell r="AV725">
            <v>2</v>
          </cell>
          <cell r="AW725">
            <v>2</v>
          </cell>
          <cell r="AX725">
            <v>2</v>
          </cell>
          <cell r="AY725">
            <v>2</v>
          </cell>
          <cell r="AZ725">
            <v>2</v>
          </cell>
          <cell r="BA725">
            <v>3</v>
          </cell>
          <cell r="BB725">
            <v>3</v>
          </cell>
          <cell r="BC725" t="str">
            <v>Femenino</v>
          </cell>
          <cell r="BD725" t="str">
            <v>Soltero (a)</v>
          </cell>
          <cell r="BE725" t="str">
            <v>Entre 1965 y 1981</v>
          </cell>
          <cell r="BF725" t="str">
            <v>Profesional</v>
          </cell>
          <cell r="BG725" t="str">
            <v>Propia</v>
          </cell>
          <cell r="BH725" t="str">
            <v>Ninguno (a)</v>
          </cell>
          <cell r="BQ725">
            <v>1</v>
          </cell>
          <cell r="BR725">
            <v>1</v>
          </cell>
          <cell r="BU725" t="str">
            <v>sí</v>
          </cell>
          <cell r="BV725" t="str">
            <v>Bancos</v>
          </cell>
          <cell r="BX725">
            <v>10</v>
          </cell>
          <cell r="BY725">
            <v>8</v>
          </cell>
          <cell r="BZ725">
            <v>8</v>
          </cell>
          <cell r="CA725">
            <v>10</v>
          </cell>
          <cell r="CB725">
            <v>6</v>
          </cell>
          <cell r="CC725">
            <v>8</v>
          </cell>
          <cell r="CD725">
            <v>10</v>
          </cell>
          <cell r="CF725">
            <v>2</v>
          </cell>
          <cell r="CG725">
            <v>3</v>
          </cell>
          <cell r="CH725">
            <v>3</v>
          </cell>
          <cell r="CJ725">
            <v>2</v>
          </cell>
          <cell r="CK725">
            <v>4</v>
          </cell>
          <cell r="CL725">
            <v>3</v>
          </cell>
          <cell r="CN725" t="str">
            <v>Entre 11 y 20 años</v>
          </cell>
          <cell r="CO725" t="str">
            <v>Contratista</v>
          </cell>
          <cell r="CP725" t="str">
            <v>FUNZA</v>
          </cell>
        </row>
        <row r="726">
          <cell r="C726">
            <v>1073509401</v>
          </cell>
          <cell r="D726" t="str">
            <v>09.05.2023 10:57</v>
          </cell>
          <cell r="E726" t="str">
            <v>09.05.2023 11:17</v>
          </cell>
          <cell r="F726" t="str">
            <v>Participación completa</v>
          </cell>
          <cell r="G726">
            <v>9</v>
          </cell>
          <cell r="H726">
            <v>8</v>
          </cell>
          <cell r="K726">
            <v>4</v>
          </cell>
          <cell r="L726">
            <v>4</v>
          </cell>
          <cell r="M726">
            <v>4</v>
          </cell>
          <cell r="N726">
            <v>4</v>
          </cell>
          <cell r="O726">
            <v>3</v>
          </cell>
          <cell r="P726">
            <v>3</v>
          </cell>
          <cell r="Q726">
            <v>3</v>
          </cell>
          <cell r="R726">
            <v>3</v>
          </cell>
          <cell r="T726">
            <v>4</v>
          </cell>
          <cell r="U726">
            <v>4</v>
          </cell>
          <cell r="V726">
            <v>4</v>
          </cell>
          <cell r="W726">
            <v>3</v>
          </cell>
          <cell r="X726">
            <v>3</v>
          </cell>
          <cell r="Y726">
            <v>3</v>
          </cell>
          <cell r="Z726">
            <v>4</v>
          </cell>
          <cell r="AA726">
            <v>4</v>
          </cell>
          <cell r="AC726">
            <v>4</v>
          </cell>
          <cell r="AD726">
            <v>4</v>
          </cell>
          <cell r="AE726">
            <v>3</v>
          </cell>
          <cell r="AF726">
            <v>4</v>
          </cell>
          <cell r="AG726">
            <v>4</v>
          </cell>
          <cell r="AH726">
            <v>4</v>
          </cell>
          <cell r="AI726">
            <v>4</v>
          </cell>
          <cell r="AJ726">
            <v>4</v>
          </cell>
          <cell r="AL726">
            <v>4</v>
          </cell>
          <cell r="AM726">
            <v>4</v>
          </cell>
          <cell r="AN726">
            <v>4</v>
          </cell>
          <cell r="AO726">
            <v>4</v>
          </cell>
          <cell r="AP726">
            <v>4</v>
          </cell>
          <cell r="AQ726">
            <v>4</v>
          </cell>
          <cell r="AR726">
            <v>4</v>
          </cell>
          <cell r="AS726">
            <v>4</v>
          </cell>
          <cell r="AU726">
            <v>4</v>
          </cell>
          <cell r="AV726">
            <v>4</v>
          </cell>
          <cell r="AW726">
            <v>4</v>
          </cell>
          <cell r="AX726">
            <v>4</v>
          </cell>
          <cell r="AY726">
            <v>4</v>
          </cell>
          <cell r="AZ726">
            <v>4</v>
          </cell>
          <cell r="BA726">
            <v>4</v>
          </cell>
          <cell r="BB726">
            <v>4</v>
          </cell>
          <cell r="BC726" t="str">
            <v>Femenino</v>
          </cell>
          <cell r="BD726" t="str">
            <v>Soltero (a)</v>
          </cell>
          <cell r="BE726" t="str">
            <v>Entre 1982 y 1994</v>
          </cell>
          <cell r="BF726" t="str">
            <v>Profesional</v>
          </cell>
          <cell r="BG726" t="str">
            <v>Arrendada</v>
          </cell>
          <cell r="BH726">
            <v>2</v>
          </cell>
          <cell r="BI726" t="str">
            <v>Entre 12 y 18 años</v>
          </cell>
          <cell r="BJ726" t="str">
            <v>Entre 2 y 6 años</v>
          </cell>
          <cell r="BO726">
            <v>1</v>
          </cell>
          <cell r="BU726" t="str">
            <v>sí</v>
          </cell>
          <cell r="BV726" t="str">
            <v>Compañías de financiamiento</v>
          </cell>
          <cell r="BX726">
            <v>1</v>
          </cell>
          <cell r="BY726">
            <v>1</v>
          </cell>
          <cell r="BZ726">
            <v>10</v>
          </cell>
          <cell r="CA726">
            <v>10</v>
          </cell>
          <cell r="CB726">
            <v>2</v>
          </cell>
          <cell r="CC726">
            <v>10</v>
          </cell>
          <cell r="CD726">
            <v>10</v>
          </cell>
          <cell r="CF726">
            <v>1</v>
          </cell>
          <cell r="CG726">
            <v>3</v>
          </cell>
          <cell r="CH726">
            <v>2</v>
          </cell>
          <cell r="CJ726">
            <v>1</v>
          </cell>
          <cell r="CK726">
            <v>1</v>
          </cell>
          <cell r="CL726">
            <v>1</v>
          </cell>
          <cell r="CN726" t="str">
            <v>Menos de 1 año</v>
          </cell>
          <cell r="CO726" t="str">
            <v>Contratista</v>
          </cell>
          <cell r="CP726" t="str">
            <v>FUNZA</v>
          </cell>
        </row>
        <row r="727">
          <cell r="C727">
            <v>80654524</v>
          </cell>
          <cell r="D727" t="str">
            <v>09.05.2023 10:59</v>
          </cell>
          <cell r="E727" t="str">
            <v>09.05.2023 11:37</v>
          </cell>
          <cell r="F727" t="str">
            <v>Participación completa</v>
          </cell>
          <cell r="G727">
            <v>10</v>
          </cell>
          <cell r="H727">
            <v>9</v>
          </cell>
          <cell r="I727" t="str">
            <v>No</v>
          </cell>
          <cell r="K727">
            <v>4</v>
          </cell>
          <cell r="L727">
            <v>4</v>
          </cell>
          <cell r="M727">
            <v>4</v>
          </cell>
          <cell r="N727">
            <v>4</v>
          </cell>
          <cell r="O727">
            <v>2</v>
          </cell>
          <cell r="P727">
            <v>2</v>
          </cell>
          <cell r="Q727">
            <v>4</v>
          </cell>
          <cell r="R727">
            <v>2</v>
          </cell>
          <cell r="T727">
            <v>3</v>
          </cell>
          <cell r="U727">
            <v>4</v>
          </cell>
          <cell r="V727">
            <v>1</v>
          </cell>
          <cell r="W727">
            <v>4</v>
          </cell>
          <cell r="X727">
            <v>2</v>
          </cell>
          <cell r="Y727">
            <v>2</v>
          </cell>
          <cell r="Z727">
            <v>2</v>
          </cell>
          <cell r="AA727">
            <v>4</v>
          </cell>
          <cell r="AC727">
            <v>4</v>
          </cell>
          <cell r="AD727">
            <v>4</v>
          </cell>
          <cell r="AE727">
            <v>4</v>
          </cell>
          <cell r="AF727">
            <v>3</v>
          </cell>
          <cell r="AG727">
            <v>4</v>
          </cell>
          <cell r="AH727">
            <v>4</v>
          </cell>
          <cell r="AI727">
            <v>4</v>
          </cell>
          <cell r="AJ727">
            <v>3</v>
          </cell>
          <cell r="AL727">
            <v>4</v>
          </cell>
          <cell r="AM727">
            <v>3</v>
          </cell>
          <cell r="AN727">
            <v>4</v>
          </cell>
          <cell r="AO727">
            <v>4</v>
          </cell>
          <cell r="AP727">
            <v>1</v>
          </cell>
          <cell r="AQ727">
            <v>1</v>
          </cell>
          <cell r="AR727">
            <v>4</v>
          </cell>
          <cell r="AS727">
            <v>4</v>
          </cell>
          <cell r="AU727">
            <v>4</v>
          </cell>
          <cell r="AV727">
            <v>3</v>
          </cell>
          <cell r="AW727">
            <v>4</v>
          </cell>
          <cell r="AX727">
            <v>4</v>
          </cell>
          <cell r="AY727">
            <v>4</v>
          </cell>
          <cell r="AZ727">
            <v>3</v>
          </cell>
          <cell r="BA727">
            <v>4</v>
          </cell>
          <cell r="BB727">
            <v>4</v>
          </cell>
          <cell r="BC727" t="str">
            <v>Masculino</v>
          </cell>
          <cell r="BD727" t="str">
            <v>Casado (a)</v>
          </cell>
          <cell r="BE727" t="str">
            <v>Entre 1965 y 1981</v>
          </cell>
          <cell r="BF727" t="str">
            <v>Secundaria</v>
          </cell>
          <cell r="BG727" t="str">
            <v>Propia</v>
          </cell>
          <cell r="BH727">
            <v>2</v>
          </cell>
          <cell r="BI727" t="str">
            <v>Más de 18 años</v>
          </cell>
          <cell r="BJ727" t="str">
            <v>Entre 12 y 18 años</v>
          </cell>
          <cell r="BP727">
            <v>1</v>
          </cell>
          <cell r="BQ727">
            <v>1</v>
          </cell>
          <cell r="BU727" t="str">
            <v>sí</v>
          </cell>
          <cell r="BV727" t="str">
            <v>Bancos</v>
          </cell>
          <cell r="BX727">
            <v>9</v>
          </cell>
          <cell r="BY727">
            <v>5</v>
          </cell>
          <cell r="BZ727">
            <v>5</v>
          </cell>
          <cell r="CA727">
            <v>1</v>
          </cell>
          <cell r="CB727">
            <v>10</v>
          </cell>
          <cell r="CC727">
            <v>1</v>
          </cell>
          <cell r="CD727">
            <v>10</v>
          </cell>
          <cell r="CF727">
            <v>2</v>
          </cell>
          <cell r="CG727">
            <v>1</v>
          </cell>
          <cell r="CH727">
            <v>2</v>
          </cell>
          <cell r="CJ727">
            <v>1</v>
          </cell>
          <cell r="CK727">
            <v>2</v>
          </cell>
          <cell r="CL727">
            <v>3</v>
          </cell>
          <cell r="CN727" t="str">
            <v>Más de 20 años</v>
          </cell>
          <cell r="CO727" t="str">
            <v>Trabajador Oficial</v>
          </cell>
          <cell r="CP727" t="str">
            <v>FUNZA</v>
          </cell>
        </row>
        <row r="728">
          <cell r="C728">
            <v>51588139</v>
          </cell>
          <cell r="D728" t="str">
            <v>09.05.2023 11:16</v>
          </cell>
          <cell r="E728" t="str">
            <v>09.05.2023 11:28</v>
          </cell>
          <cell r="F728" t="str">
            <v>Participación completa</v>
          </cell>
          <cell r="G728">
            <v>9</v>
          </cell>
          <cell r="H728">
            <v>9</v>
          </cell>
          <cell r="K728">
            <v>3</v>
          </cell>
          <cell r="L728">
            <v>3</v>
          </cell>
          <cell r="M728">
            <v>3</v>
          </cell>
          <cell r="N728">
            <v>3</v>
          </cell>
          <cell r="O728">
            <v>3</v>
          </cell>
          <cell r="P728">
            <v>3</v>
          </cell>
          <cell r="Q728">
            <v>3</v>
          </cell>
          <cell r="R728">
            <v>3</v>
          </cell>
          <cell r="T728">
            <v>3</v>
          </cell>
          <cell r="U728">
            <v>3</v>
          </cell>
          <cell r="V728">
            <v>3</v>
          </cell>
          <cell r="W728">
            <v>3</v>
          </cell>
          <cell r="X728">
            <v>3</v>
          </cell>
          <cell r="Y728">
            <v>3</v>
          </cell>
          <cell r="Z728">
            <v>3</v>
          </cell>
          <cell r="AA728">
            <v>3</v>
          </cell>
          <cell r="AC728">
            <v>3</v>
          </cell>
          <cell r="AD728">
            <v>3</v>
          </cell>
          <cell r="AE728">
            <v>3</v>
          </cell>
          <cell r="AF728">
            <v>3</v>
          </cell>
          <cell r="AG728">
            <v>3</v>
          </cell>
          <cell r="AH728">
            <v>3</v>
          </cell>
          <cell r="AI728">
            <v>3</v>
          </cell>
          <cell r="AJ728">
            <v>3</v>
          </cell>
          <cell r="AL728">
            <v>3</v>
          </cell>
          <cell r="AM728">
            <v>3</v>
          </cell>
          <cell r="AN728">
            <v>3</v>
          </cell>
          <cell r="AO728">
            <v>3</v>
          </cell>
          <cell r="AP728">
            <v>3</v>
          </cell>
          <cell r="AQ728">
            <v>3</v>
          </cell>
          <cell r="AR728">
            <v>3</v>
          </cell>
          <cell r="AS728">
            <v>3</v>
          </cell>
          <cell r="AU728">
            <v>3</v>
          </cell>
          <cell r="AV728">
            <v>3</v>
          </cell>
          <cell r="AW728">
            <v>3</v>
          </cell>
          <cell r="AX728">
            <v>3</v>
          </cell>
          <cell r="AY728">
            <v>3</v>
          </cell>
          <cell r="AZ728">
            <v>3</v>
          </cell>
          <cell r="BA728">
            <v>3</v>
          </cell>
          <cell r="BB728">
            <v>3</v>
          </cell>
          <cell r="BC728" t="str">
            <v>Femenino</v>
          </cell>
          <cell r="BD728" t="str">
            <v>Viudo (a)</v>
          </cell>
          <cell r="BE728" t="str">
            <v>Antes de 1964</v>
          </cell>
          <cell r="BF728" t="str">
            <v>Técnico / tecnólogo</v>
          </cell>
          <cell r="BG728" t="str">
            <v>Propia</v>
          </cell>
          <cell r="BH728">
            <v>2</v>
          </cell>
          <cell r="BI728" t="str">
            <v>Más de 18 años</v>
          </cell>
          <cell r="BJ728" t="str">
            <v>Más de 18 años</v>
          </cell>
          <cell r="BO728">
            <v>1</v>
          </cell>
          <cell r="BU728" t="str">
            <v>sí</v>
          </cell>
          <cell r="BV728" t="str">
            <v>Bancos</v>
          </cell>
          <cell r="BX728">
            <v>7</v>
          </cell>
          <cell r="BY728">
            <v>7</v>
          </cell>
          <cell r="BZ728">
            <v>8</v>
          </cell>
          <cell r="CA728">
            <v>7</v>
          </cell>
          <cell r="CB728">
            <v>7</v>
          </cell>
          <cell r="CC728">
            <v>6</v>
          </cell>
          <cell r="CD728">
            <v>6</v>
          </cell>
          <cell r="CF728">
            <v>2</v>
          </cell>
          <cell r="CG728">
            <v>2</v>
          </cell>
          <cell r="CH728">
            <v>2</v>
          </cell>
          <cell r="CJ728">
            <v>2</v>
          </cell>
          <cell r="CK728">
            <v>2</v>
          </cell>
          <cell r="CL728">
            <v>2</v>
          </cell>
          <cell r="CN728" t="str">
            <v>Más de 20 años</v>
          </cell>
          <cell r="CO728" t="str">
            <v>Carrera Administrativa</v>
          </cell>
          <cell r="CP728" t="str">
            <v>FUNZA</v>
          </cell>
        </row>
        <row r="729">
          <cell r="C729">
            <v>1073520400</v>
          </cell>
          <cell r="D729" t="str">
            <v>09.05.2023 11:17</v>
          </cell>
          <cell r="E729" t="str">
            <v>09.05.2023 11:26</v>
          </cell>
          <cell r="F729" t="str">
            <v>Participación completa</v>
          </cell>
          <cell r="G729">
            <v>7</v>
          </cell>
          <cell r="H729">
            <v>7</v>
          </cell>
          <cell r="K729">
            <v>3</v>
          </cell>
          <cell r="L729">
            <v>3</v>
          </cell>
          <cell r="M729">
            <v>3</v>
          </cell>
          <cell r="N729">
            <v>3</v>
          </cell>
          <cell r="O729">
            <v>3</v>
          </cell>
          <cell r="P729">
            <v>2</v>
          </cell>
          <cell r="Q729">
            <v>3</v>
          </cell>
          <cell r="R729">
            <v>3</v>
          </cell>
          <cell r="T729">
            <v>3</v>
          </cell>
          <cell r="U729">
            <v>3</v>
          </cell>
          <cell r="V729">
            <v>3</v>
          </cell>
          <cell r="W729">
            <v>3</v>
          </cell>
          <cell r="X729">
            <v>3</v>
          </cell>
          <cell r="Y729">
            <v>3</v>
          </cell>
          <cell r="Z729">
            <v>3</v>
          </cell>
          <cell r="AA729">
            <v>3</v>
          </cell>
          <cell r="AC729">
            <v>3</v>
          </cell>
          <cell r="AD729">
            <v>4</v>
          </cell>
          <cell r="AE729">
            <v>3</v>
          </cell>
          <cell r="AF729">
            <v>3</v>
          </cell>
          <cell r="AG729">
            <v>3</v>
          </cell>
          <cell r="AH729">
            <v>3</v>
          </cell>
          <cell r="AI729">
            <v>2</v>
          </cell>
          <cell r="AJ729">
            <v>3</v>
          </cell>
          <cell r="AL729">
            <v>3</v>
          </cell>
          <cell r="AM729">
            <v>3</v>
          </cell>
          <cell r="AN729">
            <v>3</v>
          </cell>
          <cell r="AO729">
            <v>3</v>
          </cell>
          <cell r="AP729">
            <v>3</v>
          </cell>
          <cell r="AQ729">
            <v>3</v>
          </cell>
          <cell r="AR729">
            <v>4</v>
          </cell>
          <cell r="AS729">
            <v>3</v>
          </cell>
          <cell r="AU729">
            <v>3</v>
          </cell>
          <cell r="AV729">
            <v>3</v>
          </cell>
          <cell r="AW729">
            <v>3</v>
          </cell>
          <cell r="AX729">
            <v>3</v>
          </cell>
          <cell r="AY729">
            <v>3</v>
          </cell>
          <cell r="AZ729">
            <v>3</v>
          </cell>
          <cell r="BA729">
            <v>3</v>
          </cell>
          <cell r="BB729">
            <v>3</v>
          </cell>
          <cell r="BC729" t="str">
            <v>Femenino</v>
          </cell>
          <cell r="BD729" t="str">
            <v>Unión Libre</v>
          </cell>
          <cell r="BE729" t="str">
            <v>Después de 1995</v>
          </cell>
          <cell r="BF729" t="str">
            <v>Profesional</v>
          </cell>
          <cell r="BG729" t="str">
            <v>Propia</v>
          </cell>
          <cell r="BH729">
            <v>1</v>
          </cell>
          <cell r="BI729" t="str">
            <v>Entre 0 a 2 años</v>
          </cell>
          <cell r="BP729">
            <v>1</v>
          </cell>
          <cell r="BR729">
            <v>1</v>
          </cell>
          <cell r="BU729" t="str">
            <v>no</v>
          </cell>
          <cell r="BV729" t="str">
            <v>Compañías de financiamiento</v>
          </cell>
          <cell r="BX729">
            <v>4</v>
          </cell>
          <cell r="BY729">
            <v>9</v>
          </cell>
          <cell r="BZ729">
            <v>6</v>
          </cell>
          <cell r="CA729">
            <v>4</v>
          </cell>
          <cell r="CB729">
            <v>9</v>
          </cell>
          <cell r="CC729">
            <v>8</v>
          </cell>
          <cell r="CD729">
            <v>9</v>
          </cell>
          <cell r="CF729">
            <v>1</v>
          </cell>
          <cell r="CG729">
            <v>3</v>
          </cell>
          <cell r="CH729">
            <v>3</v>
          </cell>
          <cell r="CJ729">
            <v>2</v>
          </cell>
          <cell r="CK729">
            <v>3</v>
          </cell>
          <cell r="CL729">
            <v>3</v>
          </cell>
          <cell r="CN729" t="str">
            <v>Entre 1 y 5 años</v>
          </cell>
          <cell r="CO729" t="str">
            <v>Contratista</v>
          </cell>
          <cell r="CP729" t="str">
            <v>FUNZA</v>
          </cell>
        </row>
        <row r="730">
          <cell r="C730">
            <v>1026579574</v>
          </cell>
          <cell r="D730" t="str">
            <v>09.05.2023 11:24</v>
          </cell>
          <cell r="E730" t="str">
            <v>09.05.2023 11:31</v>
          </cell>
          <cell r="F730" t="str">
            <v>Participación completa</v>
          </cell>
          <cell r="G730">
            <v>8</v>
          </cell>
          <cell r="H730">
            <v>8</v>
          </cell>
          <cell r="K730">
            <v>4</v>
          </cell>
          <cell r="L730">
            <v>3</v>
          </cell>
          <cell r="M730">
            <v>4</v>
          </cell>
          <cell r="N730">
            <v>4</v>
          </cell>
          <cell r="O730">
            <v>2</v>
          </cell>
          <cell r="P730">
            <v>2</v>
          </cell>
          <cell r="Q730">
            <v>4</v>
          </cell>
          <cell r="R730">
            <v>3</v>
          </cell>
          <cell r="T730">
            <v>3</v>
          </cell>
          <cell r="U730">
            <v>4</v>
          </cell>
          <cell r="V730">
            <v>4</v>
          </cell>
          <cell r="W730">
            <v>3</v>
          </cell>
          <cell r="X730">
            <v>3</v>
          </cell>
          <cell r="Y730">
            <v>3</v>
          </cell>
          <cell r="Z730">
            <v>4</v>
          </cell>
          <cell r="AA730">
            <v>3</v>
          </cell>
          <cell r="AC730">
            <v>3</v>
          </cell>
          <cell r="AD730">
            <v>4</v>
          </cell>
          <cell r="AE730">
            <v>3</v>
          </cell>
          <cell r="AF730">
            <v>3</v>
          </cell>
          <cell r="AG730">
            <v>3</v>
          </cell>
          <cell r="AH730">
            <v>3</v>
          </cell>
          <cell r="AI730">
            <v>4</v>
          </cell>
          <cell r="AJ730">
            <v>4</v>
          </cell>
          <cell r="AL730">
            <v>4</v>
          </cell>
          <cell r="AM730">
            <v>3</v>
          </cell>
          <cell r="AN730">
            <v>2</v>
          </cell>
          <cell r="AO730">
            <v>3</v>
          </cell>
          <cell r="AP730">
            <v>3</v>
          </cell>
          <cell r="AQ730">
            <v>2</v>
          </cell>
          <cell r="AR730">
            <v>4</v>
          </cell>
          <cell r="AS730">
            <v>4</v>
          </cell>
          <cell r="AU730">
            <v>2</v>
          </cell>
          <cell r="AV730">
            <v>3</v>
          </cell>
          <cell r="AW730">
            <v>4</v>
          </cell>
          <cell r="AX730">
            <v>4</v>
          </cell>
          <cell r="AY730">
            <v>3</v>
          </cell>
          <cell r="AZ730">
            <v>3</v>
          </cell>
          <cell r="BA730">
            <v>3</v>
          </cell>
          <cell r="BB730">
            <v>3</v>
          </cell>
          <cell r="BC730" t="str">
            <v>Femenino</v>
          </cell>
          <cell r="BD730" t="str">
            <v>Unión Libre</v>
          </cell>
          <cell r="BE730" t="str">
            <v>Entre 1982 y 1994</v>
          </cell>
          <cell r="BF730" t="str">
            <v>Profesional</v>
          </cell>
          <cell r="BG730" t="str">
            <v>Arrendada</v>
          </cell>
          <cell r="BH730">
            <v>1</v>
          </cell>
          <cell r="BI730" t="str">
            <v>De 6 a 12 años</v>
          </cell>
          <cell r="BP730">
            <v>1</v>
          </cell>
          <cell r="BU730" t="str">
            <v>sí</v>
          </cell>
          <cell r="BV730" t="str">
            <v>Bancos</v>
          </cell>
          <cell r="BX730">
            <v>8</v>
          </cell>
          <cell r="BY730">
            <v>10</v>
          </cell>
          <cell r="BZ730">
            <v>9</v>
          </cell>
          <cell r="CA730">
            <v>10</v>
          </cell>
          <cell r="CB730">
            <v>8</v>
          </cell>
          <cell r="CC730">
            <v>5</v>
          </cell>
          <cell r="CD730">
            <v>7</v>
          </cell>
          <cell r="CF730">
            <v>2</v>
          </cell>
          <cell r="CG730">
            <v>2</v>
          </cell>
          <cell r="CH730">
            <v>2</v>
          </cell>
          <cell r="CJ730">
            <v>4</v>
          </cell>
          <cell r="CK730">
            <v>3</v>
          </cell>
          <cell r="CL730">
            <v>3</v>
          </cell>
          <cell r="CN730" t="str">
            <v>Entre 1 y 5 años</v>
          </cell>
          <cell r="CO730" t="str">
            <v>Contratista</v>
          </cell>
          <cell r="CP730" t="str">
            <v>MOSQUERA</v>
          </cell>
        </row>
        <row r="731">
          <cell r="C731">
            <v>80655762</v>
          </cell>
          <cell r="D731" t="str">
            <v>09.05.2023 11:33</v>
          </cell>
          <cell r="E731" t="str">
            <v>09.05.2023 11:52</v>
          </cell>
          <cell r="F731" t="str">
            <v>Participación completa</v>
          </cell>
          <cell r="G731">
            <v>8</v>
          </cell>
          <cell r="H731">
            <v>10</v>
          </cell>
          <cell r="K731">
            <v>4</v>
          </cell>
          <cell r="L731">
            <v>3</v>
          </cell>
          <cell r="M731">
            <v>4</v>
          </cell>
          <cell r="N731">
            <v>3</v>
          </cell>
          <cell r="O731">
            <v>2</v>
          </cell>
          <cell r="P731">
            <v>2</v>
          </cell>
          <cell r="Q731">
            <v>3</v>
          </cell>
          <cell r="R731">
            <v>2</v>
          </cell>
          <cell r="T731">
            <v>4</v>
          </cell>
          <cell r="U731">
            <v>3</v>
          </cell>
          <cell r="V731">
            <v>3</v>
          </cell>
          <cell r="W731">
            <v>3</v>
          </cell>
          <cell r="X731">
            <v>2</v>
          </cell>
          <cell r="Y731">
            <v>3</v>
          </cell>
          <cell r="Z731">
            <v>2</v>
          </cell>
          <cell r="AA731">
            <v>3</v>
          </cell>
          <cell r="AC731">
            <v>2</v>
          </cell>
          <cell r="AD731">
            <v>4</v>
          </cell>
          <cell r="AE731">
            <v>2</v>
          </cell>
          <cell r="AF731">
            <v>4</v>
          </cell>
          <cell r="AG731">
            <v>3</v>
          </cell>
          <cell r="AH731">
            <v>3</v>
          </cell>
          <cell r="AI731">
            <v>4</v>
          </cell>
          <cell r="AJ731">
            <v>4</v>
          </cell>
          <cell r="AL731">
            <v>3</v>
          </cell>
          <cell r="AM731">
            <v>3</v>
          </cell>
          <cell r="AN731">
            <v>3</v>
          </cell>
          <cell r="AO731">
            <v>3</v>
          </cell>
          <cell r="AP731">
            <v>4</v>
          </cell>
          <cell r="AQ731">
            <v>3</v>
          </cell>
          <cell r="AR731">
            <v>4</v>
          </cell>
          <cell r="AS731">
            <v>4</v>
          </cell>
          <cell r="AU731">
            <v>4</v>
          </cell>
          <cell r="AV731">
            <v>4</v>
          </cell>
          <cell r="AW731">
            <v>3</v>
          </cell>
          <cell r="AX731">
            <v>3</v>
          </cell>
          <cell r="AY731">
            <v>4</v>
          </cell>
          <cell r="AZ731">
            <v>3</v>
          </cell>
          <cell r="BA731">
            <v>4</v>
          </cell>
          <cell r="BB731">
            <v>3</v>
          </cell>
          <cell r="BC731" t="str">
            <v>Masculino</v>
          </cell>
          <cell r="BD731" t="str">
            <v>Unión Libre</v>
          </cell>
          <cell r="BE731" t="str">
            <v>Entre 1965 y 1981</v>
          </cell>
          <cell r="BF731" t="str">
            <v>Estudiante universitario</v>
          </cell>
          <cell r="BG731" t="str">
            <v>Propia</v>
          </cell>
          <cell r="BH731">
            <v>1</v>
          </cell>
          <cell r="BI731" t="str">
            <v>Entre 12 y 18 años</v>
          </cell>
          <cell r="BP731">
            <v>1</v>
          </cell>
          <cell r="BU731" t="str">
            <v>sí</v>
          </cell>
          <cell r="BV731" t="str">
            <v>Amigos o familiares</v>
          </cell>
          <cell r="BX731">
            <v>9</v>
          </cell>
          <cell r="BY731">
            <v>10</v>
          </cell>
          <cell r="BZ731">
            <v>10</v>
          </cell>
          <cell r="CA731">
            <v>9</v>
          </cell>
          <cell r="CB731">
            <v>10</v>
          </cell>
          <cell r="CC731">
            <v>2</v>
          </cell>
          <cell r="CD731">
            <v>2</v>
          </cell>
          <cell r="CF731">
            <v>1</v>
          </cell>
          <cell r="CG731">
            <v>2</v>
          </cell>
          <cell r="CH731">
            <v>1</v>
          </cell>
          <cell r="CJ731">
            <v>1</v>
          </cell>
          <cell r="CK731">
            <v>1</v>
          </cell>
          <cell r="CL731">
            <v>1</v>
          </cell>
          <cell r="CN731" t="str">
            <v>Entre 1 y 5 años</v>
          </cell>
          <cell r="CO731" t="str">
            <v>Libre Nombramiento</v>
          </cell>
          <cell r="CP731" t="str">
            <v>FUNZA</v>
          </cell>
        </row>
        <row r="732">
          <cell r="C732">
            <v>1073506240</v>
          </cell>
          <cell r="D732" t="str">
            <v>09.05.2023 11:36</v>
          </cell>
          <cell r="E732" t="str">
            <v>09.05.2023 12:04</v>
          </cell>
          <cell r="F732" t="str">
            <v>Participación completa</v>
          </cell>
          <cell r="G732">
            <v>10</v>
          </cell>
          <cell r="H732">
            <v>10</v>
          </cell>
          <cell r="K732">
            <v>4</v>
          </cell>
          <cell r="L732">
            <v>4</v>
          </cell>
          <cell r="M732">
            <v>4</v>
          </cell>
          <cell r="N732">
            <v>3</v>
          </cell>
          <cell r="O732">
            <v>2</v>
          </cell>
          <cell r="P732">
            <v>4</v>
          </cell>
          <cell r="Q732">
            <v>4</v>
          </cell>
          <cell r="R732">
            <v>3</v>
          </cell>
          <cell r="T732">
            <v>4</v>
          </cell>
          <cell r="U732">
            <v>4</v>
          </cell>
          <cell r="V732">
            <v>4</v>
          </cell>
          <cell r="W732">
            <v>4</v>
          </cell>
          <cell r="X732">
            <v>4</v>
          </cell>
          <cell r="Y732">
            <v>4</v>
          </cell>
          <cell r="Z732">
            <v>4</v>
          </cell>
          <cell r="AA732">
            <v>4</v>
          </cell>
          <cell r="AC732">
            <v>4</v>
          </cell>
          <cell r="AD732">
            <v>4</v>
          </cell>
          <cell r="AE732">
            <v>4</v>
          </cell>
          <cell r="AF732">
            <v>4</v>
          </cell>
          <cell r="AG732">
            <v>4</v>
          </cell>
          <cell r="AH732">
            <v>4</v>
          </cell>
          <cell r="AI732">
            <v>4</v>
          </cell>
          <cell r="AJ732">
            <v>4</v>
          </cell>
          <cell r="AL732">
            <v>4</v>
          </cell>
          <cell r="AM732">
            <v>4</v>
          </cell>
          <cell r="AN732">
            <v>4</v>
          </cell>
          <cell r="AO732">
            <v>4</v>
          </cell>
          <cell r="AP732">
            <v>4</v>
          </cell>
          <cell r="AQ732">
            <v>4</v>
          </cell>
          <cell r="AR732">
            <v>4</v>
          </cell>
          <cell r="AS732">
            <v>4</v>
          </cell>
          <cell r="AU732">
            <v>4</v>
          </cell>
          <cell r="AV732">
            <v>4</v>
          </cell>
          <cell r="AW732">
            <v>4</v>
          </cell>
          <cell r="AX732">
            <v>4</v>
          </cell>
          <cell r="AY732">
            <v>4</v>
          </cell>
          <cell r="AZ732">
            <v>4</v>
          </cell>
          <cell r="BA732">
            <v>4</v>
          </cell>
          <cell r="BB732">
            <v>4</v>
          </cell>
          <cell r="BC732" t="str">
            <v>Masculino</v>
          </cell>
          <cell r="BD732" t="str">
            <v>Unión Libre</v>
          </cell>
          <cell r="BE732" t="str">
            <v>Entre 1982 y 1994</v>
          </cell>
          <cell r="BF732" t="str">
            <v>Estudiante universitario</v>
          </cell>
          <cell r="BG732" t="str">
            <v>Propia</v>
          </cell>
          <cell r="BH732">
            <v>3</v>
          </cell>
          <cell r="BI732" t="str">
            <v>De 6 a 12 años</v>
          </cell>
          <cell r="BJ732" t="str">
            <v>Entre 2 y 6 años</v>
          </cell>
          <cell r="BK732" t="str">
            <v>Entre 0 a 2 años</v>
          </cell>
          <cell r="BP732">
            <v>1</v>
          </cell>
          <cell r="BU732" t="str">
            <v>sí</v>
          </cell>
          <cell r="BV732" t="str">
            <v>Amigos o familiares</v>
          </cell>
          <cell r="BX732">
            <v>10</v>
          </cell>
          <cell r="BY732">
            <v>10</v>
          </cell>
          <cell r="BZ732">
            <v>6</v>
          </cell>
          <cell r="CA732">
            <v>7</v>
          </cell>
          <cell r="CB732">
            <v>8</v>
          </cell>
          <cell r="CC732">
            <v>4</v>
          </cell>
          <cell r="CD732">
            <v>4</v>
          </cell>
          <cell r="CF732">
            <v>2</v>
          </cell>
          <cell r="CG732">
            <v>2</v>
          </cell>
          <cell r="CH732">
            <v>2</v>
          </cell>
          <cell r="CJ732">
            <v>2</v>
          </cell>
          <cell r="CK732">
            <v>2</v>
          </cell>
          <cell r="CL732">
            <v>2</v>
          </cell>
          <cell r="CN732" t="str">
            <v>Entre 1 y 5 años</v>
          </cell>
          <cell r="CO732" t="str">
            <v>Contratista</v>
          </cell>
          <cell r="CP732" t="str">
            <v>FUNZA</v>
          </cell>
        </row>
        <row r="733">
          <cell r="C733">
            <v>52522906</v>
          </cell>
          <cell r="D733" t="str">
            <v>09.05.2023 11:41</v>
          </cell>
          <cell r="E733" t="str">
            <v>10.05.2023 23:04</v>
          </cell>
          <cell r="F733" t="str">
            <v>Participación completa</v>
          </cell>
          <cell r="G733">
            <v>7</v>
          </cell>
          <cell r="H733">
            <v>9</v>
          </cell>
          <cell r="I733" t="str">
            <v>Ninguno</v>
          </cell>
          <cell r="K733">
            <v>4</v>
          </cell>
          <cell r="L733">
            <v>3</v>
          </cell>
          <cell r="M733">
            <v>4</v>
          </cell>
          <cell r="N733">
            <v>4</v>
          </cell>
          <cell r="O733">
            <v>3</v>
          </cell>
          <cell r="P733">
            <v>3</v>
          </cell>
          <cell r="Q733">
            <v>3</v>
          </cell>
          <cell r="R733">
            <v>2</v>
          </cell>
          <cell r="T733">
            <v>3</v>
          </cell>
          <cell r="U733">
            <v>3</v>
          </cell>
          <cell r="V733">
            <v>2</v>
          </cell>
          <cell r="W733">
            <v>3</v>
          </cell>
          <cell r="X733">
            <v>3</v>
          </cell>
          <cell r="Y733">
            <v>3</v>
          </cell>
          <cell r="Z733">
            <v>3</v>
          </cell>
          <cell r="AA733">
            <v>3</v>
          </cell>
          <cell r="AC733">
            <v>2</v>
          </cell>
          <cell r="AD733">
            <v>2</v>
          </cell>
          <cell r="AE733">
            <v>2</v>
          </cell>
          <cell r="AF733">
            <v>2</v>
          </cell>
          <cell r="AG733">
            <v>2</v>
          </cell>
          <cell r="AH733">
            <v>2</v>
          </cell>
          <cell r="AI733">
            <v>2</v>
          </cell>
          <cell r="AJ733">
            <v>2</v>
          </cell>
          <cell r="AL733">
            <v>3</v>
          </cell>
          <cell r="AM733">
            <v>2</v>
          </cell>
          <cell r="AN733">
            <v>2</v>
          </cell>
          <cell r="AO733">
            <v>3</v>
          </cell>
          <cell r="AP733">
            <v>4</v>
          </cell>
          <cell r="AQ733">
            <v>2</v>
          </cell>
          <cell r="AR733">
            <v>4</v>
          </cell>
          <cell r="AS733">
            <v>4</v>
          </cell>
          <cell r="AU733">
            <v>3</v>
          </cell>
          <cell r="AV733">
            <v>3</v>
          </cell>
          <cell r="AW733">
            <v>2</v>
          </cell>
          <cell r="AX733">
            <v>2</v>
          </cell>
          <cell r="AY733">
            <v>1</v>
          </cell>
          <cell r="AZ733">
            <v>2</v>
          </cell>
          <cell r="BA733">
            <v>3</v>
          </cell>
          <cell r="BB733">
            <v>3</v>
          </cell>
          <cell r="BC733" t="str">
            <v>Femenino</v>
          </cell>
          <cell r="BD733" t="str">
            <v>Unión Libre</v>
          </cell>
          <cell r="BE733" t="str">
            <v>Entre 1965 y 1981</v>
          </cell>
          <cell r="BF733" t="str">
            <v>Profesional</v>
          </cell>
          <cell r="BG733" t="str">
            <v>Propia</v>
          </cell>
          <cell r="BH733">
            <v>2</v>
          </cell>
          <cell r="BI733" t="str">
            <v>Más de 18 años</v>
          </cell>
          <cell r="BJ733" t="str">
            <v>Entre 12 y 18 años</v>
          </cell>
          <cell r="BP733">
            <v>1</v>
          </cell>
          <cell r="BQ733">
            <v>1</v>
          </cell>
          <cell r="BU733" t="str">
            <v>no</v>
          </cell>
          <cell r="BV733" t="str">
            <v>Caja de compensación</v>
          </cell>
          <cell r="BX733">
            <v>2</v>
          </cell>
          <cell r="BY733">
            <v>7</v>
          </cell>
          <cell r="BZ733">
            <v>9</v>
          </cell>
          <cell r="CA733">
            <v>1</v>
          </cell>
          <cell r="CB733">
            <v>10</v>
          </cell>
          <cell r="CC733">
            <v>9</v>
          </cell>
          <cell r="CD733">
            <v>10</v>
          </cell>
          <cell r="CF733">
            <v>1</v>
          </cell>
          <cell r="CG733">
            <v>2</v>
          </cell>
          <cell r="CH733">
            <v>1</v>
          </cell>
          <cell r="CJ733">
            <v>1</v>
          </cell>
          <cell r="CK733">
            <v>2</v>
          </cell>
          <cell r="CL733">
            <v>1</v>
          </cell>
          <cell r="CN733" t="str">
            <v>Entre 1 y 5 años</v>
          </cell>
          <cell r="CO733" t="str">
            <v>Carrera Administrativa</v>
          </cell>
          <cell r="CP733" t="str">
            <v>FUNZA</v>
          </cell>
        </row>
        <row r="734">
          <cell r="C734">
            <v>80014755</v>
          </cell>
          <cell r="D734" t="str">
            <v>09.05.2023 11:42</v>
          </cell>
          <cell r="E734" t="str">
            <v>09.05.2023 11:51</v>
          </cell>
          <cell r="F734" t="str">
            <v>Participación completa</v>
          </cell>
          <cell r="G734">
            <v>10</v>
          </cell>
          <cell r="H734">
            <v>10</v>
          </cell>
          <cell r="K734">
            <v>4</v>
          </cell>
          <cell r="L734">
            <v>4</v>
          </cell>
          <cell r="M734">
            <v>3</v>
          </cell>
          <cell r="N734">
            <v>4</v>
          </cell>
          <cell r="O734">
            <v>3</v>
          </cell>
          <cell r="P734">
            <v>3</v>
          </cell>
          <cell r="Q734">
            <v>3</v>
          </cell>
          <cell r="R734">
            <v>4</v>
          </cell>
          <cell r="T734">
            <v>3</v>
          </cell>
          <cell r="U734">
            <v>4</v>
          </cell>
          <cell r="V734">
            <v>3</v>
          </cell>
          <cell r="W734">
            <v>3</v>
          </cell>
          <cell r="X734">
            <v>4</v>
          </cell>
          <cell r="Y734">
            <v>3</v>
          </cell>
          <cell r="Z734">
            <v>4</v>
          </cell>
          <cell r="AA734">
            <v>3</v>
          </cell>
          <cell r="AC734">
            <v>3</v>
          </cell>
          <cell r="AD734">
            <v>3</v>
          </cell>
          <cell r="AE734">
            <v>4</v>
          </cell>
          <cell r="AF734">
            <v>2</v>
          </cell>
          <cell r="AG734">
            <v>3</v>
          </cell>
          <cell r="AH734">
            <v>3</v>
          </cell>
          <cell r="AI734">
            <v>3</v>
          </cell>
          <cell r="AJ734">
            <v>3</v>
          </cell>
          <cell r="AL734">
            <v>4</v>
          </cell>
          <cell r="AM734">
            <v>4</v>
          </cell>
          <cell r="AN734">
            <v>3</v>
          </cell>
          <cell r="AO734">
            <v>3</v>
          </cell>
          <cell r="AP734">
            <v>4</v>
          </cell>
          <cell r="AQ734">
            <v>3</v>
          </cell>
          <cell r="AR734">
            <v>4</v>
          </cell>
          <cell r="AS734">
            <v>4</v>
          </cell>
          <cell r="AU734">
            <v>3</v>
          </cell>
          <cell r="AV734">
            <v>4</v>
          </cell>
          <cell r="AW734">
            <v>4</v>
          </cell>
          <cell r="AX734">
            <v>3</v>
          </cell>
          <cell r="AY734">
            <v>3</v>
          </cell>
          <cell r="AZ734">
            <v>3</v>
          </cell>
          <cell r="BA734">
            <v>3</v>
          </cell>
          <cell r="BB734">
            <v>3</v>
          </cell>
          <cell r="BC734" t="str">
            <v>Masculino</v>
          </cell>
          <cell r="BD734" t="str">
            <v>Viudo (a)</v>
          </cell>
          <cell r="BE734" t="str">
            <v>Entre 1965 y 1981</v>
          </cell>
          <cell r="BF734" t="str">
            <v>Estudiante técnico / tecnólogo</v>
          </cell>
          <cell r="BG734" t="str">
            <v>Arrendada</v>
          </cell>
          <cell r="BH734">
            <v>2</v>
          </cell>
          <cell r="BI734" t="str">
            <v>De 6 a 12 años</v>
          </cell>
          <cell r="BJ734" t="str">
            <v>Entre 0 a 2 años</v>
          </cell>
          <cell r="BO734">
            <v>1</v>
          </cell>
          <cell r="BS734">
            <v>1</v>
          </cell>
          <cell r="BU734" t="str">
            <v>no</v>
          </cell>
          <cell r="BV734" t="str">
            <v>Persona natural (gota a gota)</v>
          </cell>
          <cell r="BX734">
            <v>10</v>
          </cell>
          <cell r="BY734">
            <v>10</v>
          </cell>
          <cell r="BZ734">
            <v>10</v>
          </cell>
          <cell r="CA734">
            <v>10</v>
          </cell>
          <cell r="CB734">
            <v>10</v>
          </cell>
          <cell r="CC734">
            <v>10</v>
          </cell>
          <cell r="CD734">
            <v>10</v>
          </cell>
          <cell r="CF734">
            <v>4</v>
          </cell>
          <cell r="CG734">
            <v>3</v>
          </cell>
          <cell r="CH734">
            <v>4</v>
          </cell>
          <cell r="CJ734">
            <v>4</v>
          </cell>
          <cell r="CK734">
            <v>4</v>
          </cell>
          <cell r="CL734">
            <v>4</v>
          </cell>
          <cell r="CN734" t="str">
            <v>Entre 1 y 5 años</v>
          </cell>
          <cell r="CO734" t="str">
            <v>Contratista</v>
          </cell>
          <cell r="CP734" t="str">
            <v>FUNZA</v>
          </cell>
        </row>
        <row r="735">
          <cell r="C735">
            <v>1073511031</v>
          </cell>
          <cell r="D735" t="str">
            <v>09.05.2023 11:43</v>
          </cell>
          <cell r="E735" t="str">
            <v>09.05.2023 11:52</v>
          </cell>
          <cell r="F735" t="str">
            <v>Participación completa</v>
          </cell>
          <cell r="G735">
            <v>10</v>
          </cell>
          <cell r="H735">
            <v>8</v>
          </cell>
          <cell r="K735">
            <v>4</v>
          </cell>
          <cell r="L735">
            <v>4</v>
          </cell>
          <cell r="M735">
            <v>4</v>
          </cell>
          <cell r="N735">
            <v>4</v>
          </cell>
          <cell r="O735">
            <v>3</v>
          </cell>
          <cell r="P735">
            <v>3</v>
          </cell>
          <cell r="Q735">
            <v>4</v>
          </cell>
          <cell r="R735">
            <v>4</v>
          </cell>
          <cell r="T735">
            <v>2</v>
          </cell>
          <cell r="U735">
            <v>4</v>
          </cell>
          <cell r="V735">
            <v>4</v>
          </cell>
          <cell r="W735">
            <v>2</v>
          </cell>
          <cell r="X735">
            <v>2</v>
          </cell>
          <cell r="Y735">
            <v>4</v>
          </cell>
          <cell r="Z735">
            <v>3</v>
          </cell>
          <cell r="AA735">
            <v>3</v>
          </cell>
          <cell r="AC735">
            <v>3</v>
          </cell>
          <cell r="AD735">
            <v>4</v>
          </cell>
          <cell r="AE735">
            <v>4</v>
          </cell>
          <cell r="AF735">
            <v>4</v>
          </cell>
          <cell r="AG735">
            <v>3</v>
          </cell>
          <cell r="AH735">
            <v>3</v>
          </cell>
          <cell r="AI735">
            <v>3</v>
          </cell>
          <cell r="AJ735">
            <v>3</v>
          </cell>
          <cell r="AL735">
            <v>4</v>
          </cell>
          <cell r="AM735">
            <v>4</v>
          </cell>
          <cell r="AN735">
            <v>4</v>
          </cell>
          <cell r="AO735">
            <v>4</v>
          </cell>
          <cell r="AP735">
            <v>4</v>
          </cell>
          <cell r="AQ735">
            <v>4</v>
          </cell>
          <cell r="AR735">
            <v>4</v>
          </cell>
          <cell r="AS735">
            <v>4</v>
          </cell>
          <cell r="AU735">
            <v>2</v>
          </cell>
          <cell r="AV735">
            <v>4</v>
          </cell>
          <cell r="AW735">
            <v>4</v>
          </cell>
          <cell r="AX735">
            <v>4</v>
          </cell>
          <cell r="AY735">
            <v>4</v>
          </cell>
          <cell r="AZ735">
            <v>4</v>
          </cell>
          <cell r="BA735">
            <v>4</v>
          </cell>
          <cell r="BB735">
            <v>4</v>
          </cell>
          <cell r="BC735" t="str">
            <v>Masculino</v>
          </cell>
          <cell r="BD735" t="str">
            <v>Soltero (a)</v>
          </cell>
          <cell r="BE735" t="str">
            <v>Entre 1982 y 1994</v>
          </cell>
          <cell r="BF735" t="str">
            <v>Profesional</v>
          </cell>
          <cell r="BG735" t="str">
            <v>Propia</v>
          </cell>
          <cell r="BH735" t="str">
            <v>Ninguno (a)</v>
          </cell>
          <cell r="BR735">
            <v>1</v>
          </cell>
          <cell r="BU735" t="str">
            <v>no</v>
          </cell>
          <cell r="BV735" t="str">
            <v>Bancos</v>
          </cell>
          <cell r="BX735">
            <v>1</v>
          </cell>
          <cell r="BY735">
            <v>1</v>
          </cell>
          <cell r="BZ735">
            <v>10</v>
          </cell>
          <cell r="CA735">
            <v>1</v>
          </cell>
          <cell r="CB735">
            <v>1</v>
          </cell>
          <cell r="CC735">
            <v>1</v>
          </cell>
          <cell r="CD735">
            <v>1</v>
          </cell>
          <cell r="CF735">
            <v>2</v>
          </cell>
          <cell r="CG735">
            <v>3</v>
          </cell>
          <cell r="CH735">
            <v>3</v>
          </cell>
          <cell r="CJ735">
            <v>2</v>
          </cell>
          <cell r="CK735">
            <v>3</v>
          </cell>
          <cell r="CL735">
            <v>3</v>
          </cell>
          <cell r="CN735" t="str">
            <v>Entre 1 y 5 años</v>
          </cell>
          <cell r="CO735" t="str">
            <v>Contratista</v>
          </cell>
          <cell r="CP735" t="str">
            <v>FUNZA</v>
          </cell>
        </row>
        <row r="736">
          <cell r="C736">
            <v>52663208</v>
          </cell>
          <cell r="D736" t="str">
            <v>09.05.2023 12:08</v>
          </cell>
          <cell r="E736" t="str">
            <v>09.05.2023 12:43</v>
          </cell>
          <cell r="F736" t="str">
            <v>Participación completa</v>
          </cell>
          <cell r="G736">
            <v>10</v>
          </cell>
          <cell r="H736">
            <v>6</v>
          </cell>
          <cell r="I736" t="str">
            <v>Ninguna</v>
          </cell>
          <cell r="K736">
            <v>3</v>
          </cell>
          <cell r="L736">
            <v>3</v>
          </cell>
          <cell r="M736">
            <v>3</v>
          </cell>
          <cell r="N736">
            <v>4</v>
          </cell>
          <cell r="O736">
            <v>3</v>
          </cell>
          <cell r="P736">
            <v>3</v>
          </cell>
          <cell r="Q736">
            <v>2</v>
          </cell>
          <cell r="R736">
            <v>3</v>
          </cell>
          <cell r="T736">
            <v>3</v>
          </cell>
          <cell r="U736">
            <v>4</v>
          </cell>
          <cell r="V736">
            <v>4</v>
          </cell>
          <cell r="W736">
            <v>3</v>
          </cell>
          <cell r="X736">
            <v>3</v>
          </cell>
          <cell r="Y736">
            <v>4</v>
          </cell>
          <cell r="Z736">
            <v>4</v>
          </cell>
          <cell r="AA736">
            <v>2</v>
          </cell>
          <cell r="AC736">
            <v>2</v>
          </cell>
          <cell r="AD736">
            <v>4</v>
          </cell>
          <cell r="AE736">
            <v>2</v>
          </cell>
          <cell r="AF736">
            <v>2</v>
          </cell>
          <cell r="AG736">
            <v>3</v>
          </cell>
          <cell r="AH736">
            <v>3</v>
          </cell>
          <cell r="AI736">
            <v>3</v>
          </cell>
          <cell r="AJ736">
            <v>3</v>
          </cell>
          <cell r="AL736">
            <v>4</v>
          </cell>
          <cell r="AM736">
            <v>2</v>
          </cell>
          <cell r="AN736">
            <v>3</v>
          </cell>
          <cell r="AO736">
            <v>3</v>
          </cell>
          <cell r="AP736">
            <v>4</v>
          </cell>
          <cell r="AQ736">
            <v>3</v>
          </cell>
          <cell r="AR736">
            <v>4</v>
          </cell>
          <cell r="AS736">
            <v>4</v>
          </cell>
          <cell r="AU736">
            <v>2</v>
          </cell>
          <cell r="AV736">
            <v>2</v>
          </cell>
          <cell r="AW736">
            <v>3</v>
          </cell>
          <cell r="AX736">
            <v>2</v>
          </cell>
          <cell r="AY736">
            <v>3</v>
          </cell>
          <cell r="AZ736">
            <v>3</v>
          </cell>
          <cell r="BA736">
            <v>3</v>
          </cell>
          <cell r="BB736">
            <v>3</v>
          </cell>
          <cell r="BC736" t="str">
            <v>Femenino</v>
          </cell>
          <cell r="BD736" t="str">
            <v>Soltero (a)</v>
          </cell>
          <cell r="BE736" t="str">
            <v>Entre 1982 y 1994</v>
          </cell>
          <cell r="BF736" t="str">
            <v>Profesional</v>
          </cell>
          <cell r="BG736" t="str">
            <v>Propia</v>
          </cell>
          <cell r="BH736">
            <v>1</v>
          </cell>
          <cell r="BI736" t="str">
            <v>Entre 2 y 6 años</v>
          </cell>
          <cell r="BO736">
            <v>1</v>
          </cell>
          <cell r="BU736" t="str">
            <v>no</v>
          </cell>
          <cell r="BV736" t="str">
            <v>Bancos</v>
          </cell>
          <cell r="BX736">
            <v>10</v>
          </cell>
          <cell r="BY736">
            <v>10</v>
          </cell>
          <cell r="BZ736">
            <v>10</v>
          </cell>
          <cell r="CA736">
            <v>10</v>
          </cell>
          <cell r="CB736">
            <v>10</v>
          </cell>
          <cell r="CC736">
            <v>10</v>
          </cell>
          <cell r="CD736">
            <v>10</v>
          </cell>
          <cell r="CF736">
            <v>3</v>
          </cell>
          <cell r="CG736">
            <v>3</v>
          </cell>
          <cell r="CH736">
            <v>4</v>
          </cell>
          <cell r="CJ736">
            <v>3</v>
          </cell>
          <cell r="CK736">
            <v>3</v>
          </cell>
          <cell r="CL736">
            <v>3</v>
          </cell>
          <cell r="CN736" t="str">
            <v>Entre 1 y 5 años</v>
          </cell>
          <cell r="CO736" t="str">
            <v>Contratista</v>
          </cell>
          <cell r="CP736" t="str">
            <v>FUNZA</v>
          </cell>
        </row>
        <row r="737">
          <cell r="C737">
            <v>52381102</v>
          </cell>
          <cell r="D737" t="str">
            <v>09.05.2023 12:23</v>
          </cell>
          <cell r="E737" t="str">
            <v>09.05.2023 12:37</v>
          </cell>
          <cell r="F737" t="str">
            <v>Participación completa</v>
          </cell>
          <cell r="G737">
            <v>9</v>
          </cell>
          <cell r="H737">
            <v>9</v>
          </cell>
          <cell r="K737">
            <v>3</v>
          </cell>
          <cell r="L737">
            <v>3</v>
          </cell>
          <cell r="M737">
            <v>3</v>
          </cell>
          <cell r="N737">
            <v>3</v>
          </cell>
          <cell r="O737">
            <v>2</v>
          </cell>
          <cell r="P737">
            <v>2</v>
          </cell>
          <cell r="Q737">
            <v>3</v>
          </cell>
          <cell r="R737">
            <v>3</v>
          </cell>
          <cell r="T737">
            <v>2</v>
          </cell>
          <cell r="U737">
            <v>3</v>
          </cell>
          <cell r="V737">
            <v>3</v>
          </cell>
          <cell r="W737">
            <v>2</v>
          </cell>
          <cell r="X737">
            <v>2</v>
          </cell>
          <cell r="Y737">
            <v>2</v>
          </cell>
          <cell r="Z737">
            <v>3</v>
          </cell>
          <cell r="AA737">
            <v>3</v>
          </cell>
          <cell r="AC737">
            <v>2</v>
          </cell>
          <cell r="AD737">
            <v>3</v>
          </cell>
          <cell r="AE737">
            <v>3</v>
          </cell>
          <cell r="AF737">
            <v>3</v>
          </cell>
          <cell r="AG737">
            <v>2</v>
          </cell>
          <cell r="AH737">
            <v>2</v>
          </cell>
          <cell r="AI737">
            <v>3</v>
          </cell>
          <cell r="AJ737">
            <v>3</v>
          </cell>
          <cell r="AL737">
            <v>3</v>
          </cell>
          <cell r="AM737">
            <v>3</v>
          </cell>
          <cell r="AN737">
            <v>3</v>
          </cell>
          <cell r="AO737">
            <v>3</v>
          </cell>
          <cell r="AP737">
            <v>3</v>
          </cell>
          <cell r="AQ737">
            <v>3</v>
          </cell>
          <cell r="AR737">
            <v>4</v>
          </cell>
          <cell r="AS737">
            <v>3</v>
          </cell>
          <cell r="AU737">
            <v>3</v>
          </cell>
          <cell r="AV737">
            <v>2</v>
          </cell>
          <cell r="AW737">
            <v>3</v>
          </cell>
          <cell r="AX737">
            <v>3</v>
          </cell>
          <cell r="AY737">
            <v>2</v>
          </cell>
          <cell r="AZ737">
            <v>3</v>
          </cell>
          <cell r="BA737">
            <v>3</v>
          </cell>
          <cell r="BB737">
            <v>3</v>
          </cell>
          <cell r="BC737" t="str">
            <v>Femenino</v>
          </cell>
          <cell r="BD737" t="str">
            <v>Casado (a)</v>
          </cell>
          <cell r="BE737" t="str">
            <v>Entre 1965 y 1981</v>
          </cell>
          <cell r="BF737" t="str">
            <v>Especialización / Maestria</v>
          </cell>
          <cell r="BG737" t="str">
            <v>Propia</v>
          </cell>
          <cell r="BH737">
            <v>1</v>
          </cell>
          <cell r="BI737" t="str">
            <v>Entre 2 y 6 años</v>
          </cell>
          <cell r="BP737">
            <v>1</v>
          </cell>
          <cell r="BU737" t="str">
            <v>sí</v>
          </cell>
          <cell r="BV737" t="str">
            <v>Compañías de financiamiento</v>
          </cell>
          <cell r="BX737">
            <v>5</v>
          </cell>
          <cell r="BY737">
            <v>8</v>
          </cell>
          <cell r="BZ737">
            <v>8</v>
          </cell>
          <cell r="CA737">
            <v>9</v>
          </cell>
          <cell r="CB737">
            <v>9</v>
          </cell>
          <cell r="CC737">
            <v>3</v>
          </cell>
          <cell r="CD737">
            <v>8</v>
          </cell>
          <cell r="CF737">
            <v>1</v>
          </cell>
          <cell r="CG737">
            <v>2</v>
          </cell>
          <cell r="CH737">
            <v>2</v>
          </cell>
          <cell r="CJ737">
            <v>1</v>
          </cell>
          <cell r="CK737">
            <v>2</v>
          </cell>
          <cell r="CL737">
            <v>2</v>
          </cell>
          <cell r="CN737" t="str">
            <v>Menos de 1 año</v>
          </cell>
          <cell r="CO737" t="str">
            <v>Contratista</v>
          </cell>
          <cell r="CP737" t="str">
            <v>BOGOTA</v>
          </cell>
        </row>
        <row r="738">
          <cell r="C738">
            <v>80351765</v>
          </cell>
          <cell r="D738" t="str">
            <v>09.05.2023 12:52</v>
          </cell>
          <cell r="E738" t="str">
            <v>09.05.2023 13:04</v>
          </cell>
          <cell r="F738" t="str">
            <v>Participación completa</v>
          </cell>
          <cell r="G738">
            <v>5</v>
          </cell>
          <cell r="H738">
            <v>5</v>
          </cell>
          <cell r="K738">
            <v>4</v>
          </cell>
          <cell r="L738">
            <v>3</v>
          </cell>
          <cell r="M738">
            <v>4</v>
          </cell>
          <cell r="N738">
            <v>3</v>
          </cell>
          <cell r="O738">
            <v>1</v>
          </cell>
          <cell r="P738">
            <v>2</v>
          </cell>
          <cell r="Q738">
            <v>3</v>
          </cell>
          <cell r="R738">
            <v>2</v>
          </cell>
          <cell r="T738">
            <v>3</v>
          </cell>
          <cell r="U738">
            <v>3</v>
          </cell>
          <cell r="V738">
            <v>3</v>
          </cell>
          <cell r="W738">
            <v>2</v>
          </cell>
          <cell r="X738">
            <v>4</v>
          </cell>
          <cell r="Y738">
            <v>1</v>
          </cell>
          <cell r="Z738">
            <v>2</v>
          </cell>
          <cell r="AA738">
            <v>4</v>
          </cell>
          <cell r="AC738">
            <v>3</v>
          </cell>
          <cell r="AD738">
            <v>4</v>
          </cell>
          <cell r="AE738">
            <v>4</v>
          </cell>
          <cell r="AF738">
            <v>4</v>
          </cell>
          <cell r="AG738">
            <v>3</v>
          </cell>
          <cell r="AH738">
            <v>4</v>
          </cell>
          <cell r="AI738">
            <v>4</v>
          </cell>
          <cell r="AJ738">
            <v>3</v>
          </cell>
          <cell r="AL738">
            <v>4</v>
          </cell>
          <cell r="AM738">
            <v>3</v>
          </cell>
          <cell r="AN738">
            <v>4</v>
          </cell>
          <cell r="AO738">
            <v>4</v>
          </cell>
          <cell r="AP738">
            <v>4</v>
          </cell>
          <cell r="AQ738">
            <v>4</v>
          </cell>
          <cell r="AR738">
            <v>4</v>
          </cell>
          <cell r="AS738">
            <v>4</v>
          </cell>
          <cell r="AU738">
            <v>3</v>
          </cell>
          <cell r="AV738">
            <v>4</v>
          </cell>
          <cell r="AW738">
            <v>4</v>
          </cell>
          <cell r="AX738">
            <v>4</v>
          </cell>
          <cell r="AY738">
            <v>4</v>
          </cell>
          <cell r="AZ738">
            <v>4</v>
          </cell>
          <cell r="BA738">
            <v>4</v>
          </cell>
          <cell r="BB738">
            <v>4</v>
          </cell>
          <cell r="BC738" t="str">
            <v>Masculino</v>
          </cell>
          <cell r="BD738" t="str">
            <v>Casado (a)</v>
          </cell>
          <cell r="BE738" t="str">
            <v>Entre 1965 y 1981</v>
          </cell>
          <cell r="BF738" t="str">
            <v>Secundaria</v>
          </cell>
          <cell r="BG738" t="str">
            <v>Arrendada</v>
          </cell>
          <cell r="BH738">
            <v>3</v>
          </cell>
          <cell r="BI738" t="str">
            <v>Más de 18 años</v>
          </cell>
          <cell r="BJ738" t="str">
            <v>Más de 18 años</v>
          </cell>
          <cell r="BK738" t="str">
            <v>Más de 18 años</v>
          </cell>
          <cell r="BO738">
            <v>1</v>
          </cell>
          <cell r="BU738" t="str">
            <v>sí</v>
          </cell>
          <cell r="BV738" t="str">
            <v>Amigos o familiares</v>
          </cell>
          <cell r="BX738">
            <v>10</v>
          </cell>
          <cell r="BY738">
            <v>1</v>
          </cell>
          <cell r="BZ738">
            <v>10</v>
          </cell>
          <cell r="CA738">
            <v>1</v>
          </cell>
          <cell r="CB738">
            <v>7</v>
          </cell>
          <cell r="CC738">
            <v>1</v>
          </cell>
          <cell r="CD738">
            <v>1</v>
          </cell>
          <cell r="CF738">
            <v>1</v>
          </cell>
          <cell r="CG738">
            <v>2</v>
          </cell>
          <cell r="CH738">
            <v>1</v>
          </cell>
          <cell r="CJ738">
            <v>1</v>
          </cell>
          <cell r="CK738">
            <v>2</v>
          </cell>
          <cell r="CL738">
            <v>1</v>
          </cell>
          <cell r="CN738" t="str">
            <v>Entre 1 y 5 años</v>
          </cell>
          <cell r="CO738" t="str">
            <v>Contratista</v>
          </cell>
          <cell r="CP738" t="str">
            <v>FUNZA</v>
          </cell>
        </row>
        <row r="739">
          <cell r="C739">
            <v>3024114</v>
          </cell>
          <cell r="D739" t="str">
            <v>09.05.2023 12:55</v>
          </cell>
          <cell r="E739" t="str">
            <v>11.05.2023 21:01</v>
          </cell>
          <cell r="F739" t="str">
            <v>Participación completa</v>
          </cell>
          <cell r="G739">
            <v>7</v>
          </cell>
          <cell r="H739">
            <v>7</v>
          </cell>
          <cell r="I739" t="str">
            <v>Totalmente satisfecho</v>
          </cell>
          <cell r="K739">
            <v>4</v>
          </cell>
          <cell r="L739">
            <v>4</v>
          </cell>
          <cell r="M739">
            <v>4</v>
          </cell>
          <cell r="N739">
            <v>4</v>
          </cell>
          <cell r="O739">
            <v>4</v>
          </cell>
          <cell r="P739">
            <v>4</v>
          </cell>
          <cell r="Q739">
            <v>4</v>
          </cell>
          <cell r="R739">
            <v>4</v>
          </cell>
          <cell r="T739">
            <v>4</v>
          </cell>
          <cell r="U739">
            <v>4</v>
          </cell>
          <cell r="V739">
            <v>4</v>
          </cell>
          <cell r="W739">
            <v>4</v>
          </cell>
          <cell r="X739">
            <v>4</v>
          </cell>
          <cell r="Y739">
            <v>4</v>
          </cell>
          <cell r="Z739">
            <v>4</v>
          </cell>
          <cell r="AA739">
            <v>4</v>
          </cell>
          <cell r="AC739">
            <v>3</v>
          </cell>
          <cell r="AD739">
            <v>4</v>
          </cell>
          <cell r="AE739">
            <v>3</v>
          </cell>
          <cell r="AF739">
            <v>4</v>
          </cell>
          <cell r="AG739">
            <v>3</v>
          </cell>
          <cell r="AH739">
            <v>4</v>
          </cell>
          <cell r="AI739">
            <v>4</v>
          </cell>
          <cell r="AJ739">
            <v>4</v>
          </cell>
          <cell r="AL739">
            <v>4</v>
          </cell>
          <cell r="AM739">
            <v>3</v>
          </cell>
          <cell r="AN739">
            <v>4</v>
          </cell>
          <cell r="AO739">
            <v>4</v>
          </cell>
          <cell r="AP739">
            <v>4</v>
          </cell>
          <cell r="AQ739">
            <v>1</v>
          </cell>
          <cell r="AR739">
            <v>4</v>
          </cell>
          <cell r="AS739">
            <v>4</v>
          </cell>
          <cell r="AU739">
            <v>4</v>
          </cell>
          <cell r="AV739">
            <v>3</v>
          </cell>
          <cell r="AW739">
            <v>4</v>
          </cell>
          <cell r="AX739">
            <v>4</v>
          </cell>
          <cell r="AY739">
            <v>4</v>
          </cell>
          <cell r="AZ739">
            <v>4</v>
          </cell>
          <cell r="BA739">
            <v>4</v>
          </cell>
          <cell r="BB739">
            <v>4</v>
          </cell>
          <cell r="BC739" t="str">
            <v>Masculino</v>
          </cell>
          <cell r="BD739" t="str">
            <v>Casado (a)</v>
          </cell>
          <cell r="BE739" t="str">
            <v>Antes de 1964</v>
          </cell>
          <cell r="BF739" t="str">
            <v>Técnico / tecnólogo</v>
          </cell>
          <cell r="BG739" t="str">
            <v>Arrendada</v>
          </cell>
          <cell r="BH739">
            <v>4</v>
          </cell>
          <cell r="BI739" t="str">
            <v>Más de 18 años</v>
          </cell>
          <cell r="BJ739" t="str">
            <v>Más de 18 años</v>
          </cell>
          <cell r="BK739" t="str">
            <v>Más de 18 años</v>
          </cell>
          <cell r="BL739" t="str">
            <v>Más de 18 años</v>
          </cell>
          <cell r="BP739">
            <v>1</v>
          </cell>
          <cell r="BQ739">
            <v>1</v>
          </cell>
          <cell r="BU739" t="str">
            <v>no</v>
          </cell>
          <cell r="BV739" t="str">
            <v>Bancos</v>
          </cell>
          <cell r="BX739">
            <v>10</v>
          </cell>
          <cell r="BY739">
            <v>1</v>
          </cell>
          <cell r="BZ739">
            <v>1</v>
          </cell>
          <cell r="CA739">
            <v>4</v>
          </cell>
          <cell r="CB739">
            <v>10</v>
          </cell>
          <cell r="CC739">
            <v>10</v>
          </cell>
          <cell r="CD739">
            <v>10</v>
          </cell>
          <cell r="CF739">
            <v>1</v>
          </cell>
          <cell r="CG739">
            <v>1</v>
          </cell>
          <cell r="CH739">
            <v>1</v>
          </cell>
          <cell r="CJ739">
            <v>1</v>
          </cell>
          <cell r="CK739">
            <v>1</v>
          </cell>
          <cell r="CL739">
            <v>1</v>
          </cell>
          <cell r="CN739" t="str">
            <v>Más de 20 años</v>
          </cell>
          <cell r="CO739" t="str">
            <v>Trabajador Oficial</v>
          </cell>
          <cell r="CP739" t="str">
            <v>FUNZA</v>
          </cell>
        </row>
        <row r="740">
          <cell r="C740">
            <v>80860031</v>
          </cell>
          <cell r="D740" t="str">
            <v>09.05.2023 13:13</v>
          </cell>
          <cell r="E740" t="str">
            <v>09.05.2023 13:21</v>
          </cell>
          <cell r="F740" t="str">
            <v>Participación completa</v>
          </cell>
          <cell r="G740">
            <v>10</v>
          </cell>
          <cell r="H740">
            <v>10</v>
          </cell>
          <cell r="K740">
            <v>4</v>
          </cell>
          <cell r="L740">
            <v>4</v>
          </cell>
          <cell r="M740">
            <v>4</v>
          </cell>
          <cell r="N740">
            <v>3</v>
          </cell>
          <cell r="O740">
            <v>2</v>
          </cell>
          <cell r="P740">
            <v>3</v>
          </cell>
          <cell r="Q740">
            <v>4</v>
          </cell>
          <cell r="R740">
            <v>3</v>
          </cell>
          <cell r="T740">
            <v>3</v>
          </cell>
          <cell r="U740">
            <v>3</v>
          </cell>
          <cell r="V740">
            <v>4</v>
          </cell>
          <cell r="W740">
            <v>2</v>
          </cell>
          <cell r="X740">
            <v>3</v>
          </cell>
          <cell r="Y740">
            <v>3</v>
          </cell>
          <cell r="Z740">
            <v>3</v>
          </cell>
          <cell r="AA740">
            <v>3</v>
          </cell>
          <cell r="AC740">
            <v>4</v>
          </cell>
          <cell r="AD740">
            <v>4</v>
          </cell>
          <cell r="AE740">
            <v>4</v>
          </cell>
          <cell r="AF740">
            <v>4</v>
          </cell>
          <cell r="AG740">
            <v>4</v>
          </cell>
          <cell r="AH740">
            <v>4</v>
          </cell>
          <cell r="AI740">
            <v>4</v>
          </cell>
          <cell r="AJ740">
            <v>4</v>
          </cell>
          <cell r="AL740">
            <v>4</v>
          </cell>
          <cell r="AM740">
            <v>4</v>
          </cell>
          <cell r="AN740">
            <v>4</v>
          </cell>
          <cell r="AO740">
            <v>4</v>
          </cell>
          <cell r="AP740">
            <v>4</v>
          </cell>
          <cell r="AQ740">
            <v>3</v>
          </cell>
          <cell r="AR740">
            <v>4</v>
          </cell>
          <cell r="AS740">
            <v>4</v>
          </cell>
          <cell r="AU740">
            <v>4</v>
          </cell>
          <cell r="AV740">
            <v>4</v>
          </cell>
          <cell r="AW740">
            <v>3</v>
          </cell>
          <cell r="AX740">
            <v>4</v>
          </cell>
          <cell r="AY740">
            <v>3</v>
          </cell>
          <cell r="AZ740">
            <v>4</v>
          </cell>
          <cell r="BA740">
            <v>3</v>
          </cell>
          <cell r="BB740">
            <v>4</v>
          </cell>
          <cell r="BC740" t="str">
            <v>Masculino</v>
          </cell>
          <cell r="BD740" t="str">
            <v>Unión Libre</v>
          </cell>
          <cell r="BE740" t="str">
            <v>Entre 1982 y 1994</v>
          </cell>
          <cell r="BF740" t="str">
            <v>Profesional</v>
          </cell>
          <cell r="BG740" t="str">
            <v>Propia</v>
          </cell>
          <cell r="BH740">
            <v>2</v>
          </cell>
          <cell r="BI740" t="str">
            <v>De 6 a 12 años</v>
          </cell>
          <cell r="BJ740" t="str">
            <v>Entre 0 a 2 años</v>
          </cell>
          <cell r="BP740">
            <v>1</v>
          </cell>
          <cell r="BU740" t="str">
            <v>sí</v>
          </cell>
          <cell r="BV740" t="str">
            <v>Bancos</v>
          </cell>
          <cell r="BX740">
            <v>10</v>
          </cell>
          <cell r="BY740">
            <v>8</v>
          </cell>
          <cell r="BZ740">
            <v>9</v>
          </cell>
          <cell r="CA740">
            <v>7</v>
          </cell>
          <cell r="CB740">
            <v>8</v>
          </cell>
          <cell r="CC740">
            <v>7</v>
          </cell>
          <cell r="CD740">
            <v>9</v>
          </cell>
          <cell r="CF740">
            <v>3</v>
          </cell>
          <cell r="CG740">
            <v>3</v>
          </cell>
          <cell r="CH740">
            <v>3</v>
          </cell>
          <cell r="CJ740">
            <v>3</v>
          </cell>
          <cell r="CK740">
            <v>3</v>
          </cell>
          <cell r="CL740">
            <v>3</v>
          </cell>
          <cell r="CN740" t="str">
            <v>Menos de 1 año</v>
          </cell>
          <cell r="CO740" t="str">
            <v>Contratista</v>
          </cell>
          <cell r="CP740" t="str">
            <v>BOGOTA</v>
          </cell>
        </row>
        <row r="741">
          <cell r="C741">
            <v>1073523864</v>
          </cell>
          <cell r="D741" t="str">
            <v>09.05.2023 14:05</v>
          </cell>
          <cell r="E741" t="str">
            <v>09.05.2023 15:32</v>
          </cell>
          <cell r="F741" t="str">
            <v>Participación completa</v>
          </cell>
          <cell r="G741">
            <v>10</v>
          </cell>
          <cell r="H741">
            <v>10</v>
          </cell>
          <cell r="I741" t="str">
            <v>Infraestructura nesecita un camión</v>
          </cell>
          <cell r="K741">
            <v>3</v>
          </cell>
          <cell r="L741">
            <v>4</v>
          </cell>
          <cell r="M741">
            <v>4</v>
          </cell>
          <cell r="N741">
            <v>4</v>
          </cell>
          <cell r="O741">
            <v>3</v>
          </cell>
          <cell r="P741">
            <v>4</v>
          </cell>
          <cell r="Q741">
            <v>4</v>
          </cell>
          <cell r="R741">
            <v>3</v>
          </cell>
          <cell r="T741">
            <v>3</v>
          </cell>
          <cell r="U741">
            <v>4</v>
          </cell>
          <cell r="V741">
            <v>4</v>
          </cell>
          <cell r="W741">
            <v>3</v>
          </cell>
          <cell r="X741">
            <v>3</v>
          </cell>
          <cell r="Y741">
            <v>4</v>
          </cell>
          <cell r="Z741">
            <v>4</v>
          </cell>
          <cell r="AA741">
            <v>3</v>
          </cell>
          <cell r="AC741">
            <v>4</v>
          </cell>
          <cell r="AD741">
            <v>4</v>
          </cell>
          <cell r="AE741">
            <v>2</v>
          </cell>
          <cell r="AF741">
            <v>4</v>
          </cell>
          <cell r="AG741">
            <v>3</v>
          </cell>
          <cell r="AH741">
            <v>3</v>
          </cell>
          <cell r="AI741">
            <v>3</v>
          </cell>
          <cell r="AJ741">
            <v>3</v>
          </cell>
          <cell r="AL741">
            <v>4</v>
          </cell>
          <cell r="AM741">
            <v>2</v>
          </cell>
          <cell r="AN741">
            <v>4</v>
          </cell>
          <cell r="AO741">
            <v>3</v>
          </cell>
          <cell r="AP741">
            <v>4</v>
          </cell>
          <cell r="AQ741">
            <v>4</v>
          </cell>
          <cell r="AR741">
            <v>4</v>
          </cell>
          <cell r="AS741">
            <v>4</v>
          </cell>
          <cell r="AU741">
            <v>3</v>
          </cell>
          <cell r="AV741">
            <v>4</v>
          </cell>
          <cell r="AW741">
            <v>4</v>
          </cell>
          <cell r="AX741">
            <v>4</v>
          </cell>
          <cell r="AY741">
            <v>4</v>
          </cell>
          <cell r="AZ741">
            <v>4</v>
          </cell>
          <cell r="BA741">
            <v>4</v>
          </cell>
          <cell r="BB741">
            <v>4</v>
          </cell>
          <cell r="BC741" t="str">
            <v>Masculino</v>
          </cell>
          <cell r="BD741" t="str">
            <v>Casado (a)</v>
          </cell>
          <cell r="BE741" t="str">
            <v>Después de 1995</v>
          </cell>
          <cell r="BF741" t="str">
            <v>Secundaria</v>
          </cell>
          <cell r="BG741" t="str">
            <v>Arrendada</v>
          </cell>
          <cell r="BH741">
            <v>1</v>
          </cell>
          <cell r="BI741" t="str">
            <v>Entre 2 y 6 años</v>
          </cell>
          <cell r="BO741">
            <v>1</v>
          </cell>
          <cell r="BU741" t="str">
            <v>sí</v>
          </cell>
          <cell r="BV741" t="str">
            <v>Amigos o familiares</v>
          </cell>
          <cell r="BX741">
            <v>10</v>
          </cell>
          <cell r="BY741">
            <v>6</v>
          </cell>
          <cell r="BZ741">
            <v>8</v>
          </cell>
          <cell r="CA741">
            <v>2</v>
          </cell>
          <cell r="CB741">
            <v>10</v>
          </cell>
          <cell r="CC741">
            <v>7</v>
          </cell>
          <cell r="CD741">
            <v>10</v>
          </cell>
          <cell r="CF741">
            <v>1</v>
          </cell>
          <cell r="CG741">
            <v>1</v>
          </cell>
          <cell r="CH741">
            <v>1</v>
          </cell>
          <cell r="CJ741">
            <v>2</v>
          </cell>
          <cell r="CK741">
            <v>1</v>
          </cell>
          <cell r="CL741">
            <v>1</v>
          </cell>
          <cell r="CN741" t="str">
            <v>Entre 1 y 5 años</v>
          </cell>
          <cell r="CO741" t="str">
            <v>Trabajador Oficial</v>
          </cell>
          <cell r="CP741" t="str">
            <v>FUNZA</v>
          </cell>
        </row>
        <row r="742">
          <cell r="C742">
            <v>1030523668</v>
          </cell>
          <cell r="D742" t="str">
            <v>09.05.2023 14:29</v>
          </cell>
          <cell r="E742" t="str">
            <v>09.05.2023 14:55</v>
          </cell>
          <cell r="F742" t="str">
            <v>Participación completa</v>
          </cell>
          <cell r="G742">
            <v>10</v>
          </cell>
          <cell r="H742">
            <v>7</v>
          </cell>
          <cell r="I742" t="str">
            <v>El tema de viaticos por uso de vehículos propios ya que el actual alza de los combustibles está haciendo un poco difícil costear esos gastos con el salario recibido</v>
          </cell>
          <cell r="K742">
            <v>4</v>
          </cell>
          <cell r="L742">
            <v>3</v>
          </cell>
          <cell r="M742">
            <v>3</v>
          </cell>
          <cell r="N742">
            <v>4</v>
          </cell>
          <cell r="O742">
            <v>2</v>
          </cell>
          <cell r="P742">
            <v>2</v>
          </cell>
          <cell r="Q742">
            <v>3</v>
          </cell>
          <cell r="R742">
            <v>4</v>
          </cell>
          <cell r="T742">
            <v>2</v>
          </cell>
          <cell r="U742">
            <v>3</v>
          </cell>
          <cell r="V742">
            <v>3</v>
          </cell>
          <cell r="W742">
            <v>2</v>
          </cell>
          <cell r="X742">
            <v>3</v>
          </cell>
          <cell r="Y742">
            <v>3</v>
          </cell>
          <cell r="Z742">
            <v>4</v>
          </cell>
          <cell r="AA742">
            <v>3</v>
          </cell>
          <cell r="AC742">
            <v>2</v>
          </cell>
          <cell r="AD742">
            <v>4</v>
          </cell>
          <cell r="AE742">
            <v>3</v>
          </cell>
          <cell r="AF742">
            <v>3</v>
          </cell>
          <cell r="AG742">
            <v>3</v>
          </cell>
          <cell r="AH742">
            <v>4</v>
          </cell>
          <cell r="AI742">
            <v>3</v>
          </cell>
          <cell r="AJ742">
            <v>3</v>
          </cell>
          <cell r="AL742">
            <v>4</v>
          </cell>
          <cell r="AM742">
            <v>3</v>
          </cell>
          <cell r="AN742">
            <v>3</v>
          </cell>
          <cell r="AO742">
            <v>4</v>
          </cell>
          <cell r="AP742">
            <v>3</v>
          </cell>
          <cell r="AQ742">
            <v>3</v>
          </cell>
          <cell r="AR742">
            <v>4</v>
          </cell>
          <cell r="AS742">
            <v>4</v>
          </cell>
          <cell r="AU742">
            <v>3</v>
          </cell>
          <cell r="AV742">
            <v>3</v>
          </cell>
          <cell r="AW742">
            <v>3</v>
          </cell>
          <cell r="AX742">
            <v>4</v>
          </cell>
          <cell r="AY742">
            <v>3</v>
          </cell>
          <cell r="AZ742">
            <v>3</v>
          </cell>
          <cell r="BA742">
            <v>4</v>
          </cell>
          <cell r="BB742">
            <v>3</v>
          </cell>
          <cell r="BC742" t="str">
            <v>Femenino</v>
          </cell>
          <cell r="BD742" t="str">
            <v>Soltero (a)</v>
          </cell>
          <cell r="BE742" t="str">
            <v>Entre 1982 y 1994</v>
          </cell>
          <cell r="BF742" t="str">
            <v>Profesional</v>
          </cell>
          <cell r="BG742" t="str">
            <v>Arrendada</v>
          </cell>
          <cell r="BH742" t="str">
            <v>Ninguno (a)</v>
          </cell>
          <cell r="BR742">
            <v>1</v>
          </cell>
          <cell r="BS742">
            <v>1</v>
          </cell>
          <cell r="BU742" t="str">
            <v>sí</v>
          </cell>
          <cell r="BV742" t="str">
            <v>Amigos o familiares</v>
          </cell>
          <cell r="BX742">
            <v>6</v>
          </cell>
          <cell r="BY742">
            <v>7</v>
          </cell>
          <cell r="BZ742">
            <v>10</v>
          </cell>
          <cell r="CA742">
            <v>10</v>
          </cell>
          <cell r="CB742">
            <v>10</v>
          </cell>
          <cell r="CC742">
            <v>10</v>
          </cell>
          <cell r="CD742">
            <v>10</v>
          </cell>
          <cell r="CF742">
            <v>4</v>
          </cell>
          <cell r="CG742">
            <v>3</v>
          </cell>
          <cell r="CH742">
            <v>2</v>
          </cell>
          <cell r="CJ742">
            <v>4</v>
          </cell>
          <cell r="CK742">
            <v>2</v>
          </cell>
          <cell r="CL742">
            <v>1</v>
          </cell>
          <cell r="CN742" t="str">
            <v>Menos de 1 año</v>
          </cell>
          <cell r="CO742" t="str">
            <v>Contratista</v>
          </cell>
          <cell r="CP742" t="str">
            <v>FUNZA</v>
          </cell>
        </row>
        <row r="743">
          <cell r="C743">
            <v>80181535</v>
          </cell>
          <cell r="D743" t="str">
            <v>09.05.2023 14:34</v>
          </cell>
          <cell r="E743" t="str">
            <v>09.05.2023 14:49</v>
          </cell>
          <cell r="F743" t="str">
            <v>Participación completa</v>
          </cell>
          <cell r="G743">
            <v>10</v>
          </cell>
          <cell r="H743">
            <v>9</v>
          </cell>
          <cell r="K743">
            <v>4</v>
          </cell>
          <cell r="L743">
            <v>4</v>
          </cell>
          <cell r="M743">
            <v>4</v>
          </cell>
          <cell r="N743">
            <v>4</v>
          </cell>
          <cell r="O743">
            <v>3</v>
          </cell>
          <cell r="P743">
            <v>3</v>
          </cell>
          <cell r="Q743">
            <v>4</v>
          </cell>
          <cell r="R743">
            <v>4</v>
          </cell>
          <cell r="T743">
            <v>3</v>
          </cell>
          <cell r="U743">
            <v>3</v>
          </cell>
          <cell r="V743">
            <v>3</v>
          </cell>
          <cell r="W743">
            <v>3</v>
          </cell>
          <cell r="X743">
            <v>3</v>
          </cell>
          <cell r="Y743">
            <v>3</v>
          </cell>
          <cell r="Z743">
            <v>3</v>
          </cell>
          <cell r="AA743">
            <v>2</v>
          </cell>
          <cell r="AC743">
            <v>3</v>
          </cell>
          <cell r="AD743">
            <v>2</v>
          </cell>
          <cell r="AE743">
            <v>3</v>
          </cell>
          <cell r="AF743">
            <v>2</v>
          </cell>
          <cell r="AG743">
            <v>3</v>
          </cell>
          <cell r="AH743">
            <v>3</v>
          </cell>
          <cell r="AI743">
            <v>3</v>
          </cell>
          <cell r="AJ743">
            <v>2</v>
          </cell>
          <cell r="AL743">
            <v>3</v>
          </cell>
          <cell r="AM743">
            <v>3</v>
          </cell>
          <cell r="AN743">
            <v>3</v>
          </cell>
          <cell r="AO743">
            <v>4</v>
          </cell>
          <cell r="AP743">
            <v>3</v>
          </cell>
          <cell r="AQ743">
            <v>3</v>
          </cell>
          <cell r="AR743">
            <v>4</v>
          </cell>
          <cell r="AS743">
            <v>4</v>
          </cell>
          <cell r="AU743">
            <v>2</v>
          </cell>
          <cell r="AV743">
            <v>3</v>
          </cell>
          <cell r="AW743">
            <v>3</v>
          </cell>
          <cell r="AX743">
            <v>3</v>
          </cell>
          <cell r="AY743">
            <v>3</v>
          </cell>
          <cell r="AZ743">
            <v>3</v>
          </cell>
          <cell r="BA743">
            <v>3</v>
          </cell>
          <cell r="BB743">
            <v>3</v>
          </cell>
          <cell r="BC743" t="str">
            <v>Masculino</v>
          </cell>
          <cell r="BD743" t="str">
            <v>Casado (a)</v>
          </cell>
          <cell r="BE743" t="str">
            <v>Entre 1965 y 1981</v>
          </cell>
          <cell r="BF743" t="str">
            <v>Estudiante universitario</v>
          </cell>
          <cell r="BG743" t="str">
            <v>Propia</v>
          </cell>
          <cell r="BH743" t="str">
            <v>Ninguno (a)</v>
          </cell>
          <cell r="BO743">
            <v>1</v>
          </cell>
          <cell r="BP743">
            <v>1</v>
          </cell>
          <cell r="BU743" t="str">
            <v>no</v>
          </cell>
          <cell r="BV743" t="str">
            <v>Fondo de empleados</v>
          </cell>
          <cell r="BX743">
            <v>1</v>
          </cell>
          <cell r="BY743">
            <v>10</v>
          </cell>
          <cell r="BZ743">
            <v>1</v>
          </cell>
          <cell r="CA743">
            <v>1</v>
          </cell>
          <cell r="CB743">
            <v>1</v>
          </cell>
          <cell r="CC743">
            <v>10</v>
          </cell>
          <cell r="CD743">
            <v>1</v>
          </cell>
          <cell r="CF743">
            <v>1</v>
          </cell>
          <cell r="CG743">
            <v>1</v>
          </cell>
          <cell r="CH743">
            <v>1</v>
          </cell>
          <cell r="CJ743">
            <v>1</v>
          </cell>
          <cell r="CK743">
            <v>1</v>
          </cell>
          <cell r="CL743">
            <v>1</v>
          </cell>
          <cell r="CN743" t="str">
            <v>Menos de 1 año</v>
          </cell>
          <cell r="CO743" t="str">
            <v>Carrera Administrativa</v>
          </cell>
          <cell r="CP743" t="str">
            <v>FUNZA</v>
          </cell>
        </row>
        <row r="744">
          <cell r="C744">
            <v>1014246587</v>
          </cell>
          <cell r="D744" t="str">
            <v>09.05.2023 15:01</v>
          </cell>
          <cell r="E744" t="str">
            <v>09.05.2023 15:19</v>
          </cell>
          <cell r="F744" t="str">
            <v>Participación completa</v>
          </cell>
          <cell r="G744">
            <v>10</v>
          </cell>
          <cell r="H744">
            <v>9</v>
          </cell>
          <cell r="K744">
            <v>4</v>
          </cell>
          <cell r="L744">
            <v>4</v>
          </cell>
          <cell r="M744">
            <v>4</v>
          </cell>
          <cell r="N744">
            <v>4</v>
          </cell>
          <cell r="O744">
            <v>2</v>
          </cell>
          <cell r="P744">
            <v>2</v>
          </cell>
          <cell r="Q744">
            <v>4</v>
          </cell>
          <cell r="R744">
            <v>3</v>
          </cell>
          <cell r="T744">
            <v>3</v>
          </cell>
          <cell r="U744">
            <v>4</v>
          </cell>
          <cell r="V744">
            <v>3</v>
          </cell>
          <cell r="W744">
            <v>4</v>
          </cell>
          <cell r="X744">
            <v>4</v>
          </cell>
          <cell r="Y744">
            <v>2</v>
          </cell>
          <cell r="Z744">
            <v>3</v>
          </cell>
          <cell r="AA744">
            <v>3</v>
          </cell>
          <cell r="AC744">
            <v>3</v>
          </cell>
          <cell r="AD744">
            <v>3</v>
          </cell>
          <cell r="AE744">
            <v>3</v>
          </cell>
          <cell r="AF744">
            <v>4</v>
          </cell>
          <cell r="AG744">
            <v>4</v>
          </cell>
          <cell r="AH744">
            <v>3</v>
          </cell>
          <cell r="AI744">
            <v>3</v>
          </cell>
          <cell r="AJ744">
            <v>3</v>
          </cell>
          <cell r="AL744">
            <v>3</v>
          </cell>
          <cell r="AM744">
            <v>3</v>
          </cell>
          <cell r="AN744">
            <v>4</v>
          </cell>
          <cell r="AO744">
            <v>3</v>
          </cell>
          <cell r="AP744">
            <v>4</v>
          </cell>
          <cell r="AQ744">
            <v>3</v>
          </cell>
          <cell r="AR744">
            <v>4</v>
          </cell>
          <cell r="AS744">
            <v>4</v>
          </cell>
          <cell r="AU744">
            <v>3</v>
          </cell>
          <cell r="AV744">
            <v>4</v>
          </cell>
          <cell r="AW744">
            <v>4</v>
          </cell>
          <cell r="AX744">
            <v>3</v>
          </cell>
          <cell r="AY744">
            <v>4</v>
          </cell>
          <cell r="AZ744">
            <v>4</v>
          </cell>
          <cell r="BA744">
            <v>3</v>
          </cell>
          <cell r="BB744">
            <v>4</v>
          </cell>
          <cell r="BC744" t="str">
            <v>Masculino</v>
          </cell>
          <cell r="BD744" t="str">
            <v>Soltero (a)</v>
          </cell>
          <cell r="BE744" t="str">
            <v>Entre 1982 y 1994</v>
          </cell>
          <cell r="BF744" t="str">
            <v>Profesional</v>
          </cell>
          <cell r="BG744" t="str">
            <v>Arrendada</v>
          </cell>
          <cell r="BH744" t="str">
            <v>Ninguno (a)</v>
          </cell>
          <cell r="BO744">
            <v>1</v>
          </cell>
          <cell r="BR744">
            <v>1</v>
          </cell>
          <cell r="BU744" t="str">
            <v>no</v>
          </cell>
          <cell r="BV744" t="str">
            <v>Amigos o familiares</v>
          </cell>
          <cell r="BX744">
            <v>8</v>
          </cell>
          <cell r="BY744">
            <v>10</v>
          </cell>
          <cell r="BZ744">
            <v>5</v>
          </cell>
          <cell r="CA744">
            <v>8</v>
          </cell>
          <cell r="CB744">
            <v>10</v>
          </cell>
          <cell r="CC744">
            <v>6</v>
          </cell>
          <cell r="CD744">
            <v>5</v>
          </cell>
          <cell r="CF744">
            <v>1</v>
          </cell>
          <cell r="CG744">
            <v>2</v>
          </cell>
          <cell r="CH744">
            <v>2</v>
          </cell>
          <cell r="CJ744">
            <v>1</v>
          </cell>
          <cell r="CK744">
            <v>2</v>
          </cell>
          <cell r="CL744">
            <v>2</v>
          </cell>
          <cell r="CN744" t="str">
            <v>Entre 1 y 5 años</v>
          </cell>
          <cell r="CO744" t="str">
            <v>Contratista</v>
          </cell>
          <cell r="CP744" t="str">
            <v>FUNZA</v>
          </cell>
        </row>
        <row r="745">
          <cell r="C745">
            <v>1070968686</v>
          </cell>
          <cell r="D745" t="str">
            <v>09.05.2023 15:05</v>
          </cell>
          <cell r="E745" t="str">
            <v>09.05.2023 15:32</v>
          </cell>
          <cell r="F745" t="str">
            <v>Participación completa</v>
          </cell>
          <cell r="G745">
            <v>9</v>
          </cell>
          <cell r="H745">
            <v>7</v>
          </cell>
          <cell r="I745" t="str">
            <v>Mejorar la parte de la revisión de las cuentas, ya que esa parte es de mayor inconformidad</v>
          </cell>
          <cell r="K745">
            <v>4</v>
          </cell>
          <cell r="L745">
            <v>4</v>
          </cell>
          <cell r="M745">
            <v>3</v>
          </cell>
          <cell r="N745">
            <v>4</v>
          </cell>
          <cell r="O745">
            <v>2</v>
          </cell>
          <cell r="P745">
            <v>3</v>
          </cell>
          <cell r="Q745">
            <v>3</v>
          </cell>
          <cell r="R745">
            <v>3</v>
          </cell>
          <cell r="T745">
            <v>4</v>
          </cell>
          <cell r="U745">
            <v>3</v>
          </cell>
          <cell r="V745">
            <v>4</v>
          </cell>
          <cell r="W745">
            <v>3</v>
          </cell>
          <cell r="X745">
            <v>2</v>
          </cell>
          <cell r="Y745">
            <v>3</v>
          </cell>
          <cell r="Z745">
            <v>3</v>
          </cell>
          <cell r="AA745">
            <v>4</v>
          </cell>
          <cell r="AC745">
            <v>3</v>
          </cell>
          <cell r="AD745">
            <v>3</v>
          </cell>
          <cell r="AE745">
            <v>3</v>
          </cell>
          <cell r="AF745">
            <v>4</v>
          </cell>
          <cell r="AG745">
            <v>3</v>
          </cell>
          <cell r="AH745">
            <v>3</v>
          </cell>
          <cell r="AI745">
            <v>4</v>
          </cell>
          <cell r="AJ745">
            <v>3</v>
          </cell>
          <cell r="AL745">
            <v>3</v>
          </cell>
          <cell r="AM745">
            <v>3</v>
          </cell>
          <cell r="AN745">
            <v>3</v>
          </cell>
          <cell r="AO745">
            <v>3</v>
          </cell>
          <cell r="AP745">
            <v>3</v>
          </cell>
          <cell r="AQ745">
            <v>3</v>
          </cell>
          <cell r="AR745">
            <v>3</v>
          </cell>
          <cell r="AS745">
            <v>3</v>
          </cell>
          <cell r="AU745">
            <v>3</v>
          </cell>
          <cell r="AV745">
            <v>3</v>
          </cell>
          <cell r="AW745">
            <v>3</v>
          </cell>
          <cell r="AX745">
            <v>3</v>
          </cell>
          <cell r="AY745">
            <v>3</v>
          </cell>
          <cell r="AZ745">
            <v>3</v>
          </cell>
          <cell r="BA745">
            <v>3</v>
          </cell>
          <cell r="BB745">
            <v>3</v>
          </cell>
          <cell r="BC745" t="str">
            <v>Femenino</v>
          </cell>
          <cell r="BD745" t="str">
            <v>Soltero (a)</v>
          </cell>
          <cell r="BE745" t="str">
            <v>Entre 1982 y 1994</v>
          </cell>
          <cell r="BF745" t="str">
            <v>Profesional</v>
          </cell>
          <cell r="BG745" t="str">
            <v>Arrendada</v>
          </cell>
          <cell r="BH745" t="str">
            <v>Ninguno (a)</v>
          </cell>
          <cell r="BO745">
            <v>1</v>
          </cell>
          <cell r="BU745" t="str">
            <v>sí</v>
          </cell>
          <cell r="BV745" t="str">
            <v>Amigos o familiares</v>
          </cell>
          <cell r="BX745">
            <v>10</v>
          </cell>
          <cell r="BY745">
            <v>10</v>
          </cell>
          <cell r="BZ745">
            <v>10</v>
          </cell>
          <cell r="CA745">
            <v>10</v>
          </cell>
          <cell r="CB745">
            <v>10</v>
          </cell>
          <cell r="CC745">
            <v>10</v>
          </cell>
          <cell r="CD745">
            <v>10</v>
          </cell>
          <cell r="CF745">
            <v>3</v>
          </cell>
          <cell r="CG745">
            <v>3</v>
          </cell>
          <cell r="CH745">
            <v>3</v>
          </cell>
          <cell r="CJ745">
            <v>3</v>
          </cell>
          <cell r="CK745">
            <v>3</v>
          </cell>
          <cell r="CL745">
            <v>3</v>
          </cell>
          <cell r="CN745" t="str">
            <v>Menos de 1 año</v>
          </cell>
          <cell r="CO745" t="str">
            <v>Contratista</v>
          </cell>
          <cell r="CP745" t="str">
            <v>FUNZA</v>
          </cell>
        </row>
        <row r="746">
          <cell r="C746">
            <v>80655975</v>
          </cell>
          <cell r="D746" t="str">
            <v>09.05.2023 15:13</v>
          </cell>
          <cell r="E746" t="str">
            <v>09.05.2023 15:24</v>
          </cell>
          <cell r="F746" t="str">
            <v>Participación completa</v>
          </cell>
          <cell r="G746">
            <v>10</v>
          </cell>
          <cell r="H746">
            <v>8</v>
          </cell>
          <cell r="I746" t="str">
            <v>Lo único que quiero aportar es que en ocaciones falta material para trabajar y cumplir con las obligaciones asignadas</v>
          </cell>
          <cell r="K746">
            <v>4</v>
          </cell>
          <cell r="L746">
            <v>4</v>
          </cell>
          <cell r="M746">
            <v>4</v>
          </cell>
          <cell r="N746">
            <v>3</v>
          </cell>
          <cell r="O746">
            <v>4</v>
          </cell>
          <cell r="P746">
            <v>2</v>
          </cell>
          <cell r="Q746">
            <v>3</v>
          </cell>
          <cell r="R746">
            <v>4</v>
          </cell>
          <cell r="T746">
            <v>3</v>
          </cell>
          <cell r="U746">
            <v>3</v>
          </cell>
          <cell r="V746">
            <v>2</v>
          </cell>
          <cell r="W746">
            <v>2</v>
          </cell>
          <cell r="X746">
            <v>2</v>
          </cell>
          <cell r="Y746">
            <v>3</v>
          </cell>
          <cell r="Z746">
            <v>3</v>
          </cell>
          <cell r="AA746">
            <v>3</v>
          </cell>
          <cell r="AC746">
            <v>3</v>
          </cell>
          <cell r="AD746">
            <v>3</v>
          </cell>
          <cell r="AE746">
            <v>3</v>
          </cell>
          <cell r="AF746">
            <v>3</v>
          </cell>
          <cell r="AG746">
            <v>3</v>
          </cell>
          <cell r="AH746">
            <v>3</v>
          </cell>
          <cell r="AI746">
            <v>3</v>
          </cell>
          <cell r="AJ746">
            <v>2</v>
          </cell>
          <cell r="AL746">
            <v>3</v>
          </cell>
          <cell r="AM746">
            <v>3</v>
          </cell>
          <cell r="AN746">
            <v>3</v>
          </cell>
          <cell r="AO746">
            <v>3</v>
          </cell>
          <cell r="AP746">
            <v>4</v>
          </cell>
          <cell r="AQ746">
            <v>3</v>
          </cell>
          <cell r="AR746">
            <v>4</v>
          </cell>
          <cell r="AS746">
            <v>4</v>
          </cell>
          <cell r="AU746">
            <v>3</v>
          </cell>
          <cell r="AV746">
            <v>3</v>
          </cell>
          <cell r="AW746">
            <v>3</v>
          </cell>
          <cell r="AX746">
            <v>3</v>
          </cell>
          <cell r="AY746">
            <v>3</v>
          </cell>
          <cell r="AZ746">
            <v>3</v>
          </cell>
          <cell r="BA746">
            <v>3</v>
          </cell>
          <cell r="BB746">
            <v>3</v>
          </cell>
          <cell r="BC746" t="str">
            <v>Masculino</v>
          </cell>
          <cell r="BD746" t="str">
            <v>Soltero (a)</v>
          </cell>
          <cell r="BE746" t="str">
            <v>Entre 1965 y 1981</v>
          </cell>
          <cell r="BF746" t="str">
            <v>Estudiante universitario</v>
          </cell>
          <cell r="BG746" t="str">
            <v>Arrendada</v>
          </cell>
          <cell r="BH746">
            <v>2</v>
          </cell>
          <cell r="BI746" t="str">
            <v>Más de 18 años</v>
          </cell>
          <cell r="BJ746" t="str">
            <v>Más de 18 años</v>
          </cell>
          <cell r="BO746">
            <v>1</v>
          </cell>
          <cell r="BU746" t="str">
            <v>no</v>
          </cell>
          <cell r="BV746" t="str">
            <v>Amigos o familiares</v>
          </cell>
          <cell r="BX746">
            <v>10</v>
          </cell>
          <cell r="BY746">
            <v>10</v>
          </cell>
          <cell r="BZ746">
            <v>10</v>
          </cell>
          <cell r="CA746">
            <v>10</v>
          </cell>
          <cell r="CB746">
            <v>3</v>
          </cell>
          <cell r="CC746">
            <v>5</v>
          </cell>
          <cell r="CD746">
            <v>10</v>
          </cell>
          <cell r="CF746">
            <v>1</v>
          </cell>
          <cell r="CG746">
            <v>1</v>
          </cell>
          <cell r="CH746">
            <v>1</v>
          </cell>
          <cell r="CJ746">
            <v>1</v>
          </cell>
          <cell r="CK746">
            <v>1</v>
          </cell>
          <cell r="CL746">
            <v>1</v>
          </cell>
          <cell r="CN746" t="str">
            <v>Entre 1 y 5 años</v>
          </cell>
          <cell r="CO746" t="str">
            <v>Libre Nombramiento</v>
          </cell>
          <cell r="CP746" t="str">
            <v>FUNZA</v>
          </cell>
        </row>
        <row r="747">
          <cell r="C747">
            <v>1106642</v>
          </cell>
          <cell r="D747" t="str">
            <v>09.05.2023 15:13</v>
          </cell>
          <cell r="E747" t="str">
            <v>09.05.2023 15:35</v>
          </cell>
          <cell r="F747" t="str">
            <v>Participación completa</v>
          </cell>
          <cell r="G747">
            <v>10</v>
          </cell>
          <cell r="H747">
            <v>10</v>
          </cell>
          <cell r="K747">
            <v>4</v>
          </cell>
          <cell r="L747">
            <v>3</v>
          </cell>
          <cell r="M747">
            <v>4</v>
          </cell>
          <cell r="N747">
            <v>4</v>
          </cell>
          <cell r="O747">
            <v>2</v>
          </cell>
          <cell r="P747">
            <v>3</v>
          </cell>
          <cell r="Q747">
            <v>4</v>
          </cell>
          <cell r="R747">
            <v>4</v>
          </cell>
          <cell r="T747">
            <v>4</v>
          </cell>
          <cell r="U747">
            <v>4</v>
          </cell>
          <cell r="V747">
            <v>4</v>
          </cell>
          <cell r="W747">
            <v>4</v>
          </cell>
          <cell r="X747">
            <v>3</v>
          </cell>
          <cell r="Y747">
            <v>4</v>
          </cell>
          <cell r="Z747">
            <v>4</v>
          </cell>
          <cell r="AA747">
            <v>3</v>
          </cell>
          <cell r="AC747">
            <v>3</v>
          </cell>
          <cell r="AD747">
            <v>4</v>
          </cell>
          <cell r="AE747">
            <v>3</v>
          </cell>
          <cell r="AF747">
            <v>3</v>
          </cell>
          <cell r="AG747">
            <v>3</v>
          </cell>
          <cell r="AH747">
            <v>4</v>
          </cell>
          <cell r="AI747">
            <v>4</v>
          </cell>
          <cell r="AJ747">
            <v>2</v>
          </cell>
          <cell r="AL747">
            <v>4</v>
          </cell>
          <cell r="AM747">
            <v>4</v>
          </cell>
          <cell r="AN747">
            <v>4</v>
          </cell>
          <cell r="AO747">
            <v>4</v>
          </cell>
          <cell r="AP747">
            <v>4</v>
          </cell>
          <cell r="AQ747">
            <v>3</v>
          </cell>
          <cell r="AR747">
            <v>4</v>
          </cell>
          <cell r="AS747">
            <v>4</v>
          </cell>
          <cell r="AU747">
            <v>4</v>
          </cell>
          <cell r="AV747">
            <v>3</v>
          </cell>
          <cell r="AW747">
            <v>3</v>
          </cell>
          <cell r="AX747">
            <v>3</v>
          </cell>
          <cell r="AY747">
            <v>4</v>
          </cell>
          <cell r="AZ747">
            <v>4</v>
          </cell>
          <cell r="BA747">
            <v>3</v>
          </cell>
          <cell r="BB747">
            <v>3</v>
          </cell>
          <cell r="BC747" t="str">
            <v>Masculino</v>
          </cell>
          <cell r="BD747" t="str">
            <v>Casado (a)</v>
          </cell>
          <cell r="BE747" t="str">
            <v>Antes de 1964</v>
          </cell>
          <cell r="BF747" t="str">
            <v>Secundaria</v>
          </cell>
          <cell r="BG747" t="str">
            <v>Arrendada</v>
          </cell>
          <cell r="BH747">
            <v>4</v>
          </cell>
          <cell r="BI747" t="str">
            <v>Más de 18 años</v>
          </cell>
          <cell r="BJ747" t="str">
            <v>Más de 18 años</v>
          </cell>
          <cell r="BK747" t="str">
            <v>Más de 18 años</v>
          </cell>
          <cell r="BL747" t="str">
            <v>Más de 18 años</v>
          </cell>
          <cell r="BO747">
            <v>1</v>
          </cell>
          <cell r="BP747">
            <v>1</v>
          </cell>
          <cell r="BU747" t="str">
            <v>no</v>
          </cell>
          <cell r="BV747" t="str">
            <v>Bancos</v>
          </cell>
          <cell r="BX747">
            <v>1</v>
          </cell>
          <cell r="BY747">
            <v>1</v>
          </cell>
          <cell r="BZ747">
            <v>1</v>
          </cell>
          <cell r="CA747">
            <v>1</v>
          </cell>
          <cell r="CB747">
            <v>10</v>
          </cell>
          <cell r="CC747">
            <v>10</v>
          </cell>
          <cell r="CD747">
            <v>10</v>
          </cell>
          <cell r="CF747">
            <v>1</v>
          </cell>
          <cell r="CG747">
            <v>1</v>
          </cell>
          <cell r="CH747">
            <v>1</v>
          </cell>
          <cell r="CJ747">
            <v>1</v>
          </cell>
          <cell r="CK747">
            <v>1</v>
          </cell>
          <cell r="CL747">
            <v>1</v>
          </cell>
          <cell r="CN747" t="str">
            <v>Entre 6 y 10 años</v>
          </cell>
          <cell r="CO747" t="str">
            <v>Trabajador Oficial</v>
          </cell>
          <cell r="CP747" t="str">
            <v>FUNZA</v>
          </cell>
        </row>
        <row r="748">
          <cell r="C748">
            <v>80382529</v>
          </cell>
          <cell r="D748" t="str">
            <v>09.05.2023 15:15</v>
          </cell>
          <cell r="E748" t="str">
            <v>09.05.2023 16:00</v>
          </cell>
          <cell r="F748" t="str">
            <v>Participación completa</v>
          </cell>
          <cell r="G748">
            <v>10</v>
          </cell>
          <cell r="H748">
            <v>10</v>
          </cell>
          <cell r="I748" t="str">
            <v>np</v>
          </cell>
          <cell r="K748">
            <v>4</v>
          </cell>
          <cell r="L748">
            <v>4</v>
          </cell>
          <cell r="M748">
            <v>4</v>
          </cell>
          <cell r="N748">
            <v>4</v>
          </cell>
          <cell r="O748">
            <v>2</v>
          </cell>
          <cell r="P748">
            <v>1</v>
          </cell>
          <cell r="Q748">
            <v>4</v>
          </cell>
          <cell r="R748">
            <v>3</v>
          </cell>
          <cell r="T748">
            <v>4</v>
          </cell>
          <cell r="U748">
            <v>4</v>
          </cell>
          <cell r="V748">
            <v>4</v>
          </cell>
          <cell r="W748">
            <v>4</v>
          </cell>
          <cell r="X748">
            <v>4</v>
          </cell>
          <cell r="Y748">
            <v>1</v>
          </cell>
          <cell r="Z748">
            <v>2</v>
          </cell>
          <cell r="AA748">
            <v>4</v>
          </cell>
          <cell r="AC748">
            <v>2</v>
          </cell>
          <cell r="AD748">
            <v>4</v>
          </cell>
          <cell r="AE748">
            <v>3</v>
          </cell>
          <cell r="AF748">
            <v>3</v>
          </cell>
          <cell r="AG748">
            <v>2</v>
          </cell>
          <cell r="AH748">
            <v>3</v>
          </cell>
          <cell r="AI748">
            <v>3</v>
          </cell>
          <cell r="AJ748">
            <v>3</v>
          </cell>
          <cell r="AL748">
            <v>3</v>
          </cell>
          <cell r="AM748">
            <v>4</v>
          </cell>
          <cell r="AN748">
            <v>4</v>
          </cell>
          <cell r="AO748">
            <v>4</v>
          </cell>
          <cell r="AP748">
            <v>3</v>
          </cell>
          <cell r="AQ748">
            <v>1</v>
          </cell>
          <cell r="AR748">
            <v>4</v>
          </cell>
          <cell r="AS748">
            <v>4</v>
          </cell>
          <cell r="AU748">
            <v>4</v>
          </cell>
          <cell r="AV748">
            <v>4</v>
          </cell>
          <cell r="AW748">
            <v>4</v>
          </cell>
          <cell r="AX748">
            <v>4</v>
          </cell>
          <cell r="AY748">
            <v>4</v>
          </cell>
          <cell r="AZ748">
            <v>4</v>
          </cell>
          <cell r="BA748">
            <v>4</v>
          </cell>
          <cell r="BB748">
            <v>4</v>
          </cell>
          <cell r="BC748" t="str">
            <v>Masculino</v>
          </cell>
          <cell r="BD748" t="str">
            <v>Unión Libre</v>
          </cell>
          <cell r="BE748" t="str">
            <v>Antes de 1964</v>
          </cell>
          <cell r="BF748" t="str">
            <v>Secundaria</v>
          </cell>
          <cell r="BG748" t="str">
            <v>Propia</v>
          </cell>
          <cell r="BH748">
            <v>2</v>
          </cell>
          <cell r="BI748" t="str">
            <v>Más de 18 años</v>
          </cell>
          <cell r="BJ748" t="str">
            <v>Más de 18 años</v>
          </cell>
          <cell r="BP748">
            <v>1</v>
          </cell>
          <cell r="BQ748">
            <v>1</v>
          </cell>
          <cell r="BU748" t="str">
            <v>no</v>
          </cell>
          <cell r="BV748" t="str">
            <v>Fondo de empleados</v>
          </cell>
          <cell r="BX748">
            <v>8</v>
          </cell>
          <cell r="BY748">
            <v>8</v>
          </cell>
          <cell r="BZ748">
            <v>1</v>
          </cell>
          <cell r="CA748">
            <v>3</v>
          </cell>
          <cell r="CB748">
            <v>9</v>
          </cell>
          <cell r="CC748">
            <v>3</v>
          </cell>
          <cell r="CD748">
            <v>5</v>
          </cell>
          <cell r="CF748">
            <v>1</v>
          </cell>
          <cell r="CG748">
            <v>1</v>
          </cell>
          <cell r="CH748">
            <v>1</v>
          </cell>
          <cell r="CJ748">
            <v>1</v>
          </cell>
          <cell r="CK748">
            <v>1</v>
          </cell>
          <cell r="CL748">
            <v>1</v>
          </cell>
          <cell r="CN748" t="str">
            <v>Más de 20 años</v>
          </cell>
          <cell r="CO748" t="str">
            <v>Libre Nombramiento</v>
          </cell>
          <cell r="CP748" t="str">
            <v>MOSQUERA</v>
          </cell>
        </row>
        <row r="749">
          <cell r="C749">
            <v>1073507440</v>
          </cell>
          <cell r="D749" t="str">
            <v>09.05.2023 15:15</v>
          </cell>
          <cell r="E749" t="str">
            <v>09.05.2023 15:30</v>
          </cell>
          <cell r="F749" t="str">
            <v>Participación completa</v>
          </cell>
          <cell r="G749">
            <v>7</v>
          </cell>
          <cell r="H749">
            <v>6</v>
          </cell>
          <cell r="I749" t="str">
            <v>No</v>
          </cell>
          <cell r="K749">
            <v>3</v>
          </cell>
          <cell r="L749">
            <v>3</v>
          </cell>
          <cell r="M749">
            <v>3</v>
          </cell>
          <cell r="N749">
            <v>4</v>
          </cell>
          <cell r="O749">
            <v>2</v>
          </cell>
          <cell r="P749">
            <v>2</v>
          </cell>
          <cell r="Q749">
            <v>2</v>
          </cell>
          <cell r="R749">
            <v>3</v>
          </cell>
          <cell r="T749">
            <v>3</v>
          </cell>
          <cell r="U749">
            <v>3</v>
          </cell>
          <cell r="V749">
            <v>3</v>
          </cell>
          <cell r="W749">
            <v>3</v>
          </cell>
          <cell r="X749">
            <v>2</v>
          </cell>
          <cell r="Y749">
            <v>2</v>
          </cell>
          <cell r="Z749">
            <v>3</v>
          </cell>
          <cell r="AA749">
            <v>3</v>
          </cell>
          <cell r="AC749">
            <v>3</v>
          </cell>
          <cell r="AD749">
            <v>2</v>
          </cell>
          <cell r="AE749">
            <v>3</v>
          </cell>
          <cell r="AF749">
            <v>3</v>
          </cell>
          <cell r="AG749">
            <v>3</v>
          </cell>
          <cell r="AH749">
            <v>3</v>
          </cell>
          <cell r="AI749">
            <v>2</v>
          </cell>
          <cell r="AJ749">
            <v>2</v>
          </cell>
          <cell r="AL749">
            <v>4</v>
          </cell>
          <cell r="AM749">
            <v>2</v>
          </cell>
          <cell r="AN749">
            <v>3</v>
          </cell>
          <cell r="AO749">
            <v>2</v>
          </cell>
          <cell r="AP749">
            <v>3</v>
          </cell>
          <cell r="AQ749">
            <v>3</v>
          </cell>
          <cell r="AR749">
            <v>3</v>
          </cell>
          <cell r="AS749">
            <v>3</v>
          </cell>
          <cell r="AU749">
            <v>3</v>
          </cell>
          <cell r="AV749">
            <v>2</v>
          </cell>
          <cell r="AW749">
            <v>3</v>
          </cell>
          <cell r="AX749">
            <v>3</v>
          </cell>
          <cell r="AY749">
            <v>3</v>
          </cell>
          <cell r="AZ749">
            <v>3</v>
          </cell>
          <cell r="BA749">
            <v>3</v>
          </cell>
          <cell r="BB749">
            <v>3</v>
          </cell>
          <cell r="BC749" t="str">
            <v>Masculino</v>
          </cell>
          <cell r="BD749" t="str">
            <v>Soltero (a)</v>
          </cell>
          <cell r="BE749" t="str">
            <v>Entre 1982 y 1994</v>
          </cell>
          <cell r="BF749" t="str">
            <v>Profesional</v>
          </cell>
          <cell r="BG749" t="str">
            <v>Propia</v>
          </cell>
          <cell r="BH749" t="str">
            <v>Ninguno (a)</v>
          </cell>
          <cell r="BO749">
            <v>1</v>
          </cell>
          <cell r="BU749" t="str">
            <v>sí</v>
          </cell>
          <cell r="BV749" t="str">
            <v>Bancos</v>
          </cell>
          <cell r="BX749">
            <v>1</v>
          </cell>
          <cell r="BY749">
            <v>10</v>
          </cell>
          <cell r="BZ749">
            <v>5</v>
          </cell>
          <cell r="CA749">
            <v>5</v>
          </cell>
          <cell r="CB749">
            <v>6</v>
          </cell>
          <cell r="CC749">
            <v>10</v>
          </cell>
          <cell r="CD749">
            <v>10</v>
          </cell>
          <cell r="CF749">
            <v>1</v>
          </cell>
          <cell r="CG749">
            <v>2</v>
          </cell>
          <cell r="CH749">
            <v>4</v>
          </cell>
          <cell r="CJ749">
            <v>3</v>
          </cell>
          <cell r="CK749">
            <v>3</v>
          </cell>
          <cell r="CL749">
            <v>4</v>
          </cell>
          <cell r="CN749" t="str">
            <v>Entre 1 y 5 años</v>
          </cell>
          <cell r="CO749" t="str">
            <v>Contratista</v>
          </cell>
          <cell r="CP749" t="str">
            <v>FUNZA</v>
          </cell>
        </row>
        <row r="750">
          <cell r="C750">
            <v>80656223</v>
          </cell>
          <cell r="D750" t="str">
            <v>09.05.2023 15:15</v>
          </cell>
          <cell r="E750" t="str">
            <v>09.05.2023 15:31</v>
          </cell>
          <cell r="F750" t="str">
            <v>Participación completa</v>
          </cell>
          <cell r="G750">
            <v>10</v>
          </cell>
          <cell r="H750">
            <v>10</v>
          </cell>
          <cell r="K750">
            <v>4</v>
          </cell>
          <cell r="L750">
            <v>4</v>
          </cell>
          <cell r="M750">
            <v>4</v>
          </cell>
          <cell r="N750">
            <v>4</v>
          </cell>
          <cell r="O750">
            <v>1</v>
          </cell>
          <cell r="P750">
            <v>1</v>
          </cell>
          <cell r="Q750">
            <v>4</v>
          </cell>
          <cell r="R750">
            <v>4</v>
          </cell>
          <cell r="T750">
            <v>4</v>
          </cell>
          <cell r="U750">
            <v>4</v>
          </cell>
          <cell r="V750">
            <v>4</v>
          </cell>
          <cell r="W750">
            <v>4</v>
          </cell>
          <cell r="X750">
            <v>4</v>
          </cell>
          <cell r="Y750">
            <v>4</v>
          </cell>
          <cell r="Z750">
            <v>3</v>
          </cell>
          <cell r="AA750">
            <v>4</v>
          </cell>
          <cell r="AC750">
            <v>3</v>
          </cell>
          <cell r="AD750">
            <v>4</v>
          </cell>
          <cell r="AE750">
            <v>3</v>
          </cell>
          <cell r="AF750">
            <v>4</v>
          </cell>
          <cell r="AG750">
            <v>4</v>
          </cell>
          <cell r="AH750">
            <v>4</v>
          </cell>
          <cell r="AI750">
            <v>4</v>
          </cell>
          <cell r="AJ750">
            <v>4</v>
          </cell>
          <cell r="AL750">
            <v>4</v>
          </cell>
          <cell r="AM750">
            <v>4</v>
          </cell>
          <cell r="AN750">
            <v>4</v>
          </cell>
          <cell r="AO750">
            <v>4</v>
          </cell>
          <cell r="AP750">
            <v>4</v>
          </cell>
          <cell r="AQ750">
            <v>4</v>
          </cell>
          <cell r="AR750">
            <v>4</v>
          </cell>
          <cell r="AS750">
            <v>4</v>
          </cell>
          <cell r="AU750">
            <v>4</v>
          </cell>
          <cell r="AV750">
            <v>4</v>
          </cell>
          <cell r="AW750">
            <v>4</v>
          </cell>
          <cell r="AX750">
            <v>4</v>
          </cell>
          <cell r="AY750">
            <v>4</v>
          </cell>
          <cell r="AZ750">
            <v>4</v>
          </cell>
          <cell r="BA750">
            <v>4</v>
          </cell>
          <cell r="BB750">
            <v>4</v>
          </cell>
          <cell r="BC750" t="str">
            <v>Masculino</v>
          </cell>
          <cell r="BD750" t="str">
            <v>Casado (a)</v>
          </cell>
          <cell r="BE750" t="str">
            <v>Entre 1965 y 1981</v>
          </cell>
          <cell r="BF750" t="str">
            <v>Secundaria</v>
          </cell>
          <cell r="BG750" t="str">
            <v>Propia</v>
          </cell>
          <cell r="BH750">
            <v>2</v>
          </cell>
          <cell r="BI750" t="str">
            <v>Entre 12 y 18 años</v>
          </cell>
          <cell r="BJ750" t="str">
            <v>De 6 a 12 años</v>
          </cell>
          <cell r="BP750">
            <v>1</v>
          </cell>
          <cell r="BU750" t="str">
            <v>sí</v>
          </cell>
          <cell r="BV750" t="str">
            <v>Amigos o familiares</v>
          </cell>
          <cell r="BX750">
            <v>8</v>
          </cell>
          <cell r="BY750">
            <v>8</v>
          </cell>
          <cell r="BZ750">
            <v>2</v>
          </cell>
          <cell r="CA750">
            <v>1</v>
          </cell>
          <cell r="CB750">
            <v>5</v>
          </cell>
          <cell r="CC750">
            <v>3</v>
          </cell>
          <cell r="CD750">
            <v>5</v>
          </cell>
          <cell r="CF750">
            <v>1</v>
          </cell>
          <cell r="CG750">
            <v>1</v>
          </cell>
          <cell r="CH750">
            <v>1</v>
          </cell>
          <cell r="CJ750">
            <v>1</v>
          </cell>
          <cell r="CK750">
            <v>1</v>
          </cell>
          <cell r="CL750">
            <v>1</v>
          </cell>
          <cell r="CN750" t="str">
            <v>Entre 1 y 5 años</v>
          </cell>
          <cell r="CO750" t="str">
            <v>Contratista</v>
          </cell>
          <cell r="CP750" t="str">
            <v>FUNZA</v>
          </cell>
        </row>
        <row r="751">
          <cell r="C751">
            <v>1073252932</v>
          </cell>
          <cell r="D751" t="str">
            <v>09.05.2023 15:24</v>
          </cell>
          <cell r="E751" t="str">
            <v>09.05.2023 15:35</v>
          </cell>
          <cell r="F751" t="str">
            <v>Participación completa</v>
          </cell>
          <cell r="G751">
            <v>10</v>
          </cell>
          <cell r="H751">
            <v>10</v>
          </cell>
          <cell r="I751" t="str">
            <v>Buena administracion</v>
          </cell>
          <cell r="K751">
            <v>4</v>
          </cell>
          <cell r="L751">
            <v>4</v>
          </cell>
          <cell r="M751">
            <v>2</v>
          </cell>
          <cell r="N751">
            <v>2</v>
          </cell>
          <cell r="O751">
            <v>4</v>
          </cell>
          <cell r="P751">
            <v>3</v>
          </cell>
          <cell r="Q751">
            <v>4</v>
          </cell>
          <cell r="R751">
            <v>4</v>
          </cell>
          <cell r="T751">
            <v>2</v>
          </cell>
          <cell r="U751">
            <v>2</v>
          </cell>
          <cell r="V751">
            <v>3</v>
          </cell>
          <cell r="W751">
            <v>3</v>
          </cell>
          <cell r="X751">
            <v>3</v>
          </cell>
          <cell r="Y751">
            <v>3</v>
          </cell>
          <cell r="Z751">
            <v>4</v>
          </cell>
          <cell r="AA751">
            <v>4</v>
          </cell>
          <cell r="AC751">
            <v>4</v>
          </cell>
          <cell r="AD751">
            <v>4</v>
          </cell>
          <cell r="AE751">
            <v>2</v>
          </cell>
          <cell r="AF751">
            <v>3</v>
          </cell>
          <cell r="AG751">
            <v>3</v>
          </cell>
          <cell r="AH751">
            <v>4</v>
          </cell>
          <cell r="AI751">
            <v>4</v>
          </cell>
          <cell r="AJ751">
            <v>3</v>
          </cell>
          <cell r="AL751">
            <v>4</v>
          </cell>
          <cell r="AM751">
            <v>3</v>
          </cell>
          <cell r="AN751">
            <v>2</v>
          </cell>
          <cell r="AO751">
            <v>3</v>
          </cell>
          <cell r="AP751">
            <v>3</v>
          </cell>
          <cell r="AQ751">
            <v>1</v>
          </cell>
          <cell r="AR751">
            <v>3</v>
          </cell>
          <cell r="AS751">
            <v>3</v>
          </cell>
          <cell r="AU751">
            <v>4</v>
          </cell>
          <cell r="AV751">
            <v>2</v>
          </cell>
          <cell r="AW751">
            <v>3</v>
          </cell>
          <cell r="AX751">
            <v>4</v>
          </cell>
          <cell r="AY751">
            <v>3</v>
          </cell>
          <cell r="AZ751">
            <v>4</v>
          </cell>
          <cell r="BA751">
            <v>4</v>
          </cell>
          <cell r="BB751">
            <v>3</v>
          </cell>
          <cell r="BC751" t="str">
            <v>Masculino</v>
          </cell>
          <cell r="BD751" t="str">
            <v>Soltero (a)</v>
          </cell>
          <cell r="BE751" t="str">
            <v>Después de 1995</v>
          </cell>
          <cell r="BF751" t="str">
            <v>Estudiante técnico / tecnólogo</v>
          </cell>
          <cell r="BG751" t="str">
            <v>Propia</v>
          </cell>
          <cell r="BH751" t="str">
            <v>Ninguno (a)</v>
          </cell>
          <cell r="BT751">
            <v>1</v>
          </cell>
          <cell r="BU751" t="str">
            <v>no</v>
          </cell>
          <cell r="BV751" t="str">
            <v>Amigos o familiares</v>
          </cell>
          <cell r="BX751">
            <v>10</v>
          </cell>
          <cell r="BY751">
            <v>9</v>
          </cell>
          <cell r="BZ751">
            <v>4</v>
          </cell>
          <cell r="CA751">
            <v>6</v>
          </cell>
          <cell r="CB751">
            <v>10</v>
          </cell>
          <cell r="CC751">
            <v>6</v>
          </cell>
          <cell r="CD751">
            <v>6</v>
          </cell>
          <cell r="CF751">
            <v>3</v>
          </cell>
          <cell r="CG751">
            <v>3</v>
          </cell>
          <cell r="CH751">
            <v>4</v>
          </cell>
          <cell r="CJ751">
            <v>3</v>
          </cell>
          <cell r="CK751">
            <v>3</v>
          </cell>
          <cell r="CL751">
            <v>4</v>
          </cell>
          <cell r="CN751" t="str">
            <v>Menos de 1 año</v>
          </cell>
          <cell r="CO751" t="str">
            <v>Contratista</v>
          </cell>
          <cell r="CP751" t="str">
            <v>MOSQUERA</v>
          </cell>
        </row>
        <row r="752">
          <cell r="C752">
            <v>80383448</v>
          </cell>
          <cell r="D752" t="str">
            <v>09.05.2023 15:26</v>
          </cell>
          <cell r="E752" t="str">
            <v>09.05.2023 15:50</v>
          </cell>
          <cell r="F752" t="str">
            <v>Participación completa</v>
          </cell>
          <cell r="G752">
            <v>10</v>
          </cell>
          <cell r="H752">
            <v>10</v>
          </cell>
          <cell r="I752" t="str">
            <v>No</v>
          </cell>
          <cell r="K752">
            <v>4</v>
          </cell>
          <cell r="L752">
            <v>4</v>
          </cell>
          <cell r="M752">
            <v>4</v>
          </cell>
          <cell r="N752">
            <v>4</v>
          </cell>
          <cell r="O752">
            <v>4</v>
          </cell>
          <cell r="P752">
            <v>4</v>
          </cell>
          <cell r="Q752">
            <v>4</v>
          </cell>
          <cell r="R752">
            <v>3</v>
          </cell>
          <cell r="T752">
            <v>4</v>
          </cell>
          <cell r="U752">
            <v>4</v>
          </cell>
          <cell r="V752">
            <v>4</v>
          </cell>
          <cell r="W752">
            <v>4</v>
          </cell>
          <cell r="X752">
            <v>4</v>
          </cell>
          <cell r="Y752">
            <v>4</v>
          </cell>
          <cell r="Z752">
            <v>4</v>
          </cell>
          <cell r="AA752">
            <v>4</v>
          </cell>
          <cell r="AC752">
            <v>4</v>
          </cell>
          <cell r="AD752">
            <v>4</v>
          </cell>
          <cell r="AE752">
            <v>4</v>
          </cell>
          <cell r="AF752">
            <v>4</v>
          </cell>
          <cell r="AG752">
            <v>4</v>
          </cell>
          <cell r="AH752">
            <v>4</v>
          </cell>
          <cell r="AI752">
            <v>4</v>
          </cell>
          <cell r="AJ752">
            <v>4</v>
          </cell>
          <cell r="AL752">
            <v>4</v>
          </cell>
          <cell r="AM752">
            <v>4</v>
          </cell>
          <cell r="AN752">
            <v>4</v>
          </cell>
          <cell r="AO752">
            <v>4</v>
          </cell>
          <cell r="AP752">
            <v>4</v>
          </cell>
          <cell r="AQ752">
            <v>1</v>
          </cell>
          <cell r="AR752">
            <v>4</v>
          </cell>
          <cell r="AS752">
            <v>4</v>
          </cell>
          <cell r="AU752">
            <v>4</v>
          </cell>
          <cell r="AV752">
            <v>4</v>
          </cell>
          <cell r="AW752">
            <v>4</v>
          </cell>
          <cell r="AX752">
            <v>4</v>
          </cell>
          <cell r="AY752">
            <v>4</v>
          </cell>
          <cell r="AZ752">
            <v>4</v>
          </cell>
          <cell r="BA752">
            <v>4</v>
          </cell>
          <cell r="BB752">
            <v>4</v>
          </cell>
          <cell r="BC752" t="str">
            <v>Masculino</v>
          </cell>
          <cell r="BD752" t="str">
            <v>Casado (a)</v>
          </cell>
          <cell r="BE752" t="str">
            <v>Entre 1965 y 1981</v>
          </cell>
          <cell r="BF752" t="str">
            <v>Secundaria</v>
          </cell>
          <cell r="BG752" t="str">
            <v>Propia</v>
          </cell>
          <cell r="BH752">
            <v>2</v>
          </cell>
          <cell r="BI752" t="str">
            <v>Más de 18 años</v>
          </cell>
          <cell r="BJ752" t="str">
            <v>Más de 18 años</v>
          </cell>
          <cell r="BO752">
            <v>1</v>
          </cell>
          <cell r="BU752" t="str">
            <v>no</v>
          </cell>
          <cell r="BV752" t="str">
            <v>Amigos o familiares</v>
          </cell>
          <cell r="BX752">
            <v>10</v>
          </cell>
          <cell r="BY752">
            <v>1</v>
          </cell>
          <cell r="BZ752">
            <v>10</v>
          </cell>
          <cell r="CA752">
            <v>10</v>
          </cell>
          <cell r="CB752">
            <v>10</v>
          </cell>
          <cell r="CC752">
            <v>1</v>
          </cell>
          <cell r="CD752">
            <v>1</v>
          </cell>
          <cell r="CF752">
            <v>1</v>
          </cell>
          <cell r="CG752">
            <v>1</v>
          </cell>
          <cell r="CH752">
            <v>1</v>
          </cell>
          <cell r="CJ752">
            <v>1</v>
          </cell>
          <cell r="CK752">
            <v>1</v>
          </cell>
          <cell r="CL752">
            <v>1</v>
          </cell>
          <cell r="CN752" t="str">
            <v>Entre 1 y 5 años</v>
          </cell>
          <cell r="CO752" t="str">
            <v>Trabajador Oficial</v>
          </cell>
          <cell r="CP752" t="str">
            <v>FUNZA</v>
          </cell>
        </row>
        <row r="753">
          <cell r="C753">
            <v>80384193</v>
          </cell>
          <cell r="D753" t="str">
            <v>09.05.2023 15:28</v>
          </cell>
          <cell r="E753" t="str">
            <v>09.05.2023 15:48</v>
          </cell>
          <cell r="F753" t="str">
            <v>Participación completa</v>
          </cell>
          <cell r="G753">
            <v>10</v>
          </cell>
          <cell r="H753">
            <v>10</v>
          </cell>
          <cell r="I753" t="str">
            <v>No</v>
          </cell>
          <cell r="K753">
            <v>4</v>
          </cell>
          <cell r="L753">
            <v>4</v>
          </cell>
          <cell r="M753">
            <v>4</v>
          </cell>
          <cell r="N753">
            <v>4</v>
          </cell>
          <cell r="O753">
            <v>4</v>
          </cell>
          <cell r="P753">
            <v>4</v>
          </cell>
          <cell r="Q753">
            <v>4</v>
          </cell>
          <cell r="R753">
            <v>3</v>
          </cell>
          <cell r="T753">
            <v>4</v>
          </cell>
          <cell r="U753">
            <v>4</v>
          </cell>
          <cell r="V753">
            <v>4</v>
          </cell>
          <cell r="W753">
            <v>4</v>
          </cell>
          <cell r="X753">
            <v>4</v>
          </cell>
          <cell r="Y753">
            <v>3</v>
          </cell>
          <cell r="Z753">
            <v>4</v>
          </cell>
          <cell r="AA753">
            <v>4</v>
          </cell>
          <cell r="AC753">
            <v>4</v>
          </cell>
          <cell r="AD753">
            <v>4</v>
          </cell>
          <cell r="AE753">
            <v>4</v>
          </cell>
          <cell r="AF753">
            <v>3</v>
          </cell>
          <cell r="AG753">
            <v>4</v>
          </cell>
          <cell r="AH753">
            <v>4</v>
          </cell>
          <cell r="AI753">
            <v>3</v>
          </cell>
          <cell r="AJ753">
            <v>4</v>
          </cell>
          <cell r="AL753">
            <v>4</v>
          </cell>
          <cell r="AM753">
            <v>4</v>
          </cell>
          <cell r="AN753">
            <v>4</v>
          </cell>
          <cell r="AO753">
            <v>3</v>
          </cell>
          <cell r="AP753">
            <v>4</v>
          </cell>
          <cell r="AQ753">
            <v>1</v>
          </cell>
          <cell r="AR753">
            <v>4</v>
          </cell>
          <cell r="AS753">
            <v>4</v>
          </cell>
          <cell r="AU753">
            <v>3</v>
          </cell>
          <cell r="AV753">
            <v>3</v>
          </cell>
          <cell r="AW753">
            <v>4</v>
          </cell>
          <cell r="AX753">
            <v>4</v>
          </cell>
          <cell r="AY753">
            <v>4</v>
          </cell>
          <cell r="AZ753">
            <v>4</v>
          </cell>
          <cell r="BA753">
            <v>4</v>
          </cell>
          <cell r="BB753">
            <v>4</v>
          </cell>
          <cell r="BC753" t="str">
            <v>Masculino</v>
          </cell>
          <cell r="BD753" t="str">
            <v>Casado (a)</v>
          </cell>
          <cell r="BE753" t="str">
            <v>Entre 1965 y 1981</v>
          </cell>
          <cell r="BF753" t="str">
            <v>Secundaria</v>
          </cell>
          <cell r="BG753" t="str">
            <v>Propia</v>
          </cell>
          <cell r="BH753">
            <v>3</v>
          </cell>
          <cell r="BI753" t="str">
            <v>Más de 18 años</v>
          </cell>
          <cell r="BJ753" t="str">
            <v>Más de 18 años</v>
          </cell>
          <cell r="BK753" t="str">
            <v>Entre 12 y 18 años</v>
          </cell>
          <cell r="BP753">
            <v>1</v>
          </cell>
          <cell r="BU753" t="str">
            <v>sí</v>
          </cell>
          <cell r="BV753" t="str">
            <v>Bancos</v>
          </cell>
          <cell r="BX753">
            <v>4</v>
          </cell>
          <cell r="BY753">
            <v>3</v>
          </cell>
          <cell r="BZ753">
            <v>1</v>
          </cell>
          <cell r="CA753">
            <v>2</v>
          </cell>
          <cell r="CB753">
            <v>6</v>
          </cell>
          <cell r="CC753">
            <v>2</v>
          </cell>
          <cell r="CD753">
            <v>3</v>
          </cell>
          <cell r="CF753">
            <v>1</v>
          </cell>
          <cell r="CG753">
            <v>3</v>
          </cell>
          <cell r="CH753">
            <v>3</v>
          </cell>
          <cell r="CJ753">
            <v>1</v>
          </cell>
          <cell r="CK753">
            <v>2</v>
          </cell>
          <cell r="CL753">
            <v>3</v>
          </cell>
          <cell r="CN753" t="str">
            <v>Entre 11 y 20 años</v>
          </cell>
          <cell r="CO753" t="str">
            <v>Trabajador Oficial</v>
          </cell>
          <cell r="CP753" t="str">
            <v>FUNZA</v>
          </cell>
        </row>
        <row r="754">
          <cell r="C754">
            <v>1073241346</v>
          </cell>
          <cell r="D754" t="str">
            <v>09.05.2023 15:30</v>
          </cell>
          <cell r="E754" t="str">
            <v>09.05.2023 15:38</v>
          </cell>
          <cell r="F754" t="str">
            <v>Participación completa</v>
          </cell>
          <cell r="G754">
            <v>10</v>
          </cell>
          <cell r="H754">
            <v>10</v>
          </cell>
          <cell r="I754" t="str">
            <v>Gracias</v>
          </cell>
          <cell r="K754">
            <v>4</v>
          </cell>
          <cell r="L754">
            <v>4</v>
          </cell>
          <cell r="M754">
            <v>4</v>
          </cell>
          <cell r="N754">
            <v>4</v>
          </cell>
          <cell r="O754">
            <v>4</v>
          </cell>
          <cell r="P754">
            <v>4</v>
          </cell>
          <cell r="Q754">
            <v>4</v>
          </cell>
          <cell r="R754">
            <v>4</v>
          </cell>
          <cell r="T754">
            <v>4</v>
          </cell>
          <cell r="U754">
            <v>4</v>
          </cell>
          <cell r="V754">
            <v>4</v>
          </cell>
          <cell r="W754">
            <v>4</v>
          </cell>
          <cell r="X754">
            <v>4</v>
          </cell>
          <cell r="Y754">
            <v>4</v>
          </cell>
          <cell r="Z754">
            <v>4</v>
          </cell>
          <cell r="AA754">
            <v>4</v>
          </cell>
          <cell r="AC754">
            <v>4</v>
          </cell>
          <cell r="AD754">
            <v>4</v>
          </cell>
          <cell r="AE754">
            <v>4</v>
          </cell>
          <cell r="AF754">
            <v>4</v>
          </cell>
          <cell r="AG754">
            <v>4</v>
          </cell>
          <cell r="AH754">
            <v>4</v>
          </cell>
          <cell r="AI754">
            <v>4</v>
          </cell>
          <cell r="AJ754">
            <v>4</v>
          </cell>
          <cell r="AL754">
            <v>4</v>
          </cell>
          <cell r="AM754">
            <v>4</v>
          </cell>
          <cell r="AN754">
            <v>4</v>
          </cell>
          <cell r="AO754">
            <v>4</v>
          </cell>
          <cell r="AP754">
            <v>4</v>
          </cell>
          <cell r="AQ754">
            <v>4</v>
          </cell>
          <cell r="AR754">
            <v>4</v>
          </cell>
          <cell r="AS754">
            <v>4</v>
          </cell>
          <cell r="AU754">
            <v>4</v>
          </cell>
          <cell r="AV754">
            <v>4</v>
          </cell>
          <cell r="AW754">
            <v>4</v>
          </cell>
          <cell r="AX754">
            <v>4</v>
          </cell>
          <cell r="AY754">
            <v>4</v>
          </cell>
          <cell r="AZ754">
            <v>4</v>
          </cell>
          <cell r="BA754">
            <v>4</v>
          </cell>
          <cell r="BB754">
            <v>4</v>
          </cell>
          <cell r="BC754" t="str">
            <v>Femenino</v>
          </cell>
          <cell r="BD754" t="str">
            <v>Soltero (a)</v>
          </cell>
          <cell r="BE754" t="str">
            <v>Entre 1982 y 1994</v>
          </cell>
          <cell r="BF754" t="str">
            <v>Estudiante universitario</v>
          </cell>
          <cell r="BG754" t="str">
            <v>Propia</v>
          </cell>
          <cell r="BH754" t="str">
            <v>Ninguno (a)</v>
          </cell>
          <cell r="BO754">
            <v>1</v>
          </cell>
          <cell r="BU754" t="str">
            <v>sí</v>
          </cell>
          <cell r="BV754" t="str">
            <v>Fondo de empleados</v>
          </cell>
          <cell r="BX754">
            <v>5</v>
          </cell>
          <cell r="BY754">
            <v>10</v>
          </cell>
          <cell r="BZ754">
            <v>10</v>
          </cell>
          <cell r="CA754">
            <v>8</v>
          </cell>
          <cell r="CB754">
            <v>8</v>
          </cell>
          <cell r="CC754">
            <v>6</v>
          </cell>
          <cell r="CD754">
            <v>6</v>
          </cell>
          <cell r="CF754">
            <v>3</v>
          </cell>
          <cell r="CG754">
            <v>2</v>
          </cell>
          <cell r="CH754">
            <v>2</v>
          </cell>
          <cell r="CJ754">
            <v>3</v>
          </cell>
          <cell r="CK754">
            <v>3</v>
          </cell>
          <cell r="CL754">
            <v>3</v>
          </cell>
          <cell r="CN754" t="str">
            <v>Entre 1 y 5 años</v>
          </cell>
          <cell r="CO754" t="str">
            <v>Contratista</v>
          </cell>
          <cell r="CP754" t="str">
            <v>MOSQUERA</v>
          </cell>
        </row>
        <row r="755">
          <cell r="C755">
            <v>79188318</v>
          </cell>
          <cell r="D755" t="str">
            <v>09.05.2023 15:30</v>
          </cell>
          <cell r="E755" t="str">
            <v>09.05.2023 15:55</v>
          </cell>
          <cell r="F755" t="str">
            <v>Participación completa</v>
          </cell>
          <cell r="G755">
            <v>9</v>
          </cell>
          <cell r="H755">
            <v>5</v>
          </cell>
          <cell r="K755">
            <v>4</v>
          </cell>
          <cell r="L755">
            <v>4</v>
          </cell>
          <cell r="M755">
            <v>4</v>
          </cell>
          <cell r="N755">
            <v>4</v>
          </cell>
          <cell r="O755">
            <v>2</v>
          </cell>
          <cell r="P755">
            <v>2</v>
          </cell>
          <cell r="Q755">
            <v>4</v>
          </cell>
          <cell r="R755">
            <v>2</v>
          </cell>
          <cell r="T755">
            <v>3</v>
          </cell>
          <cell r="U755">
            <v>4</v>
          </cell>
          <cell r="V755">
            <v>4</v>
          </cell>
          <cell r="W755">
            <v>2</v>
          </cell>
          <cell r="X755">
            <v>1</v>
          </cell>
          <cell r="Y755">
            <v>1</v>
          </cell>
          <cell r="Z755">
            <v>1</v>
          </cell>
          <cell r="AA755">
            <v>4</v>
          </cell>
          <cell r="AC755">
            <v>3</v>
          </cell>
          <cell r="AD755">
            <v>4</v>
          </cell>
          <cell r="AE755">
            <v>4</v>
          </cell>
          <cell r="AF755">
            <v>4</v>
          </cell>
          <cell r="AG755">
            <v>1</v>
          </cell>
          <cell r="AH755">
            <v>4</v>
          </cell>
          <cell r="AI755">
            <v>2</v>
          </cell>
          <cell r="AJ755">
            <v>1</v>
          </cell>
          <cell r="AL755">
            <v>3</v>
          </cell>
          <cell r="AM755">
            <v>2</v>
          </cell>
          <cell r="AN755">
            <v>2</v>
          </cell>
          <cell r="AO755">
            <v>4</v>
          </cell>
          <cell r="AP755">
            <v>2</v>
          </cell>
          <cell r="AQ755">
            <v>1</v>
          </cell>
          <cell r="AR755">
            <v>4</v>
          </cell>
          <cell r="AS755">
            <v>4</v>
          </cell>
          <cell r="AU755">
            <v>4</v>
          </cell>
          <cell r="AV755">
            <v>4</v>
          </cell>
          <cell r="AW755">
            <v>4</v>
          </cell>
          <cell r="AX755">
            <v>3</v>
          </cell>
          <cell r="AY755">
            <v>3</v>
          </cell>
          <cell r="AZ755">
            <v>4</v>
          </cell>
          <cell r="BA755">
            <v>4</v>
          </cell>
          <cell r="BB755">
            <v>4</v>
          </cell>
          <cell r="BC755" t="str">
            <v>Masculino</v>
          </cell>
          <cell r="BD755" t="str">
            <v>Casado (a)</v>
          </cell>
          <cell r="BE755" t="str">
            <v>Entre 1965 y 1981</v>
          </cell>
          <cell r="BF755" t="str">
            <v>Secundaria</v>
          </cell>
          <cell r="BG755" t="str">
            <v>Propia</v>
          </cell>
          <cell r="BH755">
            <v>2</v>
          </cell>
          <cell r="BI755" t="str">
            <v>Más de 18 años</v>
          </cell>
          <cell r="BJ755" t="str">
            <v>Entre 12 y 18 años</v>
          </cell>
          <cell r="BP755">
            <v>1</v>
          </cell>
          <cell r="BU755" t="str">
            <v>no</v>
          </cell>
          <cell r="BV755" t="str">
            <v>Bancos</v>
          </cell>
          <cell r="BX755">
            <v>7</v>
          </cell>
          <cell r="BY755">
            <v>5</v>
          </cell>
          <cell r="BZ755">
            <v>5</v>
          </cell>
          <cell r="CA755">
            <v>6</v>
          </cell>
          <cell r="CB755">
            <v>9</v>
          </cell>
          <cell r="CC755">
            <v>9</v>
          </cell>
          <cell r="CD755">
            <v>7</v>
          </cell>
          <cell r="CF755">
            <v>2</v>
          </cell>
          <cell r="CG755">
            <v>2</v>
          </cell>
          <cell r="CH755">
            <v>2</v>
          </cell>
          <cell r="CJ755">
            <v>1</v>
          </cell>
          <cell r="CK755">
            <v>1</v>
          </cell>
          <cell r="CL755">
            <v>3</v>
          </cell>
          <cell r="CN755" t="str">
            <v>Entre 6 y 10 años</v>
          </cell>
          <cell r="CO755" t="str">
            <v>Trabajador Oficial</v>
          </cell>
          <cell r="CP755" t="str">
            <v>FUNZA</v>
          </cell>
        </row>
        <row r="756">
          <cell r="C756">
            <v>39759575</v>
          </cell>
          <cell r="D756" t="str">
            <v>09.05.2023 15:32</v>
          </cell>
          <cell r="E756" t="str">
            <v>09.05.2023 15:52</v>
          </cell>
          <cell r="F756" t="str">
            <v>Participación completa</v>
          </cell>
          <cell r="G756">
            <v>10</v>
          </cell>
          <cell r="H756">
            <v>8</v>
          </cell>
          <cell r="K756">
            <v>4</v>
          </cell>
          <cell r="L756">
            <v>4</v>
          </cell>
          <cell r="M756">
            <v>3</v>
          </cell>
          <cell r="N756">
            <v>3</v>
          </cell>
          <cell r="O756">
            <v>3</v>
          </cell>
          <cell r="P756">
            <v>3</v>
          </cell>
          <cell r="Q756">
            <v>3</v>
          </cell>
          <cell r="R756">
            <v>3</v>
          </cell>
          <cell r="T756">
            <v>2</v>
          </cell>
          <cell r="U756">
            <v>3</v>
          </cell>
          <cell r="V756">
            <v>4</v>
          </cell>
          <cell r="W756">
            <v>3</v>
          </cell>
          <cell r="X756">
            <v>3</v>
          </cell>
          <cell r="Y756">
            <v>3</v>
          </cell>
          <cell r="Z756">
            <v>3</v>
          </cell>
          <cell r="AA756">
            <v>3</v>
          </cell>
          <cell r="AC756">
            <v>3</v>
          </cell>
          <cell r="AD756">
            <v>3</v>
          </cell>
          <cell r="AE756">
            <v>3</v>
          </cell>
          <cell r="AF756">
            <v>3</v>
          </cell>
          <cell r="AG756">
            <v>3</v>
          </cell>
          <cell r="AH756">
            <v>3</v>
          </cell>
          <cell r="AI756">
            <v>3</v>
          </cell>
          <cell r="AJ756">
            <v>3</v>
          </cell>
          <cell r="AL756">
            <v>3</v>
          </cell>
          <cell r="AM756">
            <v>3</v>
          </cell>
          <cell r="AN756">
            <v>3</v>
          </cell>
          <cell r="AO756">
            <v>3</v>
          </cell>
          <cell r="AP756">
            <v>3</v>
          </cell>
          <cell r="AQ756">
            <v>3</v>
          </cell>
          <cell r="AR756">
            <v>4</v>
          </cell>
          <cell r="AS756">
            <v>4</v>
          </cell>
          <cell r="AU756">
            <v>3</v>
          </cell>
          <cell r="AV756">
            <v>2</v>
          </cell>
          <cell r="AW756">
            <v>3</v>
          </cell>
          <cell r="AX756">
            <v>3</v>
          </cell>
          <cell r="AY756">
            <v>3</v>
          </cell>
          <cell r="AZ756">
            <v>3</v>
          </cell>
          <cell r="BA756">
            <v>3</v>
          </cell>
          <cell r="BB756">
            <v>3</v>
          </cell>
          <cell r="BC756" t="str">
            <v>Femenino</v>
          </cell>
          <cell r="BD756" t="str">
            <v>Viudo (a)</v>
          </cell>
          <cell r="BE756" t="str">
            <v>Entre 1965 y 1981</v>
          </cell>
          <cell r="BF756" t="str">
            <v>Profesional</v>
          </cell>
          <cell r="BG756" t="str">
            <v>Propia</v>
          </cell>
          <cell r="BH756">
            <v>2</v>
          </cell>
          <cell r="BI756" t="str">
            <v>Más de 18 años</v>
          </cell>
          <cell r="BJ756" t="str">
            <v>Más de 18 años</v>
          </cell>
          <cell r="BO756">
            <v>1</v>
          </cell>
          <cell r="BU756" t="str">
            <v>no</v>
          </cell>
          <cell r="BV756" t="str">
            <v>Fondo de empleados</v>
          </cell>
          <cell r="BX756">
            <v>10</v>
          </cell>
          <cell r="BY756">
            <v>10</v>
          </cell>
          <cell r="BZ756">
            <v>10</v>
          </cell>
          <cell r="CA756">
            <v>10</v>
          </cell>
          <cell r="CB756">
            <v>10</v>
          </cell>
          <cell r="CC756">
            <v>10</v>
          </cell>
          <cell r="CD756">
            <v>8</v>
          </cell>
          <cell r="CF756">
            <v>3</v>
          </cell>
          <cell r="CG756">
            <v>3</v>
          </cell>
          <cell r="CH756">
            <v>2</v>
          </cell>
          <cell r="CJ756">
            <v>3</v>
          </cell>
          <cell r="CK756">
            <v>3</v>
          </cell>
          <cell r="CL756">
            <v>2</v>
          </cell>
          <cell r="CN756" t="str">
            <v>Entre 1 y 5 años</v>
          </cell>
          <cell r="CO756" t="str">
            <v>Contratista</v>
          </cell>
          <cell r="CP756" t="str">
            <v>FUNZA</v>
          </cell>
        </row>
        <row r="757">
          <cell r="C757">
            <v>1073512401</v>
          </cell>
          <cell r="D757" t="str">
            <v>09.05.2023 15:33</v>
          </cell>
          <cell r="E757" t="str">
            <v>09.05.2023 15:44</v>
          </cell>
          <cell r="F757" t="str">
            <v>Participación completa</v>
          </cell>
          <cell r="G757">
            <v>10</v>
          </cell>
          <cell r="H757">
            <v>10</v>
          </cell>
          <cell r="I757" t="str">
            <v>Totalmente satisfecho con la entidad y con las condiciones de trabajo, me siento muy agradecido y muy contento con mi trabajo, de verdad gracias</v>
          </cell>
          <cell r="K757">
            <v>4</v>
          </cell>
          <cell r="L757">
            <v>4</v>
          </cell>
          <cell r="M757">
            <v>4</v>
          </cell>
          <cell r="N757">
            <v>3</v>
          </cell>
          <cell r="O757">
            <v>4</v>
          </cell>
          <cell r="P757">
            <v>4</v>
          </cell>
          <cell r="Q757">
            <v>4</v>
          </cell>
          <cell r="R757">
            <v>3</v>
          </cell>
          <cell r="T757">
            <v>4</v>
          </cell>
          <cell r="U757">
            <v>3</v>
          </cell>
          <cell r="V757">
            <v>4</v>
          </cell>
          <cell r="W757">
            <v>4</v>
          </cell>
          <cell r="X757">
            <v>4</v>
          </cell>
          <cell r="Y757">
            <v>3</v>
          </cell>
          <cell r="Z757">
            <v>3</v>
          </cell>
          <cell r="AA757">
            <v>3</v>
          </cell>
          <cell r="AC757">
            <v>3</v>
          </cell>
          <cell r="AD757">
            <v>4</v>
          </cell>
          <cell r="AE757">
            <v>3</v>
          </cell>
          <cell r="AF757">
            <v>4</v>
          </cell>
          <cell r="AG757">
            <v>3</v>
          </cell>
          <cell r="AH757">
            <v>3</v>
          </cell>
          <cell r="AI757">
            <v>4</v>
          </cell>
          <cell r="AJ757">
            <v>4</v>
          </cell>
          <cell r="AL757">
            <v>4</v>
          </cell>
          <cell r="AM757">
            <v>3</v>
          </cell>
          <cell r="AN757">
            <v>3</v>
          </cell>
          <cell r="AO757">
            <v>4</v>
          </cell>
          <cell r="AP757">
            <v>4</v>
          </cell>
          <cell r="AQ757">
            <v>4</v>
          </cell>
          <cell r="AR757">
            <v>4</v>
          </cell>
          <cell r="AS757">
            <v>4</v>
          </cell>
          <cell r="AU757">
            <v>4</v>
          </cell>
          <cell r="AV757">
            <v>4</v>
          </cell>
          <cell r="AW757">
            <v>4</v>
          </cell>
          <cell r="AX757">
            <v>4</v>
          </cell>
          <cell r="AY757">
            <v>4</v>
          </cell>
          <cell r="AZ757">
            <v>4</v>
          </cell>
          <cell r="BA757">
            <v>4</v>
          </cell>
          <cell r="BB757">
            <v>4</v>
          </cell>
          <cell r="BC757" t="str">
            <v>Masculino</v>
          </cell>
          <cell r="BD757" t="str">
            <v>Soltero (a)</v>
          </cell>
          <cell r="BE757" t="str">
            <v>Entre 1982 y 1994</v>
          </cell>
          <cell r="BF757" t="str">
            <v>Secundaria</v>
          </cell>
          <cell r="BG757" t="str">
            <v>Arrendada</v>
          </cell>
          <cell r="BH757" t="str">
            <v>Ninguno (a)</v>
          </cell>
          <cell r="BT757">
            <v>1</v>
          </cell>
          <cell r="BU757" t="str">
            <v>no</v>
          </cell>
          <cell r="BV757" t="str">
            <v>Bancos</v>
          </cell>
          <cell r="BX757">
            <v>8</v>
          </cell>
          <cell r="BY757">
            <v>9</v>
          </cell>
          <cell r="BZ757">
            <v>10</v>
          </cell>
          <cell r="CA757">
            <v>7</v>
          </cell>
          <cell r="CB757">
            <v>10</v>
          </cell>
          <cell r="CC757">
            <v>8</v>
          </cell>
          <cell r="CD757">
            <v>9</v>
          </cell>
          <cell r="CF757">
            <v>1</v>
          </cell>
          <cell r="CG757">
            <v>1</v>
          </cell>
          <cell r="CH757">
            <v>2</v>
          </cell>
          <cell r="CJ757">
            <v>1</v>
          </cell>
          <cell r="CK757">
            <v>2</v>
          </cell>
          <cell r="CL757">
            <v>3</v>
          </cell>
          <cell r="CN757" t="str">
            <v>Entre 1 y 5 años</v>
          </cell>
          <cell r="CO757" t="str">
            <v>Trabajador Oficial</v>
          </cell>
          <cell r="CP757" t="str">
            <v>FUNZA</v>
          </cell>
        </row>
        <row r="758">
          <cell r="C758">
            <v>80654698</v>
          </cell>
          <cell r="D758" t="str">
            <v>09.05.2023 15:51</v>
          </cell>
          <cell r="E758" t="str">
            <v>09.05.2023 16:12</v>
          </cell>
          <cell r="F758" t="str">
            <v>Participación completa</v>
          </cell>
          <cell r="G758">
            <v>10</v>
          </cell>
          <cell r="H758">
            <v>10</v>
          </cell>
          <cell r="I758" t="str">
            <v>No</v>
          </cell>
          <cell r="K758">
            <v>4</v>
          </cell>
          <cell r="L758">
            <v>4</v>
          </cell>
          <cell r="M758">
            <v>4</v>
          </cell>
          <cell r="N758">
            <v>4</v>
          </cell>
          <cell r="O758">
            <v>4</v>
          </cell>
          <cell r="P758">
            <v>4</v>
          </cell>
          <cell r="Q758">
            <v>4</v>
          </cell>
          <cell r="R758">
            <v>4</v>
          </cell>
          <cell r="T758">
            <v>4</v>
          </cell>
          <cell r="U758">
            <v>4</v>
          </cell>
          <cell r="V758">
            <v>4</v>
          </cell>
          <cell r="W758">
            <v>4</v>
          </cell>
          <cell r="X758">
            <v>4</v>
          </cell>
          <cell r="Y758">
            <v>4</v>
          </cell>
          <cell r="Z758">
            <v>4</v>
          </cell>
          <cell r="AA758">
            <v>4</v>
          </cell>
          <cell r="AC758">
            <v>4</v>
          </cell>
          <cell r="AD758">
            <v>4</v>
          </cell>
          <cell r="AE758">
            <v>4</v>
          </cell>
          <cell r="AF758">
            <v>4</v>
          </cell>
          <cell r="AG758">
            <v>4</v>
          </cell>
          <cell r="AH758">
            <v>4</v>
          </cell>
          <cell r="AI758">
            <v>4</v>
          </cell>
          <cell r="AJ758">
            <v>4</v>
          </cell>
          <cell r="AL758">
            <v>4</v>
          </cell>
          <cell r="AM758">
            <v>4</v>
          </cell>
          <cell r="AN758">
            <v>4</v>
          </cell>
          <cell r="AO758">
            <v>4</v>
          </cell>
          <cell r="AP758">
            <v>4</v>
          </cell>
          <cell r="AQ758">
            <v>4</v>
          </cell>
          <cell r="AR758">
            <v>4</v>
          </cell>
          <cell r="AS758">
            <v>4</v>
          </cell>
          <cell r="AU758">
            <v>4</v>
          </cell>
          <cell r="AV758">
            <v>4</v>
          </cell>
          <cell r="AW758">
            <v>3</v>
          </cell>
          <cell r="AX758">
            <v>4</v>
          </cell>
          <cell r="AY758">
            <v>4</v>
          </cell>
          <cell r="AZ758">
            <v>4</v>
          </cell>
          <cell r="BA758">
            <v>4</v>
          </cell>
          <cell r="BB758">
            <v>4</v>
          </cell>
          <cell r="BC758" t="str">
            <v>Masculino</v>
          </cell>
          <cell r="BD758" t="str">
            <v>Casado (a)</v>
          </cell>
          <cell r="BE758" t="str">
            <v>Entre 1965 y 1981</v>
          </cell>
          <cell r="BF758" t="str">
            <v>Secundaria</v>
          </cell>
          <cell r="BG758" t="str">
            <v>Arrendada</v>
          </cell>
          <cell r="BH758">
            <v>3</v>
          </cell>
          <cell r="BI758" t="str">
            <v>Más de 18 años</v>
          </cell>
          <cell r="BJ758" t="str">
            <v>Más de 18 años</v>
          </cell>
          <cell r="BK758" t="str">
            <v>Entre 2 y 6 años</v>
          </cell>
          <cell r="BP758">
            <v>1</v>
          </cell>
          <cell r="BU758" t="str">
            <v>sí</v>
          </cell>
          <cell r="BV758" t="str">
            <v>Bancos</v>
          </cell>
          <cell r="BX758">
            <v>3</v>
          </cell>
          <cell r="BY758">
            <v>1</v>
          </cell>
          <cell r="BZ758">
            <v>1</v>
          </cell>
          <cell r="CA758">
            <v>1</v>
          </cell>
          <cell r="CB758">
            <v>6</v>
          </cell>
          <cell r="CC758">
            <v>1</v>
          </cell>
          <cell r="CD758">
            <v>3</v>
          </cell>
          <cell r="CF758">
            <v>1</v>
          </cell>
          <cell r="CG758">
            <v>1</v>
          </cell>
          <cell r="CH758">
            <v>1</v>
          </cell>
          <cell r="CJ758">
            <v>1</v>
          </cell>
          <cell r="CK758">
            <v>1</v>
          </cell>
          <cell r="CL758">
            <v>1</v>
          </cell>
          <cell r="CN758" t="str">
            <v>Entre 6 y 10 años</v>
          </cell>
          <cell r="CO758" t="str">
            <v>Trabajador Oficial</v>
          </cell>
          <cell r="CP758" t="str">
            <v>FUNZA</v>
          </cell>
        </row>
        <row r="759">
          <cell r="C759">
            <v>52660612</v>
          </cell>
          <cell r="D759" t="str">
            <v>09.05.2023 16:13</v>
          </cell>
          <cell r="E759" t="str">
            <v>09.05.2023 16:17</v>
          </cell>
          <cell r="F759" t="str">
            <v>Participación completa</v>
          </cell>
          <cell r="G759">
            <v>10</v>
          </cell>
          <cell r="H759">
            <v>10</v>
          </cell>
          <cell r="I759" t="str">
            <v>Ninguna.</v>
          </cell>
          <cell r="K759">
            <v>4</v>
          </cell>
          <cell r="L759">
            <v>4</v>
          </cell>
          <cell r="M759">
            <v>4</v>
          </cell>
          <cell r="N759">
            <v>4</v>
          </cell>
          <cell r="O759">
            <v>1</v>
          </cell>
          <cell r="P759">
            <v>4</v>
          </cell>
          <cell r="Q759">
            <v>4</v>
          </cell>
          <cell r="R759">
            <v>4</v>
          </cell>
          <cell r="T759">
            <v>4</v>
          </cell>
          <cell r="U759">
            <v>4</v>
          </cell>
          <cell r="V759">
            <v>4</v>
          </cell>
          <cell r="W759">
            <v>4</v>
          </cell>
          <cell r="X759">
            <v>4</v>
          </cell>
          <cell r="Y759">
            <v>4</v>
          </cell>
          <cell r="Z759">
            <v>4</v>
          </cell>
          <cell r="AA759">
            <v>4</v>
          </cell>
          <cell r="AC759">
            <v>4</v>
          </cell>
          <cell r="AD759">
            <v>3</v>
          </cell>
          <cell r="AE759">
            <v>3</v>
          </cell>
          <cell r="AF759">
            <v>3</v>
          </cell>
          <cell r="AG759">
            <v>4</v>
          </cell>
          <cell r="AH759">
            <v>3</v>
          </cell>
          <cell r="AI759">
            <v>4</v>
          </cell>
          <cell r="AJ759">
            <v>4</v>
          </cell>
          <cell r="AL759">
            <v>4</v>
          </cell>
          <cell r="AM759">
            <v>4</v>
          </cell>
          <cell r="AN759">
            <v>4</v>
          </cell>
          <cell r="AO759">
            <v>4</v>
          </cell>
          <cell r="AP759">
            <v>4</v>
          </cell>
          <cell r="AQ759">
            <v>4</v>
          </cell>
          <cell r="AR759">
            <v>4</v>
          </cell>
          <cell r="AS759">
            <v>4</v>
          </cell>
          <cell r="AU759">
            <v>3</v>
          </cell>
          <cell r="AV759">
            <v>4</v>
          </cell>
          <cell r="AW759">
            <v>3</v>
          </cell>
          <cell r="AX759">
            <v>3</v>
          </cell>
          <cell r="AY759">
            <v>4</v>
          </cell>
          <cell r="AZ759">
            <v>4</v>
          </cell>
          <cell r="BA759">
            <v>4</v>
          </cell>
          <cell r="BB759">
            <v>3</v>
          </cell>
          <cell r="BC759" t="str">
            <v>Femenino</v>
          </cell>
          <cell r="BD759" t="str">
            <v>Casado (a)</v>
          </cell>
          <cell r="BE759" t="str">
            <v>Entre 1965 y 1981</v>
          </cell>
          <cell r="BF759" t="str">
            <v>Especialización / Maestria</v>
          </cell>
          <cell r="BG759" t="str">
            <v>Propia</v>
          </cell>
          <cell r="BH759">
            <v>2</v>
          </cell>
          <cell r="BI759" t="str">
            <v>Más de 18 años</v>
          </cell>
          <cell r="BJ759" t="str">
            <v>Entre 12 y 18 años</v>
          </cell>
          <cell r="BP759">
            <v>1</v>
          </cell>
          <cell r="BU759" t="str">
            <v>sí</v>
          </cell>
          <cell r="BV759" t="str">
            <v>Bancos</v>
          </cell>
          <cell r="BX759">
            <v>3</v>
          </cell>
          <cell r="BY759">
            <v>10</v>
          </cell>
          <cell r="BZ759">
            <v>10</v>
          </cell>
          <cell r="CA759">
            <v>10</v>
          </cell>
          <cell r="CB759">
            <v>10</v>
          </cell>
          <cell r="CC759">
            <v>10</v>
          </cell>
          <cell r="CD759">
            <v>10</v>
          </cell>
          <cell r="CF759">
            <v>1</v>
          </cell>
          <cell r="CG759">
            <v>2</v>
          </cell>
          <cell r="CH759">
            <v>2</v>
          </cell>
          <cell r="CJ759">
            <v>1</v>
          </cell>
          <cell r="CK759">
            <v>3</v>
          </cell>
          <cell r="CL759">
            <v>3</v>
          </cell>
          <cell r="CN759" t="str">
            <v>Entre 1 y 5 años</v>
          </cell>
          <cell r="CO759" t="str">
            <v>Libre Nombramiento</v>
          </cell>
          <cell r="CP759" t="str">
            <v>FUNZA</v>
          </cell>
        </row>
        <row r="760">
          <cell r="C760">
            <v>52617633</v>
          </cell>
          <cell r="D760" t="str">
            <v>09.05.2023 18:20</v>
          </cell>
          <cell r="E760" t="str">
            <v>09.05.2023 18:37</v>
          </cell>
          <cell r="F760" t="str">
            <v>Participación completa</v>
          </cell>
          <cell r="G760">
            <v>7</v>
          </cell>
          <cell r="H760">
            <v>6</v>
          </cell>
          <cell r="K760">
            <v>3</v>
          </cell>
          <cell r="L760">
            <v>3</v>
          </cell>
          <cell r="M760">
            <v>3</v>
          </cell>
          <cell r="N760">
            <v>4</v>
          </cell>
          <cell r="O760">
            <v>2</v>
          </cell>
          <cell r="P760">
            <v>3</v>
          </cell>
          <cell r="Q760">
            <v>3</v>
          </cell>
          <cell r="R760">
            <v>3</v>
          </cell>
          <cell r="T760">
            <v>2</v>
          </cell>
          <cell r="U760">
            <v>3</v>
          </cell>
          <cell r="V760">
            <v>2</v>
          </cell>
          <cell r="W760">
            <v>2</v>
          </cell>
          <cell r="X760">
            <v>2</v>
          </cell>
          <cell r="Y760">
            <v>3</v>
          </cell>
          <cell r="Z760">
            <v>2</v>
          </cell>
          <cell r="AA760">
            <v>3</v>
          </cell>
          <cell r="AC760">
            <v>3</v>
          </cell>
          <cell r="AD760">
            <v>3</v>
          </cell>
          <cell r="AE760">
            <v>3</v>
          </cell>
          <cell r="AF760">
            <v>3</v>
          </cell>
          <cell r="AG760">
            <v>3</v>
          </cell>
          <cell r="AH760">
            <v>3</v>
          </cell>
          <cell r="AI760">
            <v>2</v>
          </cell>
          <cell r="AJ760">
            <v>2</v>
          </cell>
          <cell r="AL760">
            <v>4</v>
          </cell>
          <cell r="AM760">
            <v>3</v>
          </cell>
          <cell r="AN760">
            <v>4</v>
          </cell>
          <cell r="AO760">
            <v>4</v>
          </cell>
          <cell r="AP760">
            <v>4</v>
          </cell>
          <cell r="AQ760">
            <v>4</v>
          </cell>
          <cell r="AR760">
            <v>4</v>
          </cell>
          <cell r="AS760">
            <v>4</v>
          </cell>
          <cell r="AU760">
            <v>4</v>
          </cell>
          <cell r="AV760">
            <v>4</v>
          </cell>
          <cell r="AW760">
            <v>3</v>
          </cell>
          <cell r="AX760">
            <v>4</v>
          </cell>
          <cell r="AY760">
            <v>3</v>
          </cell>
          <cell r="AZ760">
            <v>3</v>
          </cell>
          <cell r="BA760">
            <v>3</v>
          </cell>
          <cell r="BB760">
            <v>3</v>
          </cell>
          <cell r="BC760" t="str">
            <v>Femenino</v>
          </cell>
          <cell r="BD760" t="str">
            <v>Casado (a)</v>
          </cell>
          <cell r="BE760" t="str">
            <v>Entre 1965 y 1981</v>
          </cell>
          <cell r="BF760" t="str">
            <v>Profesional</v>
          </cell>
          <cell r="BG760" t="str">
            <v>Propia</v>
          </cell>
          <cell r="BH760">
            <v>3</v>
          </cell>
          <cell r="BI760" t="str">
            <v>Más de 18 años</v>
          </cell>
          <cell r="BJ760" t="str">
            <v>Entre 12 y 18 años</v>
          </cell>
          <cell r="BK760" t="str">
            <v>De 6 a 12 años</v>
          </cell>
          <cell r="BP760">
            <v>1</v>
          </cell>
          <cell r="BU760" t="str">
            <v>sí</v>
          </cell>
          <cell r="BV760" t="str">
            <v>Fondo de empleados</v>
          </cell>
          <cell r="BX760">
            <v>6</v>
          </cell>
          <cell r="BY760">
            <v>8</v>
          </cell>
          <cell r="BZ760">
            <v>4</v>
          </cell>
          <cell r="CA760">
            <v>10</v>
          </cell>
          <cell r="CB760">
            <v>10</v>
          </cell>
          <cell r="CC760">
            <v>10</v>
          </cell>
          <cell r="CD760">
            <v>8</v>
          </cell>
          <cell r="CF760">
            <v>1</v>
          </cell>
          <cell r="CG760">
            <v>1</v>
          </cell>
          <cell r="CH760">
            <v>1</v>
          </cell>
          <cell r="CJ760">
            <v>1</v>
          </cell>
          <cell r="CK760">
            <v>1</v>
          </cell>
          <cell r="CL760">
            <v>1</v>
          </cell>
          <cell r="CN760" t="str">
            <v>Menos de 1 año</v>
          </cell>
          <cell r="CO760" t="str">
            <v>Contratista</v>
          </cell>
          <cell r="CP760" t="str">
            <v>FUNZA</v>
          </cell>
        </row>
        <row r="761">
          <cell r="C761">
            <v>1073513974</v>
          </cell>
          <cell r="D761" t="str">
            <v>09.05.2023 18:52</v>
          </cell>
          <cell r="E761" t="str">
            <v>09.05.2023 19:05</v>
          </cell>
          <cell r="F761" t="str">
            <v>Participación completa</v>
          </cell>
          <cell r="G761">
            <v>9</v>
          </cell>
          <cell r="H761">
            <v>9</v>
          </cell>
          <cell r="K761">
            <v>4</v>
          </cell>
          <cell r="L761">
            <v>4</v>
          </cell>
          <cell r="M761">
            <v>4</v>
          </cell>
          <cell r="N761">
            <v>4</v>
          </cell>
          <cell r="O761">
            <v>3</v>
          </cell>
          <cell r="P761">
            <v>3</v>
          </cell>
          <cell r="Q761">
            <v>3</v>
          </cell>
          <cell r="R761">
            <v>4</v>
          </cell>
          <cell r="T761">
            <v>3</v>
          </cell>
          <cell r="U761">
            <v>3</v>
          </cell>
          <cell r="V761">
            <v>4</v>
          </cell>
          <cell r="W761">
            <v>2</v>
          </cell>
          <cell r="X761">
            <v>3</v>
          </cell>
          <cell r="Y761">
            <v>4</v>
          </cell>
          <cell r="Z761">
            <v>4</v>
          </cell>
          <cell r="AA761">
            <v>3</v>
          </cell>
          <cell r="AC761">
            <v>3</v>
          </cell>
          <cell r="AD761">
            <v>4</v>
          </cell>
          <cell r="AE761">
            <v>3</v>
          </cell>
          <cell r="AF761">
            <v>4</v>
          </cell>
          <cell r="AG761">
            <v>3</v>
          </cell>
          <cell r="AH761">
            <v>3</v>
          </cell>
          <cell r="AI761">
            <v>4</v>
          </cell>
          <cell r="AJ761">
            <v>4</v>
          </cell>
          <cell r="AL761">
            <v>4</v>
          </cell>
          <cell r="AM761">
            <v>4</v>
          </cell>
          <cell r="AN761">
            <v>3</v>
          </cell>
          <cell r="AO761">
            <v>3</v>
          </cell>
          <cell r="AP761">
            <v>4</v>
          </cell>
          <cell r="AQ761">
            <v>4</v>
          </cell>
          <cell r="AR761">
            <v>4</v>
          </cell>
          <cell r="AS761">
            <v>4</v>
          </cell>
          <cell r="AU761">
            <v>4</v>
          </cell>
          <cell r="AV761">
            <v>3</v>
          </cell>
          <cell r="AW761">
            <v>3</v>
          </cell>
          <cell r="AX761">
            <v>3</v>
          </cell>
          <cell r="AY761">
            <v>3</v>
          </cell>
          <cell r="AZ761">
            <v>3</v>
          </cell>
          <cell r="BA761">
            <v>3</v>
          </cell>
          <cell r="BB761">
            <v>3</v>
          </cell>
          <cell r="BC761" t="str">
            <v>Femenino</v>
          </cell>
          <cell r="BD761" t="str">
            <v>Soltero (a)</v>
          </cell>
          <cell r="BE761" t="str">
            <v>Entre 1982 y 1994</v>
          </cell>
          <cell r="BF761" t="str">
            <v>Especialización / Maestria</v>
          </cell>
          <cell r="BG761" t="str">
            <v>Propia</v>
          </cell>
          <cell r="BH761" t="str">
            <v>Ninguno (a)</v>
          </cell>
          <cell r="BR761">
            <v>1</v>
          </cell>
          <cell r="BU761" t="str">
            <v>no</v>
          </cell>
          <cell r="BV761" t="str">
            <v>Fondo de empleados</v>
          </cell>
          <cell r="BX761">
            <v>5</v>
          </cell>
          <cell r="BY761">
            <v>10</v>
          </cell>
          <cell r="BZ761">
            <v>8</v>
          </cell>
          <cell r="CA761">
            <v>10</v>
          </cell>
          <cell r="CB761">
            <v>10</v>
          </cell>
          <cell r="CC761">
            <v>8</v>
          </cell>
          <cell r="CD761">
            <v>8</v>
          </cell>
          <cell r="CF761">
            <v>2</v>
          </cell>
          <cell r="CG761">
            <v>2</v>
          </cell>
          <cell r="CH761">
            <v>2</v>
          </cell>
          <cell r="CJ761">
            <v>3</v>
          </cell>
          <cell r="CK761">
            <v>2</v>
          </cell>
          <cell r="CL761">
            <v>2</v>
          </cell>
          <cell r="CN761" t="str">
            <v>Entre 1 y 5 años</v>
          </cell>
          <cell r="CO761" t="str">
            <v>Libre Nombramiento</v>
          </cell>
          <cell r="CP761" t="str">
            <v>FUNZA</v>
          </cell>
        </row>
        <row r="762">
          <cell r="C762">
            <v>80390369</v>
          </cell>
          <cell r="D762" t="str">
            <v>09.05.2023 20:15</v>
          </cell>
          <cell r="E762" t="str">
            <v>09.05.2023 20:30</v>
          </cell>
          <cell r="F762" t="str">
            <v>Participación completa</v>
          </cell>
          <cell r="G762">
            <v>8</v>
          </cell>
          <cell r="H762">
            <v>9</v>
          </cell>
          <cell r="K762">
            <v>4</v>
          </cell>
          <cell r="L762">
            <v>4</v>
          </cell>
          <cell r="M762">
            <v>4</v>
          </cell>
          <cell r="N762">
            <v>4</v>
          </cell>
          <cell r="O762">
            <v>2</v>
          </cell>
          <cell r="P762">
            <v>3</v>
          </cell>
          <cell r="Q762">
            <v>4</v>
          </cell>
          <cell r="R762">
            <v>4</v>
          </cell>
          <cell r="T762">
            <v>3</v>
          </cell>
          <cell r="U762">
            <v>3</v>
          </cell>
          <cell r="V762">
            <v>3</v>
          </cell>
          <cell r="W762">
            <v>3</v>
          </cell>
          <cell r="X762">
            <v>3</v>
          </cell>
          <cell r="Y762">
            <v>3</v>
          </cell>
          <cell r="Z762">
            <v>4</v>
          </cell>
          <cell r="AA762">
            <v>4</v>
          </cell>
          <cell r="AC762">
            <v>3</v>
          </cell>
          <cell r="AD762">
            <v>3</v>
          </cell>
          <cell r="AE762">
            <v>4</v>
          </cell>
          <cell r="AF762">
            <v>3</v>
          </cell>
          <cell r="AG762">
            <v>3</v>
          </cell>
          <cell r="AH762">
            <v>4</v>
          </cell>
          <cell r="AI762">
            <v>4</v>
          </cell>
          <cell r="AJ762">
            <v>3</v>
          </cell>
          <cell r="AL762">
            <v>3</v>
          </cell>
          <cell r="AM762">
            <v>4</v>
          </cell>
          <cell r="AN762">
            <v>3</v>
          </cell>
          <cell r="AO762">
            <v>4</v>
          </cell>
          <cell r="AP762">
            <v>3</v>
          </cell>
          <cell r="AQ762">
            <v>4</v>
          </cell>
          <cell r="AR762">
            <v>4</v>
          </cell>
          <cell r="AS762">
            <v>4</v>
          </cell>
          <cell r="AU762">
            <v>3</v>
          </cell>
          <cell r="AV762">
            <v>3</v>
          </cell>
          <cell r="AW762">
            <v>2</v>
          </cell>
          <cell r="AX762">
            <v>4</v>
          </cell>
          <cell r="AY762">
            <v>3</v>
          </cell>
          <cell r="AZ762">
            <v>4</v>
          </cell>
          <cell r="BA762">
            <v>4</v>
          </cell>
          <cell r="BB762">
            <v>3</v>
          </cell>
          <cell r="BC762" t="str">
            <v>Masculino</v>
          </cell>
          <cell r="BD762" t="str">
            <v>Casado (a)</v>
          </cell>
          <cell r="BE762" t="str">
            <v>Entre 1965 y 1981</v>
          </cell>
          <cell r="BF762" t="str">
            <v>Especialización / Maestria</v>
          </cell>
          <cell r="BG762" t="str">
            <v>Propia</v>
          </cell>
          <cell r="BH762">
            <v>2</v>
          </cell>
          <cell r="BI762" t="str">
            <v>Más de 18 años</v>
          </cell>
          <cell r="BJ762" t="str">
            <v>Entre 12 y 18 años</v>
          </cell>
          <cell r="BP762">
            <v>1</v>
          </cell>
          <cell r="BU762" t="str">
            <v>sí</v>
          </cell>
          <cell r="BV762" t="str">
            <v>Bancos</v>
          </cell>
          <cell r="BX762">
            <v>1</v>
          </cell>
          <cell r="BY762">
            <v>10</v>
          </cell>
          <cell r="BZ762">
            <v>1</v>
          </cell>
          <cell r="CA762">
            <v>10</v>
          </cell>
          <cell r="CB762">
            <v>5</v>
          </cell>
          <cell r="CC762">
            <v>1</v>
          </cell>
          <cell r="CD762">
            <v>1</v>
          </cell>
          <cell r="CF762">
            <v>3</v>
          </cell>
          <cell r="CG762">
            <v>3</v>
          </cell>
          <cell r="CH762">
            <v>3</v>
          </cell>
          <cell r="CJ762">
            <v>3</v>
          </cell>
          <cell r="CK762">
            <v>3</v>
          </cell>
          <cell r="CL762">
            <v>3</v>
          </cell>
          <cell r="CN762" t="str">
            <v>Entre 1 y 5 años</v>
          </cell>
          <cell r="CO762" t="str">
            <v>Contratista</v>
          </cell>
          <cell r="CP762" t="str">
            <v>BOGOTA</v>
          </cell>
        </row>
        <row r="763">
          <cell r="C763">
            <v>1078346712</v>
          </cell>
          <cell r="D763" t="str">
            <v>09.05.2023 20:56</v>
          </cell>
          <cell r="E763" t="str">
            <v>09.05.2023 21:13</v>
          </cell>
          <cell r="F763" t="str">
            <v>Participación completa</v>
          </cell>
          <cell r="G763">
            <v>8</v>
          </cell>
          <cell r="H763">
            <v>7</v>
          </cell>
          <cell r="K763">
            <v>4</v>
          </cell>
          <cell r="L763">
            <v>4</v>
          </cell>
          <cell r="M763">
            <v>4</v>
          </cell>
          <cell r="N763">
            <v>4</v>
          </cell>
          <cell r="O763">
            <v>2</v>
          </cell>
          <cell r="P763">
            <v>2</v>
          </cell>
          <cell r="Q763">
            <v>2</v>
          </cell>
          <cell r="R763">
            <v>3</v>
          </cell>
          <cell r="T763">
            <v>3</v>
          </cell>
          <cell r="U763">
            <v>3</v>
          </cell>
          <cell r="V763">
            <v>3</v>
          </cell>
          <cell r="W763">
            <v>2</v>
          </cell>
          <cell r="X763">
            <v>3</v>
          </cell>
          <cell r="Y763">
            <v>2</v>
          </cell>
          <cell r="Z763">
            <v>3</v>
          </cell>
          <cell r="AA763">
            <v>3</v>
          </cell>
          <cell r="AC763">
            <v>2</v>
          </cell>
          <cell r="AD763">
            <v>4</v>
          </cell>
          <cell r="AE763">
            <v>2</v>
          </cell>
          <cell r="AF763">
            <v>3</v>
          </cell>
          <cell r="AG763">
            <v>2</v>
          </cell>
          <cell r="AH763">
            <v>2</v>
          </cell>
          <cell r="AI763">
            <v>2</v>
          </cell>
          <cell r="AJ763">
            <v>2</v>
          </cell>
          <cell r="AL763">
            <v>3</v>
          </cell>
          <cell r="AM763">
            <v>3</v>
          </cell>
          <cell r="AN763">
            <v>3</v>
          </cell>
          <cell r="AO763">
            <v>3</v>
          </cell>
          <cell r="AP763">
            <v>3</v>
          </cell>
          <cell r="AQ763">
            <v>4</v>
          </cell>
          <cell r="AR763">
            <v>4</v>
          </cell>
          <cell r="AS763">
            <v>4</v>
          </cell>
          <cell r="AU763">
            <v>3</v>
          </cell>
          <cell r="AV763">
            <v>3</v>
          </cell>
          <cell r="AW763">
            <v>2</v>
          </cell>
          <cell r="AX763">
            <v>2</v>
          </cell>
          <cell r="AY763">
            <v>3</v>
          </cell>
          <cell r="AZ763">
            <v>3</v>
          </cell>
          <cell r="BA763">
            <v>3</v>
          </cell>
          <cell r="BB763">
            <v>3</v>
          </cell>
          <cell r="BC763" t="str">
            <v>Masculino</v>
          </cell>
          <cell r="BD763" t="str">
            <v>Casado (a)</v>
          </cell>
          <cell r="BE763" t="str">
            <v>Entre 1982 y 1994</v>
          </cell>
          <cell r="BF763" t="str">
            <v>Especialización / Maestria</v>
          </cell>
          <cell r="BG763" t="str">
            <v>Arrendada</v>
          </cell>
          <cell r="BH763">
            <v>1</v>
          </cell>
          <cell r="BI763" t="str">
            <v>Entre 0 a 2 años</v>
          </cell>
          <cell r="BP763">
            <v>1</v>
          </cell>
          <cell r="BU763" t="str">
            <v>no</v>
          </cell>
          <cell r="BV763" t="str">
            <v>Bancos</v>
          </cell>
          <cell r="BX763">
            <v>5</v>
          </cell>
          <cell r="BY763">
            <v>9</v>
          </cell>
          <cell r="BZ763">
            <v>9</v>
          </cell>
          <cell r="CA763">
            <v>9</v>
          </cell>
          <cell r="CB763">
            <v>7</v>
          </cell>
          <cell r="CC763">
            <v>7</v>
          </cell>
          <cell r="CD763">
            <v>9</v>
          </cell>
          <cell r="CF763">
            <v>2</v>
          </cell>
          <cell r="CG763">
            <v>3</v>
          </cell>
          <cell r="CH763">
            <v>2</v>
          </cell>
          <cell r="CJ763">
            <v>3</v>
          </cell>
          <cell r="CK763">
            <v>3</v>
          </cell>
          <cell r="CL763">
            <v>2</v>
          </cell>
          <cell r="CN763" t="str">
            <v>Entre 1 y 5 años</v>
          </cell>
          <cell r="CO763" t="str">
            <v>Carrera Administrativa</v>
          </cell>
          <cell r="CP763" t="str">
            <v>CHIA</v>
          </cell>
        </row>
        <row r="764">
          <cell r="C764">
            <v>53911053</v>
          </cell>
          <cell r="D764" t="str">
            <v>09.05.2023 22:20</v>
          </cell>
          <cell r="E764" t="str">
            <v>09.05.2023 22:37</v>
          </cell>
          <cell r="F764" t="str">
            <v>Participación completa</v>
          </cell>
          <cell r="G764">
            <v>9</v>
          </cell>
          <cell r="H764">
            <v>9</v>
          </cell>
          <cell r="I764" t="str">
            <v>El computador asignado a mi nombre es muy lento para el cumplimiento de mis funciones.</v>
          </cell>
          <cell r="K764">
            <v>3</v>
          </cell>
          <cell r="L764">
            <v>4</v>
          </cell>
          <cell r="M764">
            <v>4</v>
          </cell>
          <cell r="N764">
            <v>4</v>
          </cell>
          <cell r="O764">
            <v>2</v>
          </cell>
          <cell r="P764">
            <v>3</v>
          </cell>
          <cell r="Q764">
            <v>2</v>
          </cell>
          <cell r="R764">
            <v>3</v>
          </cell>
          <cell r="T764">
            <v>2</v>
          </cell>
          <cell r="U764">
            <v>3</v>
          </cell>
          <cell r="V764">
            <v>3</v>
          </cell>
          <cell r="W764">
            <v>2</v>
          </cell>
          <cell r="X764">
            <v>3</v>
          </cell>
          <cell r="Y764">
            <v>3</v>
          </cell>
          <cell r="Z764">
            <v>2</v>
          </cell>
          <cell r="AA764">
            <v>2</v>
          </cell>
          <cell r="AC764">
            <v>2</v>
          </cell>
          <cell r="AD764">
            <v>3</v>
          </cell>
          <cell r="AE764">
            <v>3</v>
          </cell>
          <cell r="AF764">
            <v>3</v>
          </cell>
          <cell r="AG764">
            <v>3</v>
          </cell>
          <cell r="AH764">
            <v>3</v>
          </cell>
          <cell r="AI764">
            <v>3</v>
          </cell>
          <cell r="AJ764">
            <v>3</v>
          </cell>
          <cell r="AL764">
            <v>3</v>
          </cell>
          <cell r="AM764">
            <v>3</v>
          </cell>
          <cell r="AN764">
            <v>2</v>
          </cell>
          <cell r="AO764">
            <v>3</v>
          </cell>
          <cell r="AP764">
            <v>3</v>
          </cell>
          <cell r="AQ764">
            <v>4</v>
          </cell>
          <cell r="AR764">
            <v>3</v>
          </cell>
          <cell r="AS764">
            <v>3</v>
          </cell>
          <cell r="AU764">
            <v>3</v>
          </cell>
          <cell r="AV764">
            <v>4</v>
          </cell>
          <cell r="AW764">
            <v>2</v>
          </cell>
          <cell r="AX764">
            <v>3</v>
          </cell>
          <cell r="AY764">
            <v>2</v>
          </cell>
          <cell r="AZ764">
            <v>2</v>
          </cell>
          <cell r="BA764">
            <v>3</v>
          </cell>
          <cell r="BB764">
            <v>3</v>
          </cell>
          <cell r="BC764" t="str">
            <v>Femenino</v>
          </cell>
          <cell r="BD764" t="str">
            <v>Casado (a)</v>
          </cell>
          <cell r="BE764" t="str">
            <v>Entre 1982 y 1994</v>
          </cell>
          <cell r="BF764" t="str">
            <v>Especialización / Maestria</v>
          </cell>
          <cell r="BG764" t="str">
            <v>Arrendada</v>
          </cell>
          <cell r="BH764">
            <v>2</v>
          </cell>
          <cell r="BI764" t="str">
            <v>De 6 a 12 años</v>
          </cell>
          <cell r="BJ764" t="str">
            <v>Entre 2 y 6 años</v>
          </cell>
          <cell r="BP764">
            <v>1</v>
          </cell>
          <cell r="BU764" t="str">
            <v>sí</v>
          </cell>
          <cell r="BV764" t="str">
            <v>Amigos o familiares</v>
          </cell>
          <cell r="BX764">
            <v>1</v>
          </cell>
          <cell r="BY764">
            <v>10</v>
          </cell>
          <cell r="BZ764">
            <v>5</v>
          </cell>
          <cell r="CA764">
            <v>10</v>
          </cell>
          <cell r="CB764">
            <v>10</v>
          </cell>
          <cell r="CC764">
            <v>1</v>
          </cell>
          <cell r="CD764">
            <v>1</v>
          </cell>
          <cell r="CF764">
            <v>1</v>
          </cell>
          <cell r="CG764">
            <v>4</v>
          </cell>
          <cell r="CH764">
            <v>1</v>
          </cell>
          <cell r="CJ764">
            <v>1</v>
          </cell>
          <cell r="CK764">
            <v>1</v>
          </cell>
          <cell r="CL764">
            <v>1</v>
          </cell>
          <cell r="CN764" t="str">
            <v>Menos de 1 año</v>
          </cell>
          <cell r="CO764" t="str">
            <v>Carrera Administrativa</v>
          </cell>
          <cell r="CP764" t="str">
            <v>FUNZA</v>
          </cell>
        </row>
        <row r="765">
          <cell r="C765">
            <v>52196706</v>
          </cell>
          <cell r="D765" t="str">
            <v>10.05.2023 07:52</v>
          </cell>
          <cell r="E765" t="str">
            <v>10.05.2023 08:01</v>
          </cell>
          <cell r="F765" t="str">
            <v>Participación completa</v>
          </cell>
          <cell r="G765">
            <v>10</v>
          </cell>
          <cell r="H765">
            <v>10</v>
          </cell>
          <cell r="I765" t="str">
            <v>Na</v>
          </cell>
          <cell r="K765">
            <v>4</v>
          </cell>
          <cell r="L765">
            <v>4</v>
          </cell>
          <cell r="M765">
            <v>4</v>
          </cell>
          <cell r="N765">
            <v>4</v>
          </cell>
          <cell r="O765">
            <v>4</v>
          </cell>
          <cell r="P765">
            <v>4</v>
          </cell>
          <cell r="Q765">
            <v>4</v>
          </cell>
          <cell r="R765">
            <v>4</v>
          </cell>
          <cell r="T765">
            <v>4</v>
          </cell>
          <cell r="U765">
            <v>4</v>
          </cell>
          <cell r="V765">
            <v>2</v>
          </cell>
          <cell r="W765">
            <v>3</v>
          </cell>
          <cell r="X765">
            <v>3</v>
          </cell>
          <cell r="Y765">
            <v>4</v>
          </cell>
          <cell r="Z765">
            <v>4</v>
          </cell>
          <cell r="AA765">
            <v>4</v>
          </cell>
          <cell r="AC765">
            <v>3</v>
          </cell>
          <cell r="AD765">
            <v>4</v>
          </cell>
          <cell r="AE765">
            <v>4</v>
          </cell>
          <cell r="AF765">
            <v>4</v>
          </cell>
          <cell r="AG765">
            <v>4</v>
          </cell>
          <cell r="AH765">
            <v>4</v>
          </cell>
          <cell r="AI765">
            <v>3</v>
          </cell>
          <cell r="AJ765">
            <v>3</v>
          </cell>
          <cell r="AL765">
            <v>4</v>
          </cell>
          <cell r="AM765">
            <v>3</v>
          </cell>
          <cell r="AN765">
            <v>4</v>
          </cell>
          <cell r="AO765">
            <v>4</v>
          </cell>
          <cell r="AP765">
            <v>4</v>
          </cell>
          <cell r="AQ765">
            <v>4</v>
          </cell>
          <cell r="AR765">
            <v>4</v>
          </cell>
          <cell r="AS765">
            <v>4</v>
          </cell>
          <cell r="AU765">
            <v>4</v>
          </cell>
          <cell r="AV765">
            <v>4</v>
          </cell>
          <cell r="AW765">
            <v>4</v>
          </cell>
          <cell r="AX765">
            <v>4</v>
          </cell>
          <cell r="AY765">
            <v>4</v>
          </cell>
          <cell r="AZ765">
            <v>4</v>
          </cell>
          <cell r="BA765">
            <v>4</v>
          </cell>
          <cell r="BB765">
            <v>4</v>
          </cell>
          <cell r="BC765" t="str">
            <v>Femenino</v>
          </cell>
          <cell r="BD765" t="str">
            <v>Casado (a)</v>
          </cell>
          <cell r="BE765" t="str">
            <v>Entre 1965 y 1981</v>
          </cell>
          <cell r="BF765" t="str">
            <v>Especialización / Maestria</v>
          </cell>
          <cell r="BG765" t="str">
            <v>Propia</v>
          </cell>
          <cell r="BH765" t="str">
            <v>Ninguno (a)</v>
          </cell>
          <cell r="BP765">
            <v>1</v>
          </cell>
          <cell r="BU765" t="str">
            <v>sí</v>
          </cell>
          <cell r="BV765" t="str">
            <v>Compañías de financiamiento</v>
          </cell>
          <cell r="BX765">
            <v>1</v>
          </cell>
          <cell r="BY765">
            <v>1</v>
          </cell>
          <cell r="BZ765">
            <v>10</v>
          </cell>
          <cell r="CA765">
            <v>10</v>
          </cell>
          <cell r="CB765">
            <v>10</v>
          </cell>
          <cell r="CC765">
            <v>1</v>
          </cell>
          <cell r="CD765">
            <v>1</v>
          </cell>
          <cell r="CF765">
            <v>1</v>
          </cell>
          <cell r="CG765">
            <v>2</v>
          </cell>
          <cell r="CH765">
            <v>3</v>
          </cell>
          <cell r="CJ765">
            <v>1</v>
          </cell>
          <cell r="CK765">
            <v>2</v>
          </cell>
          <cell r="CL765">
            <v>2</v>
          </cell>
          <cell r="CN765" t="str">
            <v>Entre 1 y 5 años</v>
          </cell>
          <cell r="CO765" t="str">
            <v>Carrera Administrativa</v>
          </cell>
          <cell r="CP765" t="str">
            <v>BOGOTA</v>
          </cell>
        </row>
        <row r="766">
          <cell r="C766">
            <v>40045522</v>
          </cell>
          <cell r="D766" t="str">
            <v>10.05.2023 08:28</v>
          </cell>
          <cell r="E766" t="str">
            <v>10.05.2023 09:11</v>
          </cell>
          <cell r="F766" t="str">
            <v>Participación completa</v>
          </cell>
          <cell r="G766">
            <v>9</v>
          </cell>
          <cell r="H766">
            <v>9</v>
          </cell>
          <cell r="I766" t="str">
            <v>UNA MUY BUENA ENTIDAD</v>
          </cell>
          <cell r="K766">
            <v>4</v>
          </cell>
          <cell r="L766">
            <v>4</v>
          </cell>
          <cell r="M766">
            <v>4</v>
          </cell>
          <cell r="N766">
            <v>4</v>
          </cell>
          <cell r="O766">
            <v>2</v>
          </cell>
          <cell r="P766">
            <v>3</v>
          </cell>
          <cell r="Q766">
            <v>3</v>
          </cell>
          <cell r="R766">
            <v>3</v>
          </cell>
          <cell r="T766">
            <v>4</v>
          </cell>
          <cell r="U766">
            <v>4</v>
          </cell>
          <cell r="V766">
            <v>3</v>
          </cell>
          <cell r="W766">
            <v>2</v>
          </cell>
          <cell r="X766">
            <v>2</v>
          </cell>
          <cell r="Y766">
            <v>2</v>
          </cell>
          <cell r="Z766">
            <v>2</v>
          </cell>
          <cell r="AA766">
            <v>4</v>
          </cell>
          <cell r="AC766">
            <v>3</v>
          </cell>
          <cell r="AD766">
            <v>3</v>
          </cell>
          <cell r="AE766">
            <v>3</v>
          </cell>
          <cell r="AF766">
            <v>3</v>
          </cell>
          <cell r="AG766">
            <v>3</v>
          </cell>
          <cell r="AH766">
            <v>2</v>
          </cell>
          <cell r="AI766">
            <v>3</v>
          </cell>
          <cell r="AJ766">
            <v>3</v>
          </cell>
          <cell r="AL766">
            <v>2</v>
          </cell>
          <cell r="AM766">
            <v>3</v>
          </cell>
          <cell r="AN766">
            <v>3</v>
          </cell>
          <cell r="AO766">
            <v>4</v>
          </cell>
          <cell r="AP766">
            <v>3</v>
          </cell>
          <cell r="AQ766">
            <v>2</v>
          </cell>
          <cell r="AR766">
            <v>4</v>
          </cell>
          <cell r="AS766">
            <v>4</v>
          </cell>
          <cell r="AU766">
            <v>3</v>
          </cell>
          <cell r="AV766">
            <v>3</v>
          </cell>
          <cell r="AW766">
            <v>4</v>
          </cell>
          <cell r="AX766">
            <v>3</v>
          </cell>
          <cell r="AY766">
            <v>4</v>
          </cell>
          <cell r="AZ766">
            <v>3</v>
          </cell>
          <cell r="BA766">
            <v>4</v>
          </cell>
          <cell r="BB766">
            <v>4</v>
          </cell>
          <cell r="BC766" t="str">
            <v>Femenino</v>
          </cell>
          <cell r="BD766" t="str">
            <v>Soltero (a)</v>
          </cell>
          <cell r="BE766" t="str">
            <v>Entre 1965 y 1981</v>
          </cell>
          <cell r="BF766" t="str">
            <v>Especialización / Maestria</v>
          </cell>
          <cell r="BG766" t="str">
            <v>Propia</v>
          </cell>
          <cell r="BH766">
            <v>2</v>
          </cell>
          <cell r="BI766" t="str">
            <v>Más de 18 años</v>
          </cell>
          <cell r="BJ766" t="str">
            <v>Más de 18 años</v>
          </cell>
          <cell r="BO766">
            <v>1</v>
          </cell>
          <cell r="BU766" t="str">
            <v>sí</v>
          </cell>
          <cell r="BV766" t="str">
            <v>Bancos</v>
          </cell>
          <cell r="BX766">
            <v>2</v>
          </cell>
          <cell r="BY766">
            <v>10</v>
          </cell>
          <cell r="BZ766">
            <v>10</v>
          </cell>
          <cell r="CA766">
            <v>8</v>
          </cell>
          <cell r="CB766">
            <v>8</v>
          </cell>
          <cell r="CC766">
            <v>7</v>
          </cell>
          <cell r="CD766">
            <v>9</v>
          </cell>
          <cell r="CF766">
            <v>2</v>
          </cell>
          <cell r="CG766">
            <v>3</v>
          </cell>
          <cell r="CH766">
            <v>3</v>
          </cell>
          <cell r="CJ766">
            <v>2</v>
          </cell>
          <cell r="CK766">
            <v>3</v>
          </cell>
          <cell r="CL766">
            <v>3</v>
          </cell>
          <cell r="CN766" t="str">
            <v>Entre 11 y 20 años</v>
          </cell>
          <cell r="CO766" t="str">
            <v>Carrera Administrativa</v>
          </cell>
          <cell r="CP766" t="str">
            <v>FUNZA</v>
          </cell>
        </row>
        <row r="767">
          <cell r="C767">
            <v>1073524770</v>
          </cell>
          <cell r="D767" t="str">
            <v>10.05.2023 09:01</v>
          </cell>
          <cell r="E767" t="str">
            <v>10.05.2023 09:10</v>
          </cell>
          <cell r="F767" t="str">
            <v>Participación completa</v>
          </cell>
          <cell r="G767">
            <v>7</v>
          </cell>
          <cell r="H767">
            <v>7</v>
          </cell>
          <cell r="K767">
            <v>4</v>
          </cell>
          <cell r="L767">
            <v>4</v>
          </cell>
          <cell r="M767">
            <v>4</v>
          </cell>
          <cell r="N767">
            <v>4</v>
          </cell>
          <cell r="O767">
            <v>2</v>
          </cell>
          <cell r="P767">
            <v>2</v>
          </cell>
          <cell r="Q767">
            <v>4</v>
          </cell>
          <cell r="R767">
            <v>4</v>
          </cell>
          <cell r="T767">
            <v>4</v>
          </cell>
          <cell r="U767">
            <v>4</v>
          </cell>
          <cell r="V767">
            <v>4</v>
          </cell>
          <cell r="W767">
            <v>4</v>
          </cell>
          <cell r="X767">
            <v>4</v>
          </cell>
          <cell r="Y767">
            <v>4</v>
          </cell>
          <cell r="Z767">
            <v>4</v>
          </cell>
          <cell r="AA767">
            <v>4</v>
          </cell>
          <cell r="AC767">
            <v>3</v>
          </cell>
          <cell r="AD767">
            <v>3</v>
          </cell>
          <cell r="AE767">
            <v>3</v>
          </cell>
          <cell r="AF767">
            <v>3</v>
          </cell>
          <cell r="AG767">
            <v>3</v>
          </cell>
          <cell r="AH767">
            <v>3</v>
          </cell>
          <cell r="AI767">
            <v>3</v>
          </cell>
          <cell r="AJ767">
            <v>4</v>
          </cell>
          <cell r="AL767">
            <v>4</v>
          </cell>
          <cell r="AM767">
            <v>3</v>
          </cell>
          <cell r="AN767">
            <v>3</v>
          </cell>
          <cell r="AO767">
            <v>3</v>
          </cell>
          <cell r="AP767">
            <v>4</v>
          </cell>
          <cell r="AQ767">
            <v>3</v>
          </cell>
          <cell r="AR767">
            <v>4</v>
          </cell>
          <cell r="AS767">
            <v>3</v>
          </cell>
          <cell r="AU767">
            <v>3</v>
          </cell>
          <cell r="AV767">
            <v>4</v>
          </cell>
          <cell r="AW767">
            <v>3</v>
          </cell>
          <cell r="AX767">
            <v>3</v>
          </cell>
          <cell r="AY767">
            <v>3</v>
          </cell>
          <cell r="AZ767">
            <v>3</v>
          </cell>
          <cell r="BA767">
            <v>3</v>
          </cell>
          <cell r="BB767">
            <v>3</v>
          </cell>
          <cell r="BC767" t="str">
            <v>Femenino</v>
          </cell>
          <cell r="BD767" t="str">
            <v>Soltero (a)</v>
          </cell>
          <cell r="BE767" t="str">
            <v>Después de 1995</v>
          </cell>
          <cell r="BF767" t="str">
            <v>Especialización / Maestria</v>
          </cell>
          <cell r="BG767" t="str">
            <v>Arrendada</v>
          </cell>
          <cell r="BH767">
            <v>1</v>
          </cell>
          <cell r="BI767" t="str">
            <v>De 6 a 12 años</v>
          </cell>
          <cell r="BO767">
            <v>1</v>
          </cell>
          <cell r="BU767" t="str">
            <v>no</v>
          </cell>
          <cell r="BV767" t="str">
            <v>Bancos</v>
          </cell>
          <cell r="BX767">
            <v>10</v>
          </cell>
          <cell r="BY767">
            <v>10</v>
          </cell>
          <cell r="BZ767">
            <v>10</v>
          </cell>
          <cell r="CA767">
            <v>10</v>
          </cell>
          <cell r="CB767">
            <v>10</v>
          </cell>
          <cell r="CC767">
            <v>1</v>
          </cell>
          <cell r="CD767">
            <v>10</v>
          </cell>
          <cell r="CF767">
            <v>2</v>
          </cell>
          <cell r="CG767">
            <v>1</v>
          </cell>
          <cell r="CH767">
            <v>1</v>
          </cell>
          <cell r="CJ767">
            <v>2</v>
          </cell>
          <cell r="CK767">
            <v>1</v>
          </cell>
          <cell r="CL767">
            <v>1</v>
          </cell>
          <cell r="CN767" t="str">
            <v>Entre 1 y 5 años</v>
          </cell>
          <cell r="CO767" t="str">
            <v>Contratista</v>
          </cell>
          <cell r="CP767" t="str">
            <v>FUNZA</v>
          </cell>
        </row>
        <row r="768">
          <cell r="C768">
            <v>80282419</v>
          </cell>
          <cell r="D768" t="str">
            <v>10.05.2023 09:23</v>
          </cell>
          <cell r="E768" t="str">
            <v>10.05.2023 09:36</v>
          </cell>
          <cell r="F768" t="str">
            <v>Participación completa</v>
          </cell>
          <cell r="G768">
            <v>8</v>
          </cell>
          <cell r="H768">
            <v>6</v>
          </cell>
          <cell r="I768" t="str">
            <v>No hay espacio adecuado para la atención de usuarios y tampoco un escritorio que se ajuste para evitar lesiones osteomusculares</v>
          </cell>
          <cell r="K768">
            <v>4</v>
          </cell>
          <cell r="L768">
            <v>3</v>
          </cell>
          <cell r="M768">
            <v>3</v>
          </cell>
          <cell r="N768">
            <v>2</v>
          </cell>
          <cell r="O768">
            <v>2</v>
          </cell>
          <cell r="P768">
            <v>2</v>
          </cell>
          <cell r="Q768">
            <v>2</v>
          </cell>
          <cell r="R768">
            <v>2</v>
          </cell>
          <cell r="T768">
            <v>3</v>
          </cell>
          <cell r="U768">
            <v>2</v>
          </cell>
          <cell r="V768">
            <v>2</v>
          </cell>
          <cell r="W768">
            <v>1</v>
          </cell>
          <cell r="X768">
            <v>2</v>
          </cell>
          <cell r="Y768">
            <v>2</v>
          </cell>
          <cell r="Z768">
            <v>2</v>
          </cell>
          <cell r="AA768">
            <v>2</v>
          </cell>
          <cell r="AC768">
            <v>2</v>
          </cell>
          <cell r="AD768">
            <v>4</v>
          </cell>
          <cell r="AE768">
            <v>2</v>
          </cell>
          <cell r="AF768">
            <v>4</v>
          </cell>
          <cell r="AG768">
            <v>2</v>
          </cell>
          <cell r="AH768">
            <v>1</v>
          </cell>
          <cell r="AI768">
            <v>2</v>
          </cell>
          <cell r="AJ768">
            <v>3</v>
          </cell>
          <cell r="AL768">
            <v>2</v>
          </cell>
          <cell r="AM768">
            <v>2</v>
          </cell>
          <cell r="AN768">
            <v>2</v>
          </cell>
          <cell r="AO768">
            <v>3</v>
          </cell>
          <cell r="AP768">
            <v>2</v>
          </cell>
          <cell r="AQ768">
            <v>3</v>
          </cell>
          <cell r="AR768">
            <v>3</v>
          </cell>
          <cell r="AS768">
            <v>3</v>
          </cell>
          <cell r="AU768">
            <v>2</v>
          </cell>
          <cell r="AV768">
            <v>2</v>
          </cell>
          <cell r="AW768">
            <v>2</v>
          </cell>
          <cell r="AX768">
            <v>2</v>
          </cell>
          <cell r="AY768">
            <v>3</v>
          </cell>
          <cell r="AZ768">
            <v>3</v>
          </cell>
          <cell r="BA768">
            <v>2</v>
          </cell>
          <cell r="BB768">
            <v>1</v>
          </cell>
          <cell r="BC768" t="str">
            <v>Masculino</v>
          </cell>
          <cell r="BD768" t="str">
            <v>Casado (a)</v>
          </cell>
          <cell r="BE768" t="str">
            <v>Entre 1965 y 1981</v>
          </cell>
          <cell r="BF768" t="str">
            <v>Especialización / Maestria</v>
          </cell>
          <cell r="BG768" t="str">
            <v>Propia</v>
          </cell>
          <cell r="BH768" t="str">
            <v>Ninguno (a)</v>
          </cell>
          <cell r="BO768">
            <v>1</v>
          </cell>
          <cell r="BU768" t="str">
            <v>sí</v>
          </cell>
          <cell r="BV768" t="str">
            <v>Bancos</v>
          </cell>
          <cell r="BX768">
            <v>10</v>
          </cell>
          <cell r="BY768">
            <v>10</v>
          </cell>
          <cell r="BZ768">
            <v>10</v>
          </cell>
          <cell r="CA768">
            <v>10</v>
          </cell>
          <cell r="CB768">
            <v>10</v>
          </cell>
          <cell r="CC768">
            <v>1</v>
          </cell>
          <cell r="CD768">
            <v>5</v>
          </cell>
          <cell r="CF768">
            <v>3</v>
          </cell>
          <cell r="CG768">
            <v>4</v>
          </cell>
          <cell r="CH768">
            <v>1</v>
          </cell>
          <cell r="CJ768">
            <v>1</v>
          </cell>
          <cell r="CK768">
            <v>1</v>
          </cell>
          <cell r="CL768">
            <v>1</v>
          </cell>
          <cell r="CN768" t="str">
            <v>Entre 1 y 5 años</v>
          </cell>
          <cell r="CO768" t="str">
            <v>Carrera Administrativa</v>
          </cell>
          <cell r="CP768" t="str">
            <v>MADRID</v>
          </cell>
        </row>
        <row r="769">
          <cell r="C769">
            <v>80770997</v>
          </cell>
          <cell r="D769" t="str">
            <v>10.05.2023 09:30</v>
          </cell>
          <cell r="E769" t="str">
            <v>10.05.2023 09:40</v>
          </cell>
          <cell r="F769" t="str">
            <v>Participación completa</v>
          </cell>
          <cell r="G769">
            <v>10</v>
          </cell>
          <cell r="H769">
            <v>8</v>
          </cell>
          <cell r="I769" t="str">
            <v>No hay puestos cómodos para trabajar.; Los contratos por prestación de Servicios se demoran mucho en los tramites.</v>
          </cell>
          <cell r="K769">
            <v>4</v>
          </cell>
          <cell r="L769">
            <v>4</v>
          </cell>
          <cell r="M769">
            <v>4</v>
          </cell>
          <cell r="N769">
            <v>4</v>
          </cell>
          <cell r="O769">
            <v>4</v>
          </cell>
          <cell r="P769">
            <v>4</v>
          </cell>
          <cell r="Q769">
            <v>4</v>
          </cell>
          <cell r="R769">
            <v>4</v>
          </cell>
          <cell r="T769">
            <v>4</v>
          </cell>
          <cell r="U769">
            <v>3</v>
          </cell>
          <cell r="V769">
            <v>3</v>
          </cell>
          <cell r="W769">
            <v>4</v>
          </cell>
          <cell r="X769">
            <v>3</v>
          </cell>
          <cell r="Y769">
            <v>3</v>
          </cell>
          <cell r="Z769">
            <v>3</v>
          </cell>
          <cell r="AA769">
            <v>3</v>
          </cell>
          <cell r="AC769">
            <v>3</v>
          </cell>
          <cell r="AD769">
            <v>3</v>
          </cell>
          <cell r="AE769">
            <v>3</v>
          </cell>
          <cell r="AF769">
            <v>3</v>
          </cell>
          <cell r="AG769">
            <v>3</v>
          </cell>
          <cell r="AH769">
            <v>3</v>
          </cell>
          <cell r="AI769">
            <v>3</v>
          </cell>
          <cell r="AJ769">
            <v>3</v>
          </cell>
          <cell r="AL769">
            <v>4</v>
          </cell>
          <cell r="AM769">
            <v>4</v>
          </cell>
          <cell r="AN769">
            <v>4</v>
          </cell>
          <cell r="AO769">
            <v>4</v>
          </cell>
          <cell r="AP769">
            <v>4</v>
          </cell>
          <cell r="AQ769">
            <v>4</v>
          </cell>
          <cell r="AR769">
            <v>4</v>
          </cell>
          <cell r="AS769">
            <v>4</v>
          </cell>
          <cell r="AU769">
            <v>4</v>
          </cell>
          <cell r="AV769">
            <v>4</v>
          </cell>
          <cell r="AW769">
            <v>4</v>
          </cell>
          <cell r="AX769">
            <v>4</v>
          </cell>
          <cell r="AY769">
            <v>4</v>
          </cell>
          <cell r="AZ769">
            <v>4</v>
          </cell>
          <cell r="BA769">
            <v>4</v>
          </cell>
          <cell r="BB769">
            <v>4</v>
          </cell>
          <cell r="BC769" t="str">
            <v>Masculino</v>
          </cell>
          <cell r="BD769" t="str">
            <v>Soltero (a)</v>
          </cell>
          <cell r="BE769" t="str">
            <v>Entre 1982 y 1994</v>
          </cell>
          <cell r="BF769" t="str">
            <v>Especialización / Maestria</v>
          </cell>
          <cell r="BG769" t="str">
            <v>Propia</v>
          </cell>
          <cell r="BH769" t="str">
            <v>Ninguno (a)</v>
          </cell>
          <cell r="BO769">
            <v>1</v>
          </cell>
          <cell r="BR769">
            <v>1</v>
          </cell>
          <cell r="BU769" t="str">
            <v>sí</v>
          </cell>
          <cell r="BV769" t="str">
            <v>Amigos o familiares</v>
          </cell>
          <cell r="BX769">
            <v>10</v>
          </cell>
          <cell r="BY769">
            <v>10</v>
          </cell>
          <cell r="BZ769">
            <v>10</v>
          </cell>
          <cell r="CA769">
            <v>10</v>
          </cell>
          <cell r="CB769">
            <v>10</v>
          </cell>
          <cell r="CC769">
            <v>10</v>
          </cell>
          <cell r="CD769">
            <v>10</v>
          </cell>
          <cell r="CF769">
            <v>3</v>
          </cell>
          <cell r="CG769">
            <v>3</v>
          </cell>
          <cell r="CH769">
            <v>3</v>
          </cell>
          <cell r="CJ769">
            <v>3</v>
          </cell>
          <cell r="CK769">
            <v>3</v>
          </cell>
          <cell r="CL769">
            <v>3</v>
          </cell>
          <cell r="CN769" t="str">
            <v>Entre 1 y 5 años</v>
          </cell>
          <cell r="CO769" t="str">
            <v>Contratista</v>
          </cell>
          <cell r="CP769" t="str">
            <v>BOGOTA</v>
          </cell>
        </row>
        <row r="770">
          <cell r="C770">
            <v>3023766</v>
          </cell>
          <cell r="D770" t="str">
            <v>10.05.2023 09:31</v>
          </cell>
          <cell r="E770" t="str">
            <v>10.05.2023 09:52</v>
          </cell>
          <cell r="F770" t="str">
            <v>Participación completa</v>
          </cell>
          <cell r="G770">
            <v>9</v>
          </cell>
          <cell r="H770">
            <v>8</v>
          </cell>
          <cell r="I770" t="str">
            <v>no</v>
          </cell>
          <cell r="K770">
            <v>4</v>
          </cell>
          <cell r="L770">
            <v>4</v>
          </cell>
          <cell r="M770">
            <v>4</v>
          </cell>
          <cell r="N770">
            <v>4</v>
          </cell>
          <cell r="O770">
            <v>3</v>
          </cell>
          <cell r="P770">
            <v>3</v>
          </cell>
          <cell r="Q770">
            <v>3</v>
          </cell>
          <cell r="R770">
            <v>3</v>
          </cell>
          <cell r="T770">
            <v>3</v>
          </cell>
          <cell r="U770">
            <v>4</v>
          </cell>
          <cell r="V770">
            <v>4</v>
          </cell>
          <cell r="W770">
            <v>3</v>
          </cell>
          <cell r="X770">
            <v>3</v>
          </cell>
          <cell r="Y770">
            <v>4</v>
          </cell>
          <cell r="Z770">
            <v>4</v>
          </cell>
          <cell r="AA770">
            <v>3</v>
          </cell>
          <cell r="AC770">
            <v>3</v>
          </cell>
          <cell r="AD770">
            <v>4</v>
          </cell>
          <cell r="AE770">
            <v>3</v>
          </cell>
          <cell r="AF770">
            <v>4</v>
          </cell>
          <cell r="AG770">
            <v>3</v>
          </cell>
          <cell r="AH770">
            <v>3</v>
          </cell>
          <cell r="AI770">
            <v>3</v>
          </cell>
          <cell r="AJ770">
            <v>3</v>
          </cell>
          <cell r="AL770">
            <v>4</v>
          </cell>
          <cell r="AM770">
            <v>4</v>
          </cell>
          <cell r="AN770">
            <v>3</v>
          </cell>
          <cell r="AO770">
            <v>3</v>
          </cell>
          <cell r="AP770">
            <v>4</v>
          </cell>
          <cell r="AQ770">
            <v>4</v>
          </cell>
          <cell r="AR770">
            <v>4</v>
          </cell>
          <cell r="AS770">
            <v>4</v>
          </cell>
          <cell r="AU770">
            <v>3</v>
          </cell>
          <cell r="AV770">
            <v>4</v>
          </cell>
          <cell r="AW770">
            <v>4</v>
          </cell>
          <cell r="AX770">
            <v>4</v>
          </cell>
          <cell r="AY770">
            <v>4</v>
          </cell>
          <cell r="AZ770">
            <v>4</v>
          </cell>
          <cell r="BA770">
            <v>3</v>
          </cell>
          <cell r="BB770">
            <v>3</v>
          </cell>
          <cell r="BC770" t="str">
            <v>Masculino</v>
          </cell>
          <cell r="BD770" t="str">
            <v>Soltero (a)</v>
          </cell>
          <cell r="BE770" t="str">
            <v>Antes de 1964</v>
          </cell>
          <cell r="BF770" t="str">
            <v>Técnico / tecnólogo</v>
          </cell>
          <cell r="BG770" t="str">
            <v>Propia</v>
          </cell>
          <cell r="BH770">
            <v>2</v>
          </cell>
          <cell r="BI770" t="str">
            <v>Más de 18 años</v>
          </cell>
          <cell r="BJ770" t="str">
            <v>Entre 12 y 18 años</v>
          </cell>
          <cell r="BO770">
            <v>1</v>
          </cell>
          <cell r="BU770" t="str">
            <v>sí</v>
          </cell>
          <cell r="BV770" t="str">
            <v>Amigos o familiares</v>
          </cell>
          <cell r="BX770">
            <v>10</v>
          </cell>
          <cell r="BY770">
            <v>10</v>
          </cell>
          <cell r="BZ770">
            <v>10</v>
          </cell>
          <cell r="CA770">
            <v>10</v>
          </cell>
          <cell r="CB770">
            <v>10</v>
          </cell>
          <cell r="CC770">
            <v>10</v>
          </cell>
          <cell r="CD770">
            <v>10</v>
          </cell>
          <cell r="CF770">
            <v>2</v>
          </cell>
          <cell r="CG770">
            <v>2</v>
          </cell>
          <cell r="CH770">
            <v>2</v>
          </cell>
          <cell r="CJ770">
            <v>2</v>
          </cell>
          <cell r="CK770">
            <v>2</v>
          </cell>
          <cell r="CL770">
            <v>2</v>
          </cell>
          <cell r="CN770" t="str">
            <v>Más de 20 años</v>
          </cell>
          <cell r="CO770" t="str">
            <v>Carrera Administrativa</v>
          </cell>
          <cell r="CP770" t="str">
            <v>FUNZA</v>
          </cell>
        </row>
        <row r="771">
          <cell r="C771">
            <v>11511262</v>
          </cell>
          <cell r="D771" t="str">
            <v>10.05.2023 09:32</v>
          </cell>
          <cell r="E771" t="str">
            <v>10.05.2023 09:36</v>
          </cell>
          <cell r="F771" t="str">
            <v>Participación completa</v>
          </cell>
          <cell r="G771">
            <v>10</v>
          </cell>
          <cell r="H771">
            <v>10</v>
          </cell>
          <cell r="K771">
            <v>4</v>
          </cell>
          <cell r="L771">
            <v>4</v>
          </cell>
          <cell r="M771">
            <v>4</v>
          </cell>
          <cell r="N771">
            <v>4</v>
          </cell>
          <cell r="O771">
            <v>4</v>
          </cell>
          <cell r="P771">
            <v>4</v>
          </cell>
          <cell r="Q771">
            <v>4</v>
          </cell>
          <cell r="R771">
            <v>4</v>
          </cell>
          <cell r="T771">
            <v>4</v>
          </cell>
          <cell r="U771">
            <v>4</v>
          </cell>
          <cell r="V771">
            <v>4</v>
          </cell>
          <cell r="W771">
            <v>4</v>
          </cell>
          <cell r="X771">
            <v>4</v>
          </cell>
          <cell r="Y771">
            <v>4</v>
          </cell>
          <cell r="Z771">
            <v>4</v>
          </cell>
          <cell r="AA771">
            <v>4</v>
          </cell>
          <cell r="AC771">
            <v>4</v>
          </cell>
          <cell r="AD771">
            <v>4</v>
          </cell>
          <cell r="AE771">
            <v>4</v>
          </cell>
          <cell r="AF771">
            <v>4</v>
          </cell>
          <cell r="AG771">
            <v>4</v>
          </cell>
          <cell r="AH771">
            <v>4</v>
          </cell>
          <cell r="AI771">
            <v>4</v>
          </cell>
          <cell r="AJ771">
            <v>4</v>
          </cell>
          <cell r="AL771">
            <v>4</v>
          </cell>
          <cell r="AM771">
            <v>4</v>
          </cell>
          <cell r="AN771">
            <v>4</v>
          </cell>
          <cell r="AO771">
            <v>4</v>
          </cell>
          <cell r="AP771">
            <v>4</v>
          </cell>
          <cell r="AQ771">
            <v>4</v>
          </cell>
          <cell r="AR771">
            <v>4</v>
          </cell>
          <cell r="AS771">
            <v>4</v>
          </cell>
          <cell r="AU771">
            <v>3</v>
          </cell>
          <cell r="AV771">
            <v>3</v>
          </cell>
          <cell r="AW771">
            <v>3</v>
          </cell>
          <cell r="AX771">
            <v>3</v>
          </cell>
          <cell r="AY771">
            <v>3</v>
          </cell>
          <cell r="AZ771">
            <v>3</v>
          </cell>
          <cell r="BA771">
            <v>3</v>
          </cell>
          <cell r="BB771">
            <v>3</v>
          </cell>
          <cell r="BC771" t="str">
            <v>Masculino</v>
          </cell>
          <cell r="BD771" t="str">
            <v>Soltero (a)</v>
          </cell>
          <cell r="BE771" t="str">
            <v>Entre 1982 y 1994</v>
          </cell>
          <cell r="BF771" t="str">
            <v>Especialización / Maestria</v>
          </cell>
          <cell r="BG771" t="str">
            <v>Propia</v>
          </cell>
          <cell r="BH771" t="str">
            <v>Ninguno (a)</v>
          </cell>
          <cell r="BO771">
            <v>1</v>
          </cell>
          <cell r="BU771" t="str">
            <v>sí</v>
          </cell>
          <cell r="BV771" t="str">
            <v>Bancos</v>
          </cell>
          <cell r="BX771">
            <v>10</v>
          </cell>
          <cell r="BY771">
            <v>10</v>
          </cell>
          <cell r="BZ771">
            <v>10</v>
          </cell>
          <cell r="CA771">
            <v>10</v>
          </cell>
          <cell r="CB771">
            <v>10</v>
          </cell>
          <cell r="CC771">
            <v>10</v>
          </cell>
          <cell r="CD771">
            <v>10</v>
          </cell>
          <cell r="CF771">
            <v>3</v>
          </cell>
          <cell r="CG771">
            <v>3</v>
          </cell>
          <cell r="CH771">
            <v>3</v>
          </cell>
          <cell r="CJ771">
            <v>3</v>
          </cell>
          <cell r="CK771">
            <v>3</v>
          </cell>
          <cell r="CL771">
            <v>3</v>
          </cell>
          <cell r="CN771" t="str">
            <v>Entre 6 y 10 años</v>
          </cell>
          <cell r="CO771" t="str">
            <v>Libre Nombramiento</v>
          </cell>
          <cell r="CP771" t="str">
            <v>MOSQUERA</v>
          </cell>
        </row>
        <row r="772">
          <cell r="C772">
            <v>1073506913</v>
          </cell>
          <cell r="D772" t="str">
            <v>10.05.2023 09:41</v>
          </cell>
          <cell r="E772" t="str">
            <v>10.05.2023 09:58</v>
          </cell>
          <cell r="F772" t="str">
            <v>Participación completa</v>
          </cell>
          <cell r="G772">
            <v>10</v>
          </cell>
          <cell r="H772">
            <v>10</v>
          </cell>
          <cell r="K772">
            <v>4</v>
          </cell>
          <cell r="L772">
            <v>4</v>
          </cell>
          <cell r="M772">
            <v>4</v>
          </cell>
          <cell r="N772">
            <v>4</v>
          </cell>
          <cell r="O772">
            <v>4</v>
          </cell>
          <cell r="P772">
            <v>4</v>
          </cell>
          <cell r="Q772">
            <v>3</v>
          </cell>
          <cell r="R772">
            <v>4</v>
          </cell>
          <cell r="T772">
            <v>4</v>
          </cell>
          <cell r="U772">
            <v>4</v>
          </cell>
          <cell r="V772">
            <v>4</v>
          </cell>
          <cell r="W772">
            <v>4</v>
          </cell>
          <cell r="X772">
            <v>4</v>
          </cell>
          <cell r="Y772">
            <v>4</v>
          </cell>
          <cell r="Z772">
            <v>4</v>
          </cell>
          <cell r="AA772">
            <v>3</v>
          </cell>
          <cell r="AC772">
            <v>3</v>
          </cell>
          <cell r="AD772">
            <v>4</v>
          </cell>
          <cell r="AE772">
            <v>4</v>
          </cell>
          <cell r="AF772">
            <v>4</v>
          </cell>
          <cell r="AG772">
            <v>4</v>
          </cell>
          <cell r="AH772">
            <v>4</v>
          </cell>
          <cell r="AI772">
            <v>4</v>
          </cell>
          <cell r="AJ772">
            <v>3</v>
          </cell>
          <cell r="AL772">
            <v>4</v>
          </cell>
          <cell r="AM772">
            <v>4</v>
          </cell>
          <cell r="AN772">
            <v>4</v>
          </cell>
          <cell r="AO772">
            <v>4</v>
          </cell>
          <cell r="AP772">
            <v>4</v>
          </cell>
          <cell r="AQ772">
            <v>4</v>
          </cell>
          <cell r="AR772">
            <v>4</v>
          </cell>
          <cell r="AS772">
            <v>4</v>
          </cell>
          <cell r="AU772">
            <v>4</v>
          </cell>
          <cell r="AV772">
            <v>3</v>
          </cell>
          <cell r="AW772">
            <v>3</v>
          </cell>
          <cell r="AX772">
            <v>3</v>
          </cell>
          <cell r="AY772">
            <v>4</v>
          </cell>
          <cell r="AZ772">
            <v>4</v>
          </cell>
          <cell r="BA772">
            <v>4</v>
          </cell>
          <cell r="BB772">
            <v>4</v>
          </cell>
          <cell r="BC772" t="str">
            <v>Masculino</v>
          </cell>
          <cell r="BD772" t="str">
            <v>Soltero (a)</v>
          </cell>
          <cell r="BE772" t="str">
            <v>Entre 1982 y 1994</v>
          </cell>
          <cell r="BF772" t="str">
            <v>Especialización / Maestria</v>
          </cell>
          <cell r="BG772" t="str">
            <v>Propia</v>
          </cell>
          <cell r="BH772" t="str">
            <v>Ninguno (a)</v>
          </cell>
          <cell r="BO772">
            <v>1</v>
          </cell>
          <cell r="BU772" t="str">
            <v>no</v>
          </cell>
          <cell r="BV772" t="str">
            <v>Bancos</v>
          </cell>
          <cell r="BX772">
            <v>1</v>
          </cell>
          <cell r="BY772">
            <v>10</v>
          </cell>
          <cell r="BZ772">
            <v>7</v>
          </cell>
          <cell r="CA772">
            <v>6</v>
          </cell>
          <cell r="CB772">
            <v>9</v>
          </cell>
          <cell r="CC772">
            <v>6</v>
          </cell>
          <cell r="CD772">
            <v>7</v>
          </cell>
          <cell r="CF772">
            <v>1</v>
          </cell>
          <cell r="CG772">
            <v>1</v>
          </cell>
          <cell r="CH772">
            <v>1</v>
          </cell>
          <cell r="CJ772">
            <v>1</v>
          </cell>
          <cell r="CK772">
            <v>1</v>
          </cell>
          <cell r="CL772">
            <v>1</v>
          </cell>
          <cell r="CN772" t="str">
            <v>Entre 1 y 5 años</v>
          </cell>
          <cell r="CO772" t="str">
            <v>Libre Nombramiento</v>
          </cell>
          <cell r="CP772" t="str">
            <v>FUNZA</v>
          </cell>
        </row>
        <row r="773">
          <cell r="C773">
            <v>1073513088</v>
          </cell>
          <cell r="D773" t="str">
            <v>10.05.2023 09:43</v>
          </cell>
          <cell r="E773" t="str">
            <v>11.05.2023 21:02</v>
          </cell>
          <cell r="F773" t="str">
            <v>Participación completa</v>
          </cell>
          <cell r="G773">
            <v>10</v>
          </cell>
          <cell r="H773">
            <v>10</v>
          </cell>
          <cell r="I773" t="str">
            <v>Todo está bien</v>
          </cell>
          <cell r="K773">
            <v>2</v>
          </cell>
          <cell r="L773">
            <v>2</v>
          </cell>
          <cell r="M773">
            <v>4</v>
          </cell>
          <cell r="N773">
            <v>4</v>
          </cell>
          <cell r="O773">
            <v>2</v>
          </cell>
          <cell r="P773">
            <v>1</v>
          </cell>
          <cell r="Q773">
            <v>2</v>
          </cell>
          <cell r="R773">
            <v>2</v>
          </cell>
          <cell r="T773">
            <v>3</v>
          </cell>
          <cell r="U773">
            <v>3</v>
          </cell>
          <cell r="V773">
            <v>3</v>
          </cell>
          <cell r="W773">
            <v>3</v>
          </cell>
          <cell r="X773">
            <v>2</v>
          </cell>
          <cell r="Y773">
            <v>3</v>
          </cell>
          <cell r="Z773">
            <v>4</v>
          </cell>
          <cell r="AA773">
            <v>3</v>
          </cell>
          <cell r="AC773">
            <v>4</v>
          </cell>
          <cell r="AD773">
            <v>4</v>
          </cell>
          <cell r="AE773">
            <v>4</v>
          </cell>
          <cell r="AF773">
            <v>4</v>
          </cell>
          <cell r="AG773">
            <v>4</v>
          </cell>
          <cell r="AH773">
            <v>4</v>
          </cell>
          <cell r="AI773">
            <v>4</v>
          </cell>
          <cell r="AJ773">
            <v>4</v>
          </cell>
          <cell r="AL773">
            <v>4</v>
          </cell>
          <cell r="AM773">
            <v>4</v>
          </cell>
          <cell r="AN773">
            <v>3</v>
          </cell>
          <cell r="AO773">
            <v>4</v>
          </cell>
          <cell r="AP773">
            <v>4</v>
          </cell>
          <cell r="AQ773">
            <v>4</v>
          </cell>
          <cell r="AR773">
            <v>4</v>
          </cell>
          <cell r="AS773">
            <v>4</v>
          </cell>
          <cell r="AU773">
            <v>4</v>
          </cell>
          <cell r="AV773">
            <v>4</v>
          </cell>
          <cell r="AW773">
            <v>4</v>
          </cell>
          <cell r="AX773">
            <v>4</v>
          </cell>
          <cell r="AY773">
            <v>4</v>
          </cell>
          <cell r="AZ773">
            <v>4</v>
          </cell>
          <cell r="BA773">
            <v>4</v>
          </cell>
          <cell r="BB773">
            <v>4</v>
          </cell>
          <cell r="BC773" t="str">
            <v>Masculino</v>
          </cell>
          <cell r="BD773" t="str">
            <v>Unión Libre</v>
          </cell>
          <cell r="BE773" t="str">
            <v>Entre 1982 y 1994</v>
          </cell>
          <cell r="BF773" t="str">
            <v>Especialización / Maestria</v>
          </cell>
          <cell r="BG773" t="str">
            <v>Propia</v>
          </cell>
          <cell r="BH773">
            <v>1</v>
          </cell>
          <cell r="BI773" t="str">
            <v>Entre 0 a 2 años</v>
          </cell>
          <cell r="BO773">
            <v>1</v>
          </cell>
          <cell r="BU773" t="str">
            <v>sí</v>
          </cell>
          <cell r="BV773" t="str">
            <v>Bancos</v>
          </cell>
          <cell r="BX773">
            <v>10</v>
          </cell>
          <cell r="BY773">
            <v>10</v>
          </cell>
          <cell r="BZ773">
            <v>10</v>
          </cell>
          <cell r="CA773">
            <v>10</v>
          </cell>
          <cell r="CB773">
            <v>10</v>
          </cell>
          <cell r="CC773">
            <v>10</v>
          </cell>
          <cell r="CD773">
            <v>10</v>
          </cell>
          <cell r="CF773">
            <v>1</v>
          </cell>
          <cell r="CG773">
            <v>4</v>
          </cell>
          <cell r="CH773">
            <v>4</v>
          </cell>
          <cell r="CJ773">
            <v>1</v>
          </cell>
          <cell r="CK773">
            <v>4</v>
          </cell>
          <cell r="CL773">
            <v>4</v>
          </cell>
          <cell r="CN773" t="str">
            <v>Entre 1 y 5 años</v>
          </cell>
          <cell r="CO773" t="str">
            <v>Contratista</v>
          </cell>
          <cell r="CP773" t="str">
            <v>FUNZA</v>
          </cell>
        </row>
        <row r="774">
          <cell r="C774">
            <v>1019105227</v>
          </cell>
          <cell r="D774" t="str">
            <v>10.05.2023 09:43</v>
          </cell>
          <cell r="E774" t="str">
            <v>10.05.2023 09:50</v>
          </cell>
          <cell r="F774" t="str">
            <v>Participación completa</v>
          </cell>
          <cell r="G774">
            <v>10</v>
          </cell>
          <cell r="H774">
            <v>10</v>
          </cell>
          <cell r="K774">
            <v>4</v>
          </cell>
          <cell r="L774">
            <v>4</v>
          </cell>
          <cell r="M774">
            <v>4</v>
          </cell>
          <cell r="N774">
            <v>4</v>
          </cell>
          <cell r="O774">
            <v>4</v>
          </cell>
          <cell r="P774">
            <v>4</v>
          </cell>
          <cell r="Q774">
            <v>4</v>
          </cell>
          <cell r="R774">
            <v>4</v>
          </cell>
          <cell r="T774">
            <v>4</v>
          </cell>
          <cell r="U774">
            <v>4</v>
          </cell>
          <cell r="V774">
            <v>4</v>
          </cell>
          <cell r="W774">
            <v>4</v>
          </cell>
          <cell r="X774">
            <v>4</v>
          </cell>
          <cell r="Y774">
            <v>4</v>
          </cell>
          <cell r="Z774">
            <v>4</v>
          </cell>
          <cell r="AA774">
            <v>4</v>
          </cell>
          <cell r="AC774">
            <v>4</v>
          </cell>
          <cell r="AD774">
            <v>4</v>
          </cell>
          <cell r="AE774">
            <v>4</v>
          </cell>
          <cell r="AF774">
            <v>4</v>
          </cell>
          <cell r="AG774">
            <v>4</v>
          </cell>
          <cell r="AH774">
            <v>4</v>
          </cell>
          <cell r="AI774">
            <v>4</v>
          </cell>
          <cell r="AJ774">
            <v>4</v>
          </cell>
          <cell r="AL774">
            <v>4</v>
          </cell>
          <cell r="AM774">
            <v>4</v>
          </cell>
          <cell r="AN774">
            <v>4</v>
          </cell>
          <cell r="AO774">
            <v>4</v>
          </cell>
          <cell r="AP774">
            <v>4</v>
          </cell>
          <cell r="AQ774">
            <v>4</v>
          </cell>
          <cell r="AR774">
            <v>4</v>
          </cell>
          <cell r="AS774">
            <v>4</v>
          </cell>
          <cell r="AU774">
            <v>4</v>
          </cell>
          <cell r="AV774">
            <v>4</v>
          </cell>
          <cell r="AW774">
            <v>4</v>
          </cell>
          <cell r="AX774">
            <v>4</v>
          </cell>
          <cell r="AY774">
            <v>4</v>
          </cell>
          <cell r="AZ774">
            <v>4</v>
          </cell>
          <cell r="BA774">
            <v>4</v>
          </cell>
          <cell r="BB774">
            <v>4</v>
          </cell>
          <cell r="BC774" t="str">
            <v>Masculino</v>
          </cell>
          <cell r="BD774" t="str">
            <v>Soltero (a)</v>
          </cell>
          <cell r="BE774" t="str">
            <v>Después de 1995</v>
          </cell>
          <cell r="BF774" t="str">
            <v>Especialización / Maestria</v>
          </cell>
          <cell r="BG774" t="str">
            <v>Arrendada</v>
          </cell>
          <cell r="BH774" t="str">
            <v>Ninguno (a)</v>
          </cell>
          <cell r="BO774">
            <v>1</v>
          </cell>
          <cell r="BU774" t="str">
            <v>no</v>
          </cell>
          <cell r="BV774" t="str">
            <v>Bancos</v>
          </cell>
          <cell r="BX774">
            <v>1</v>
          </cell>
          <cell r="BY774">
            <v>5</v>
          </cell>
          <cell r="BZ774">
            <v>10</v>
          </cell>
          <cell r="CA774">
            <v>5</v>
          </cell>
          <cell r="CB774">
            <v>10</v>
          </cell>
          <cell r="CC774">
            <v>2</v>
          </cell>
          <cell r="CD774">
            <v>1</v>
          </cell>
          <cell r="CF774">
            <v>1</v>
          </cell>
          <cell r="CG774">
            <v>1</v>
          </cell>
          <cell r="CH774">
            <v>1</v>
          </cell>
          <cell r="CJ774">
            <v>1</v>
          </cell>
          <cell r="CK774">
            <v>1</v>
          </cell>
          <cell r="CL774">
            <v>1</v>
          </cell>
          <cell r="CN774" t="str">
            <v>Entre 1 y 5 años</v>
          </cell>
          <cell r="CO774" t="str">
            <v>Contratista</v>
          </cell>
          <cell r="CP774" t="str">
            <v>FUNZA</v>
          </cell>
        </row>
        <row r="775">
          <cell r="C775">
            <v>1073523633</v>
          </cell>
          <cell r="D775" t="str">
            <v>10.05.2023 09:46</v>
          </cell>
          <cell r="E775" t="str">
            <v>10.05.2023 09:48</v>
          </cell>
          <cell r="F775" t="str">
            <v>ha participado pero todavía no ha concluído</v>
          </cell>
          <cell r="G775">
            <v>10</v>
          </cell>
          <cell r="H775">
            <v>10</v>
          </cell>
          <cell r="K775">
            <v>4</v>
          </cell>
          <cell r="L775">
            <v>4</v>
          </cell>
          <cell r="M775">
            <v>4</v>
          </cell>
          <cell r="N775">
            <v>4</v>
          </cell>
          <cell r="O775">
            <v>3</v>
          </cell>
          <cell r="P775">
            <v>3</v>
          </cell>
          <cell r="Q775">
            <v>4</v>
          </cell>
          <cell r="R775">
            <v>4</v>
          </cell>
        </row>
        <row r="776">
          <cell r="C776">
            <v>1022397496</v>
          </cell>
          <cell r="D776" t="str">
            <v>10.05.2023 09:50</v>
          </cell>
          <cell r="E776" t="str">
            <v>10.05.2023 10:12</v>
          </cell>
          <cell r="F776" t="str">
            <v>Participación completa</v>
          </cell>
          <cell r="G776">
            <v>10</v>
          </cell>
          <cell r="H776">
            <v>9</v>
          </cell>
          <cell r="K776">
            <v>4</v>
          </cell>
          <cell r="L776">
            <v>4</v>
          </cell>
          <cell r="M776">
            <v>4</v>
          </cell>
          <cell r="N776">
            <v>3</v>
          </cell>
          <cell r="O776">
            <v>2</v>
          </cell>
          <cell r="P776">
            <v>3</v>
          </cell>
          <cell r="Q776">
            <v>3</v>
          </cell>
          <cell r="R776">
            <v>4</v>
          </cell>
          <cell r="T776">
            <v>3</v>
          </cell>
          <cell r="U776">
            <v>3</v>
          </cell>
          <cell r="V776">
            <v>4</v>
          </cell>
          <cell r="W776">
            <v>3</v>
          </cell>
          <cell r="X776">
            <v>3</v>
          </cell>
          <cell r="Y776">
            <v>2</v>
          </cell>
          <cell r="Z776">
            <v>3</v>
          </cell>
          <cell r="AA776">
            <v>3</v>
          </cell>
          <cell r="AC776">
            <v>3</v>
          </cell>
          <cell r="AD776">
            <v>3</v>
          </cell>
          <cell r="AE776">
            <v>3</v>
          </cell>
          <cell r="AF776">
            <v>3</v>
          </cell>
          <cell r="AG776">
            <v>3</v>
          </cell>
          <cell r="AH776">
            <v>3</v>
          </cell>
          <cell r="AI776">
            <v>3</v>
          </cell>
          <cell r="AJ776">
            <v>3</v>
          </cell>
          <cell r="AL776">
            <v>3</v>
          </cell>
          <cell r="AM776">
            <v>3</v>
          </cell>
          <cell r="AN776">
            <v>3</v>
          </cell>
          <cell r="AO776">
            <v>3</v>
          </cell>
          <cell r="AP776">
            <v>3</v>
          </cell>
          <cell r="AQ776">
            <v>3</v>
          </cell>
          <cell r="AR776">
            <v>4</v>
          </cell>
          <cell r="AS776">
            <v>4</v>
          </cell>
          <cell r="AU776">
            <v>3</v>
          </cell>
          <cell r="AV776">
            <v>3</v>
          </cell>
          <cell r="AW776">
            <v>3</v>
          </cell>
          <cell r="AX776">
            <v>3</v>
          </cell>
          <cell r="AY776">
            <v>3</v>
          </cell>
          <cell r="AZ776">
            <v>3</v>
          </cell>
          <cell r="BA776">
            <v>4</v>
          </cell>
          <cell r="BB776">
            <v>3</v>
          </cell>
          <cell r="BC776" t="str">
            <v>Femenino</v>
          </cell>
          <cell r="BD776" t="str">
            <v>Soltero (a)</v>
          </cell>
          <cell r="BE776" t="str">
            <v>Entre 1982 y 1994</v>
          </cell>
          <cell r="BF776" t="str">
            <v>Especialización / Maestria</v>
          </cell>
          <cell r="BG776" t="str">
            <v>Propia</v>
          </cell>
          <cell r="BH776" t="str">
            <v>Ninguno (a)</v>
          </cell>
          <cell r="BO776">
            <v>1</v>
          </cell>
          <cell r="BR776">
            <v>1</v>
          </cell>
          <cell r="BU776" t="str">
            <v>no</v>
          </cell>
          <cell r="BV776" t="str">
            <v>Bancos</v>
          </cell>
          <cell r="BX776">
            <v>5</v>
          </cell>
          <cell r="BY776">
            <v>9</v>
          </cell>
          <cell r="BZ776">
            <v>5</v>
          </cell>
          <cell r="CA776">
            <v>5</v>
          </cell>
          <cell r="CB776">
            <v>9</v>
          </cell>
          <cell r="CC776">
            <v>5</v>
          </cell>
          <cell r="CD776">
            <v>5</v>
          </cell>
          <cell r="CF776">
            <v>1</v>
          </cell>
          <cell r="CG776">
            <v>2</v>
          </cell>
          <cell r="CH776">
            <v>2</v>
          </cell>
          <cell r="CJ776">
            <v>1</v>
          </cell>
          <cell r="CK776">
            <v>2</v>
          </cell>
          <cell r="CL776">
            <v>2</v>
          </cell>
          <cell r="CN776" t="str">
            <v>Entre 6 y 10 años</v>
          </cell>
          <cell r="CO776" t="str">
            <v>Libre Nombramiento</v>
          </cell>
          <cell r="CP776" t="str">
            <v>MOSQUERA</v>
          </cell>
        </row>
        <row r="777">
          <cell r="C777">
            <v>80798966</v>
          </cell>
          <cell r="D777" t="str">
            <v>10.05.2023 09:51</v>
          </cell>
          <cell r="E777" t="str">
            <v>10.05.2023 09:58</v>
          </cell>
          <cell r="F777" t="str">
            <v>Participación completa</v>
          </cell>
          <cell r="G777">
            <v>7</v>
          </cell>
          <cell r="H777">
            <v>8</v>
          </cell>
          <cell r="K777">
            <v>4</v>
          </cell>
          <cell r="L777">
            <v>4</v>
          </cell>
          <cell r="M777">
            <v>4</v>
          </cell>
          <cell r="N777">
            <v>4</v>
          </cell>
          <cell r="O777">
            <v>4</v>
          </cell>
          <cell r="P777">
            <v>3</v>
          </cell>
          <cell r="Q777">
            <v>3</v>
          </cell>
          <cell r="R777">
            <v>4</v>
          </cell>
          <cell r="T777">
            <v>2</v>
          </cell>
          <cell r="U777">
            <v>4</v>
          </cell>
          <cell r="V777">
            <v>3</v>
          </cell>
          <cell r="W777">
            <v>3</v>
          </cell>
          <cell r="X777">
            <v>3</v>
          </cell>
          <cell r="Y777">
            <v>3</v>
          </cell>
          <cell r="Z777">
            <v>3</v>
          </cell>
          <cell r="AA777">
            <v>3</v>
          </cell>
          <cell r="AC777">
            <v>3</v>
          </cell>
          <cell r="AD777">
            <v>3</v>
          </cell>
          <cell r="AE777">
            <v>3</v>
          </cell>
          <cell r="AF777">
            <v>3</v>
          </cell>
          <cell r="AG777">
            <v>3</v>
          </cell>
          <cell r="AH777">
            <v>3</v>
          </cell>
          <cell r="AI777">
            <v>3</v>
          </cell>
          <cell r="AJ777">
            <v>3</v>
          </cell>
          <cell r="AL777">
            <v>4</v>
          </cell>
          <cell r="AM777">
            <v>3</v>
          </cell>
          <cell r="AN777">
            <v>3</v>
          </cell>
          <cell r="AO777">
            <v>3</v>
          </cell>
          <cell r="AP777">
            <v>4</v>
          </cell>
          <cell r="AQ777">
            <v>4</v>
          </cell>
          <cell r="AR777">
            <v>4</v>
          </cell>
          <cell r="AS777">
            <v>4</v>
          </cell>
          <cell r="AU777">
            <v>2</v>
          </cell>
          <cell r="AV777">
            <v>3</v>
          </cell>
          <cell r="AW777">
            <v>3</v>
          </cell>
          <cell r="AX777">
            <v>3</v>
          </cell>
          <cell r="AY777">
            <v>3</v>
          </cell>
          <cell r="AZ777">
            <v>3</v>
          </cell>
          <cell r="BA777">
            <v>3</v>
          </cell>
          <cell r="BB777">
            <v>3</v>
          </cell>
          <cell r="BC777" t="str">
            <v>Masculino</v>
          </cell>
          <cell r="BD777" t="str">
            <v>Soltero (a)</v>
          </cell>
          <cell r="BE777" t="str">
            <v>Entre 1982 y 1994</v>
          </cell>
          <cell r="BF777" t="str">
            <v>Especialización / Maestria</v>
          </cell>
          <cell r="BG777" t="str">
            <v>Propia</v>
          </cell>
          <cell r="BH777" t="str">
            <v>Ninguno (a)</v>
          </cell>
          <cell r="BO777">
            <v>1</v>
          </cell>
          <cell r="BU777" t="str">
            <v>no</v>
          </cell>
          <cell r="BV777" t="str">
            <v>Amigos o familiares</v>
          </cell>
          <cell r="BX777">
            <v>1</v>
          </cell>
          <cell r="BY777">
            <v>1</v>
          </cell>
          <cell r="BZ777">
            <v>10</v>
          </cell>
          <cell r="CA777">
            <v>10</v>
          </cell>
          <cell r="CB777">
            <v>10</v>
          </cell>
          <cell r="CC777">
            <v>10</v>
          </cell>
          <cell r="CD777">
            <v>7</v>
          </cell>
          <cell r="CF777">
            <v>2</v>
          </cell>
          <cell r="CG777">
            <v>2</v>
          </cell>
          <cell r="CH777">
            <v>2</v>
          </cell>
          <cell r="CJ777">
            <v>3</v>
          </cell>
          <cell r="CK777">
            <v>2</v>
          </cell>
          <cell r="CL777">
            <v>2</v>
          </cell>
          <cell r="CN777" t="str">
            <v>Entre 1 y 5 años</v>
          </cell>
          <cell r="CO777" t="str">
            <v>Libre Nombramiento</v>
          </cell>
          <cell r="CP777" t="str">
            <v>FUNZA</v>
          </cell>
        </row>
        <row r="778">
          <cell r="C778">
            <v>52850572</v>
          </cell>
          <cell r="D778" t="str">
            <v>10.05.2023 09:51</v>
          </cell>
          <cell r="E778" t="str">
            <v>10.05.2023 09:59</v>
          </cell>
          <cell r="F778" t="str">
            <v>Participación completa</v>
          </cell>
          <cell r="G778">
            <v>7</v>
          </cell>
          <cell r="H778">
            <v>10</v>
          </cell>
          <cell r="I778" t="str">
            <v>Ninguno</v>
          </cell>
          <cell r="K778">
            <v>4</v>
          </cell>
          <cell r="L778">
            <v>4</v>
          </cell>
          <cell r="M778">
            <v>4</v>
          </cell>
          <cell r="N778">
            <v>4</v>
          </cell>
          <cell r="O778">
            <v>2</v>
          </cell>
          <cell r="P778">
            <v>2</v>
          </cell>
          <cell r="Q778">
            <v>3</v>
          </cell>
          <cell r="R778">
            <v>3</v>
          </cell>
          <cell r="T778">
            <v>4</v>
          </cell>
          <cell r="U778">
            <v>4</v>
          </cell>
          <cell r="V778">
            <v>4</v>
          </cell>
          <cell r="W778">
            <v>3</v>
          </cell>
          <cell r="X778">
            <v>3</v>
          </cell>
          <cell r="Y778">
            <v>3</v>
          </cell>
          <cell r="Z778">
            <v>3</v>
          </cell>
          <cell r="AA778">
            <v>2</v>
          </cell>
          <cell r="AC778">
            <v>3</v>
          </cell>
          <cell r="AD778">
            <v>4</v>
          </cell>
          <cell r="AE778">
            <v>3</v>
          </cell>
          <cell r="AF778">
            <v>3</v>
          </cell>
          <cell r="AG778">
            <v>3</v>
          </cell>
          <cell r="AH778">
            <v>4</v>
          </cell>
          <cell r="AI778">
            <v>3</v>
          </cell>
          <cell r="AJ778">
            <v>3</v>
          </cell>
          <cell r="AL778">
            <v>3</v>
          </cell>
          <cell r="AM778">
            <v>4</v>
          </cell>
          <cell r="AN778">
            <v>4</v>
          </cell>
          <cell r="AO778">
            <v>4</v>
          </cell>
          <cell r="AP778">
            <v>4</v>
          </cell>
          <cell r="AQ778">
            <v>1</v>
          </cell>
          <cell r="AR778">
            <v>4</v>
          </cell>
          <cell r="AS778">
            <v>4</v>
          </cell>
          <cell r="AU778">
            <v>3</v>
          </cell>
          <cell r="AV778">
            <v>2</v>
          </cell>
          <cell r="AW778">
            <v>4</v>
          </cell>
          <cell r="AX778">
            <v>4</v>
          </cell>
          <cell r="AY778">
            <v>1</v>
          </cell>
          <cell r="AZ778">
            <v>2</v>
          </cell>
          <cell r="BA778">
            <v>4</v>
          </cell>
          <cell r="BB778">
            <v>4</v>
          </cell>
          <cell r="BC778" t="str">
            <v>Femenino</v>
          </cell>
          <cell r="BD778" t="str">
            <v>Casado (a)</v>
          </cell>
          <cell r="BE778" t="str">
            <v>Entre 1965 y 1981</v>
          </cell>
          <cell r="BF778" t="str">
            <v>Técnico / tecnólogo</v>
          </cell>
          <cell r="BG778" t="str">
            <v>Propia</v>
          </cell>
          <cell r="BH778">
            <v>2</v>
          </cell>
          <cell r="BI778" t="str">
            <v>De 6 a 12 años</v>
          </cell>
          <cell r="BJ778" t="str">
            <v>Más de 18 años</v>
          </cell>
          <cell r="BP778">
            <v>1</v>
          </cell>
          <cell r="BQ778">
            <v>1</v>
          </cell>
          <cell r="BU778" t="str">
            <v>no</v>
          </cell>
          <cell r="BV778" t="str">
            <v>Bancos</v>
          </cell>
          <cell r="BX778">
            <v>10</v>
          </cell>
          <cell r="BY778">
            <v>10</v>
          </cell>
          <cell r="BZ778">
            <v>10</v>
          </cell>
          <cell r="CA778">
            <v>10</v>
          </cell>
          <cell r="CB778">
            <v>7</v>
          </cell>
          <cell r="CC778">
            <v>1</v>
          </cell>
          <cell r="CD778">
            <v>9</v>
          </cell>
          <cell r="CF778">
            <v>1</v>
          </cell>
          <cell r="CG778">
            <v>2</v>
          </cell>
          <cell r="CH778">
            <v>3</v>
          </cell>
          <cell r="CJ778">
            <v>1</v>
          </cell>
          <cell r="CK778">
            <v>2</v>
          </cell>
          <cell r="CL778">
            <v>3</v>
          </cell>
          <cell r="CN778" t="str">
            <v>Entre 6 y 10 años</v>
          </cell>
          <cell r="CO778" t="str">
            <v>Contratista</v>
          </cell>
          <cell r="CP778" t="str">
            <v>FUNZA</v>
          </cell>
        </row>
        <row r="779">
          <cell r="C779">
            <v>1073512152</v>
          </cell>
          <cell r="D779" t="str">
            <v>10.05.2023 09:31</v>
          </cell>
          <cell r="E779" t="str">
            <v>10.05.2023 10:18</v>
          </cell>
          <cell r="F779" t="str">
            <v>Participación completa</v>
          </cell>
          <cell r="G779">
            <v>10</v>
          </cell>
          <cell r="H779">
            <v>9</v>
          </cell>
          <cell r="I779" t="str">
            <v>Me siento cómoda con mi trabajo 😃</v>
          </cell>
          <cell r="K779">
            <v>3</v>
          </cell>
          <cell r="L779">
            <v>3</v>
          </cell>
          <cell r="M779">
            <v>3</v>
          </cell>
          <cell r="N779">
            <v>3</v>
          </cell>
          <cell r="O779">
            <v>1</v>
          </cell>
          <cell r="P779">
            <v>2</v>
          </cell>
          <cell r="Q779">
            <v>3</v>
          </cell>
          <cell r="R779">
            <v>2</v>
          </cell>
          <cell r="T779">
            <v>3</v>
          </cell>
          <cell r="U779">
            <v>3</v>
          </cell>
          <cell r="V779">
            <v>2</v>
          </cell>
          <cell r="W779">
            <v>3</v>
          </cell>
          <cell r="X779">
            <v>3</v>
          </cell>
          <cell r="Y779">
            <v>2</v>
          </cell>
          <cell r="Z779">
            <v>2</v>
          </cell>
          <cell r="AA779">
            <v>2</v>
          </cell>
          <cell r="AC779">
            <v>2</v>
          </cell>
          <cell r="AD779">
            <v>4</v>
          </cell>
          <cell r="AE779">
            <v>2</v>
          </cell>
          <cell r="AF779">
            <v>2</v>
          </cell>
          <cell r="AG779">
            <v>2</v>
          </cell>
          <cell r="AH779">
            <v>2</v>
          </cell>
          <cell r="AI779">
            <v>3</v>
          </cell>
          <cell r="AJ779">
            <v>3</v>
          </cell>
          <cell r="AL779">
            <v>4</v>
          </cell>
          <cell r="AM779">
            <v>2</v>
          </cell>
          <cell r="AN779">
            <v>2</v>
          </cell>
          <cell r="AO779">
            <v>4</v>
          </cell>
          <cell r="AP779">
            <v>4</v>
          </cell>
          <cell r="AQ779">
            <v>3</v>
          </cell>
          <cell r="AR779">
            <v>4</v>
          </cell>
          <cell r="AS779">
            <v>4</v>
          </cell>
          <cell r="AU779">
            <v>2</v>
          </cell>
          <cell r="AV779">
            <v>2</v>
          </cell>
          <cell r="AW779">
            <v>4</v>
          </cell>
          <cell r="AX779">
            <v>2</v>
          </cell>
          <cell r="AY779">
            <v>4</v>
          </cell>
          <cell r="AZ779">
            <v>4</v>
          </cell>
          <cell r="BA779">
            <v>4</v>
          </cell>
          <cell r="BB779">
            <v>4</v>
          </cell>
          <cell r="BC779" t="str">
            <v>Femenino</v>
          </cell>
          <cell r="BD779" t="str">
            <v>Unión Libre</v>
          </cell>
          <cell r="BE779" t="str">
            <v>Entre 1982 y 1994</v>
          </cell>
          <cell r="BF779" t="str">
            <v>Técnico / tecnólogo</v>
          </cell>
          <cell r="BG779" t="str">
            <v>Arrendada</v>
          </cell>
          <cell r="BH779">
            <v>1</v>
          </cell>
          <cell r="BI779" t="str">
            <v>De 6 a 12 años</v>
          </cell>
          <cell r="BP779">
            <v>1</v>
          </cell>
          <cell r="BU779" t="str">
            <v>sí</v>
          </cell>
          <cell r="BV779" t="str">
            <v>Bancos</v>
          </cell>
          <cell r="BX779">
            <v>10</v>
          </cell>
          <cell r="BY779">
            <v>10</v>
          </cell>
          <cell r="BZ779">
            <v>10</v>
          </cell>
          <cell r="CA779">
            <v>10</v>
          </cell>
          <cell r="CB779">
            <v>10</v>
          </cell>
          <cell r="CC779">
            <v>10</v>
          </cell>
          <cell r="CD779">
            <v>10</v>
          </cell>
          <cell r="CF779">
            <v>3</v>
          </cell>
          <cell r="CG779">
            <v>3</v>
          </cell>
          <cell r="CH779">
            <v>3</v>
          </cell>
          <cell r="CJ779">
            <v>3</v>
          </cell>
          <cell r="CK779">
            <v>3</v>
          </cell>
          <cell r="CL779">
            <v>3</v>
          </cell>
          <cell r="CN779" t="str">
            <v>Entre 1 y 5 años</v>
          </cell>
          <cell r="CO779" t="str">
            <v>Contratista</v>
          </cell>
          <cell r="CP779" t="str">
            <v>FUNZA</v>
          </cell>
        </row>
        <row r="780">
          <cell r="C780">
            <v>39707712</v>
          </cell>
          <cell r="D780" t="str">
            <v>10.05.2023 09:59</v>
          </cell>
          <cell r="E780" t="str">
            <v>10.05.2023 10:23</v>
          </cell>
          <cell r="F780" t="str">
            <v>Participación completa</v>
          </cell>
          <cell r="G780">
            <v>9</v>
          </cell>
          <cell r="H780">
            <v>9</v>
          </cell>
          <cell r="I780" t="str">
            <v>Felicitaciones por la labor desempeñada</v>
          </cell>
          <cell r="K780">
            <v>3</v>
          </cell>
          <cell r="L780">
            <v>4</v>
          </cell>
          <cell r="M780">
            <v>4</v>
          </cell>
          <cell r="N780">
            <v>3</v>
          </cell>
          <cell r="O780">
            <v>1</v>
          </cell>
          <cell r="P780">
            <v>1</v>
          </cell>
          <cell r="Q780">
            <v>3</v>
          </cell>
          <cell r="R780">
            <v>3</v>
          </cell>
          <cell r="T780">
            <v>3</v>
          </cell>
          <cell r="U780">
            <v>3</v>
          </cell>
          <cell r="V780">
            <v>2</v>
          </cell>
          <cell r="W780">
            <v>3</v>
          </cell>
          <cell r="X780">
            <v>3</v>
          </cell>
          <cell r="Y780">
            <v>1</v>
          </cell>
          <cell r="Z780">
            <v>1</v>
          </cell>
          <cell r="AA780">
            <v>2</v>
          </cell>
          <cell r="AC780">
            <v>3</v>
          </cell>
          <cell r="AD780">
            <v>4</v>
          </cell>
          <cell r="AE780">
            <v>3</v>
          </cell>
          <cell r="AF780">
            <v>3</v>
          </cell>
          <cell r="AG780">
            <v>3</v>
          </cell>
          <cell r="AH780">
            <v>3</v>
          </cell>
          <cell r="AI780">
            <v>3</v>
          </cell>
          <cell r="AJ780">
            <v>4</v>
          </cell>
          <cell r="AL780">
            <v>4</v>
          </cell>
          <cell r="AM780">
            <v>3</v>
          </cell>
          <cell r="AN780">
            <v>3</v>
          </cell>
          <cell r="AO780">
            <v>4</v>
          </cell>
          <cell r="AP780">
            <v>4</v>
          </cell>
          <cell r="AQ780">
            <v>3</v>
          </cell>
          <cell r="AR780">
            <v>4</v>
          </cell>
          <cell r="AS780">
            <v>4</v>
          </cell>
          <cell r="AU780">
            <v>2</v>
          </cell>
          <cell r="AV780">
            <v>3</v>
          </cell>
          <cell r="AW780">
            <v>3</v>
          </cell>
          <cell r="AX780">
            <v>3</v>
          </cell>
          <cell r="AY780">
            <v>4</v>
          </cell>
          <cell r="AZ780">
            <v>4</v>
          </cell>
          <cell r="BA780">
            <v>3</v>
          </cell>
          <cell r="BB780">
            <v>3</v>
          </cell>
          <cell r="BC780" t="str">
            <v>Femenino</v>
          </cell>
          <cell r="BD780" t="str">
            <v>Unión Libre</v>
          </cell>
          <cell r="BE780" t="str">
            <v>Entre 1965 y 1981</v>
          </cell>
          <cell r="BF780" t="str">
            <v>Secundaria</v>
          </cell>
          <cell r="BG780" t="str">
            <v>Arrendada</v>
          </cell>
          <cell r="BH780">
            <v>2</v>
          </cell>
          <cell r="BI780" t="str">
            <v>Más de 18 años</v>
          </cell>
          <cell r="BJ780" t="str">
            <v>Entre 12 y 18 años</v>
          </cell>
          <cell r="BP780">
            <v>1</v>
          </cell>
          <cell r="BU780" t="str">
            <v>sí</v>
          </cell>
          <cell r="BV780" t="str">
            <v>Amigos o familiares</v>
          </cell>
          <cell r="BX780">
            <v>9</v>
          </cell>
          <cell r="BY780">
            <v>6</v>
          </cell>
          <cell r="BZ780">
            <v>9</v>
          </cell>
          <cell r="CA780">
            <v>9</v>
          </cell>
          <cell r="CB780">
            <v>9</v>
          </cell>
          <cell r="CC780">
            <v>9</v>
          </cell>
          <cell r="CD780">
            <v>9</v>
          </cell>
          <cell r="CF780">
            <v>1</v>
          </cell>
          <cell r="CG780">
            <v>1</v>
          </cell>
          <cell r="CH780">
            <v>1</v>
          </cell>
          <cell r="CJ780">
            <v>1</v>
          </cell>
          <cell r="CK780">
            <v>1</v>
          </cell>
          <cell r="CL780">
            <v>1</v>
          </cell>
          <cell r="CN780" t="str">
            <v>Entre 1 y 5 años</v>
          </cell>
          <cell r="CO780" t="str">
            <v>Contratista</v>
          </cell>
          <cell r="CP780" t="str">
            <v>FUNZA</v>
          </cell>
        </row>
        <row r="781">
          <cell r="C781">
            <v>79743439</v>
          </cell>
          <cell r="D781" t="str">
            <v>10.05.2023 10:02</v>
          </cell>
          <cell r="E781" t="str">
            <v>10.05.2023 10:14</v>
          </cell>
          <cell r="F781" t="str">
            <v>Participación completa</v>
          </cell>
          <cell r="G781">
            <v>10</v>
          </cell>
          <cell r="H781">
            <v>10</v>
          </cell>
          <cell r="I781" t="str">
            <v>La Alcaldía de Funza es y será siempre mi segundo hogar, a quien debo mi crecimiento personal y profesional</v>
          </cell>
          <cell r="K781">
            <v>4</v>
          </cell>
          <cell r="L781">
            <v>4</v>
          </cell>
          <cell r="M781">
            <v>3</v>
          </cell>
          <cell r="N781">
            <v>3</v>
          </cell>
          <cell r="O781">
            <v>3</v>
          </cell>
          <cell r="P781">
            <v>3</v>
          </cell>
          <cell r="Q781">
            <v>3</v>
          </cell>
          <cell r="R781">
            <v>3</v>
          </cell>
          <cell r="T781">
            <v>3</v>
          </cell>
          <cell r="U781">
            <v>3</v>
          </cell>
          <cell r="V781">
            <v>4</v>
          </cell>
          <cell r="W781">
            <v>3</v>
          </cell>
          <cell r="X781">
            <v>3</v>
          </cell>
          <cell r="Y781">
            <v>3</v>
          </cell>
          <cell r="Z781">
            <v>4</v>
          </cell>
          <cell r="AA781">
            <v>3</v>
          </cell>
          <cell r="AC781">
            <v>3</v>
          </cell>
          <cell r="AD781">
            <v>4</v>
          </cell>
          <cell r="AE781">
            <v>3</v>
          </cell>
          <cell r="AF781">
            <v>3</v>
          </cell>
          <cell r="AG781">
            <v>3</v>
          </cell>
          <cell r="AH781">
            <v>3</v>
          </cell>
          <cell r="AI781">
            <v>3</v>
          </cell>
          <cell r="AJ781">
            <v>3</v>
          </cell>
          <cell r="AL781">
            <v>4</v>
          </cell>
          <cell r="AM781">
            <v>4</v>
          </cell>
          <cell r="AN781">
            <v>4</v>
          </cell>
          <cell r="AO781">
            <v>3</v>
          </cell>
          <cell r="AP781">
            <v>3</v>
          </cell>
          <cell r="AQ781">
            <v>4</v>
          </cell>
          <cell r="AR781">
            <v>4</v>
          </cell>
          <cell r="AS781">
            <v>4</v>
          </cell>
          <cell r="AU781">
            <v>3</v>
          </cell>
          <cell r="AV781">
            <v>3</v>
          </cell>
          <cell r="AW781">
            <v>3</v>
          </cell>
          <cell r="AX781">
            <v>4</v>
          </cell>
          <cell r="AY781">
            <v>3</v>
          </cell>
          <cell r="AZ781">
            <v>4</v>
          </cell>
          <cell r="BA781">
            <v>4</v>
          </cell>
          <cell r="BB781">
            <v>3</v>
          </cell>
          <cell r="BC781" t="str">
            <v>Masculino</v>
          </cell>
          <cell r="BD781" t="str">
            <v>Casado (a)</v>
          </cell>
          <cell r="BE781" t="str">
            <v>Entre 1965 y 1981</v>
          </cell>
          <cell r="BF781" t="str">
            <v>Especialización / Maestria</v>
          </cell>
          <cell r="BG781" t="str">
            <v>Propia</v>
          </cell>
          <cell r="BH781">
            <v>3</v>
          </cell>
          <cell r="BI781" t="str">
            <v>Entre 12 y 18 años</v>
          </cell>
          <cell r="BJ781" t="str">
            <v>De 6 a 12 años</v>
          </cell>
          <cell r="BK781" t="str">
            <v>De 6 a 12 años</v>
          </cell>
          <cell r="BP781">
            <v>1</v>
          </cell>
          <cell r="BU781" t="str">
            <v>no</v>
          </cell>
          <cell r="BV781" t="str">
            <v>Bancos</v>
          </cell>
          <cell r="BX781">
            <v>2</v>
          </cell>
          <cell r="BY781">
            <v>1</v>
          </cell>
          <cell r="BZ781">
            <v>10</v>
          </cell>
          <cell r="CA781">
            <v>7</v>
          </cell>
          <cell r="CB781">
            <v>6</v>
          </cell>
          <cell r="CC781">
            <v>1</v>
          </cell>
          <cell r="CD781">
            <v>2</v>
          </cell>
          <cell r="CF781">
            <v>3</v>
          </cell>
          <cell r="CG781">
            <v>2</v>
          </cell>
          <cell r="CH781">
            <v>3</v>
          </cell>
          <cell r="CJ781">
            <v>2</v>
          </cell>
          <cell r="CK781">
            <v>2</v>
          </cell>
          <cell r="CL781">
            <v>2</v>
          </cell>
          <cell r="CN781" t="str">
            <v>Entre 11 y 20 años</v>
          </cell>
          <cell r="CO781" t="str">
            <v>Libre Nombramiento</v>
          </cell>
          <cell r="CP781" t="str">
            <v>FUNZA</v>
          </cell>
        </row>
        <row r="782">
          <cell r="C782">
            <v>1073519710</v>
          </cell>
          <cell r="D782" t="str">
            <v>10.05.2023 10:03</v>
          </cell>
          <cell r="E782" t="str">
            <v>11.05.2023 21:07</v>
          </cell>
          <cell r="F782" t="str">
            <v>Participación completa</v>
          </cell>
          <cell r="G782">
            <v>7</v>
          </cell>
          <cell r="H782">
            <v>7</v>
          </cell>
          <cell r="I782" t="str">
            <v>No</v>
          </cell>
          <cell r="K782">
            <v>4</v>
          </cell>
          <cell r="L782">
            <v>2</v>
          </cell>
          <cell r="M782">
            <v>4</v>
          </cell>
          <cell r="N782">
            <v>4</v>
          </cell>
          <cell r="O782">
            <v>1</v>
          </cell>
          <cell r="P782">
            <v>2</v>
          </cell>
          <cell r="Q782">
            <v>4</v>
          </cell>
          <cell r="R782">
            <v>3</v>
          </cell>
          <cell r="T782">
            <v>3</v>
          </cell>
          <cell r="U782">
            <v>1</v>
          </cell>
          <cell r="V782">
            <v>4</v>
          </cell>
          <cell r="W782">
            <v>2</v>
          </cell>
          <cell r="X782">
            <v>4</v>
          </cell>
          <cell r="Y782">
            <v>2</v>
          </cell>
          <cell r="Z782">
            <v>3</v>
          </cell>
          <cell r="AA782">
            <v>2</v>
          </cell>
          <cell r="AC782">
            <v>4</v>
          </cell>
          <cell r="AD782">
            <v>4</v>
          </cell>
          <cell r="AE782">
            <v>2</v>
          </cell>
          <cell r="AF782">
            <v>4</v>
          </cell>
          <cell r="AG782">
            <v>4</v>
          </cell>
          <cell r="AH782">
            <v>3</v>
          </cell>
          <cell r="AI782">
            <v>4</v>
          </cell>
          <cell r="AJ782">
            <v>2</v>
          </cell>
          <cell r="AL782">
            <v>4</v>
          </cell>
          <cell r="AM782">
            <v>2</v>
          </cell>
          <cell r="AN782">
            <v>4</v>
          </cell>
          <cell r="AO782">
            <v>3</v>
          </cell>
          <cell r="AP782">
            <v>4</v>
          </cell>
          <cell r="AQ782">
            <v>2</v>
          </cell>
          <cell r="AR782">
            <v>4</v>
          </cell>
          <cell r="AS782">
            <v>4</v>
          </cell>
          <cell r="AU782">
            <v>3</v>
          </cell>
          <cell r="AV782">
            <v>2</v>
          </cell>
          <cell r="AW782">
            <v>3</v>
          </cell>
          <cell r="AX782">
            <v>4</v>
          </cell>
          <cell r="AY782">
            <v>1</v>
          </cell>
          <cell r="AZ782">
            <v>2</v>
          </cell>
          <cell r="BA782">
            <v>1</v>
          </cell>
          <cell r="BB782">
            <v>4</v>
          </cell>
          <cell r="BC782" t="str">
            <v>Femenino</v>
          </cell>
          <cell r="BD782" t="str">
            <v>Soltero (a)</v>
          </cell>
          <cell r="BE782" t="str">
            <v>Después de 1995</v>
          </cell>
          <cell r="BF782" t="str">
            <v>Profesional</v>
          </cell>
          <cell r="BG782" t="str">
            <v>Arrendada</v>
          </cell>
          <cell r="BH782" t="str">
            <v>Ninguno (a)</v>
          </cell>
          <cell r="BR782">
            <v>1</v>
          </cell>
          <cell r="BS782">
            <v>1</v>
          </cell>
          <cell r="BU782" t="str">
            <v>sí</v>
          </cell>
          <cell r="BV782" t="str">
            <v>Bancos</v>
          </cell>
          <cell r="BX782">
            <v>10</v>
          </cell>
          <cell r="BY782">
            <v>10</v>
          </cell>
          <cell r="BZ782">
            <v>10</v>
          </cell>
          <cell r="CA782">
            <v>10</v>
          </cell>
          <cell r="CB782">
            <v>10</v>
          </cell>
          <cell r="CC782">
            <v>10</v>
          </cell>
          <cell r="CD782">
            <v>10</v>
          </cell>
          <cell r="CF782">
            <v>1</v>
          </cell>
          <cell r="CG782">
            <v>2</v>
          </cell>
          <cell r="CH782">
            <v>2</v>
          </cell>
          <cell r="CJ782">
            <v>1</v>
          </cell>
          <cell r="CK782">
            <v>2</v>
          </cell>
          <cell r="CL782">
            <v>2</v>
          </cell>
          <cell r="CN782" t="str">
            <v>Entre 1 y 5 años</v>
          </cell>
          <cell r="CO782" t="str">
            <v>Contratista</v>
          </cell>
          <cell r="CP782" t="str">
            <v>FUNZA</v>
          </cell>
        </row>
        <row r="783">
          <cell r="C783">
            <v>1003741772</v>
          </cell>
          <cell r="D783" t="str">
            <v>10.05.2023 10:14</v>
          </cell>
          <cell r="E783" t="str">
            <v>10.05.2023 10:30</v>
          </cell>
          <cell r="F783" t="str">
            <v>Participación completa</v>
          </cell>
          <cell r="G783">
            <v>9</v>
          </cell>
          <cell r="H783">
            <v>9</v>
          </cell>
          <cell r="K783">
            <v>3</v>
          </cell>
          <cell r="L783">
            <v>3</v>
          </cell>
          <cell r="M783">
            <v>3</v>
          </cell>
          <cell r="N783">
            <v>3</v>
          </cell>
          <cell r="O783">
            <v>2</v>
          </cell>
          <cell r="P783">
            <v>2</v>
          </cell>
          <cell r="Q783">
            <v>3</v>
          </cell>
          <cell r="R783">
            <v>3</v>
          </cell>
          <cell r="T783">
            <v>2</v>
          </cell>
          <cell r="U783">
            <v>3</v>
          </cell>
          <cell r="V783">
            <v>2</v>
          </cell>
          <cell r="W783">
            <v>3</v>
          </cell>
          <cell r="X783">
            <v>2</v>
          </cell>
          <cell r="Y783">
            <v>2</v>
          </cell>
          <cell r="Z783">
            <v>2</v>
          </cell>
          <cell r="AA783">
            <v>3</v>
          </cell>
          <cell r="AC783">
            <v>3</v>
          </cell>
          <cell r="AD783">
            <v>3</v>
          </cell>
          <cell r="AE783">
            <v>3</v>
          </cell>
          <cell r="AF783">
            <v>3</v>
          </cell>
          <cell r="AG783">
            <v>3</v>
          </cell>
          <cell r="AH783">
            <v>3</v>
          </cell>
          <cell r="AI783">
            <v>3</v>
          </cell>
          <cell r="AJ783">
            <v>3</v>
          </cell>
          <cell r="AL783">
            <v>3</v>
          </cell>
          <cell r="AM783">
            <v>2</v>
          </cell>
          <cell r="AN783">
            <v>4</v>
          </cell>
          <cell r="AO783">
            <v>2</v>
          </cell>
          <cell r="AP783">
            <v>4</v>
          </cell>
          <cell r="AQ783">
            <v>3</v>
          </cell>
          <cell r="AR783">
            <v>4</v>
          </cell>
          <cell r="AS783">
            <v>3</v>
          </cell>
          <cell r="AU783">
            <v>3</v>
          </cell>
          <cell r="AV783">
            <v>2</v>
          </cell>
          <cell r="AW783">
            <v>3</v>
          </cell>
          <cell r="AX783">
            <v>3</v>
          </cell>
          <cell r="AY783">
            <v>4</v>
          </cell>
          <cell r="AZ783">
            <v>3</v>
          </cell>
          <cell r="BA783">
            <v>3</v>
          </cell>
          <cell r="BB783">
            <v>3</v>
          </cell>
          <cell r="BC783" t="str">
            <v>Femenino</v>
          </cell>
          <cell r="BD783" t="str">
            <v>Soltero (a)</v>
          </cell>
          <cell r="BE783" t="str">
            <v>Después de 1995</v>
          </cell>
          <cell r="BF783" t="str">
            <v>Técnico / tecnólogo</v>
          </cell>
          <cell r="BG783" t="str">
            <v>Arrendada</v>
          </cell>
          <cell r="BH783" t="str">
            <v>Ninguno (a)</v>
          </cell>
          <cell r="BR783">
            <v>1</v>
          </cell>
          <cell r="BU783" t="str">
            <v>sí</v>
          </cell>
          <cell r="BV783" t="str">
            <v>Compañías de financiamiento</v>
          </cell>
          <cell r="BX783">
            <v>9</v>
          </cell>
          <cell r="BY783">
            <v>10</v>
          </cell>
          <cell r="BZ783">
            <v>10</v>
          </cell>
          <cell r="CA783">
            <v>10</v>
          </cell>
          <cell r="CB783">
            <v>8</v>
          </cell>
          <cell r="CC783">
            <v>9</v>
          </cell>
          <cell r="CD783">
            <v>10</v>
          </cell>
          <cell r="CF783">
            <v>2</v>
          </cell>
          <cell r="CG783">
            <v>3</v>
          </cell>
          <cell r="CH783">
            <v>2</v>
          </cell>
          <cell r="CJ783">
            <v>2</v>
          </cell>
          <cell r="CK783">
            <v>3</v>
          </cell>
          <cell r="CL783">
            <v>2</v>
          </cell>
          <cell r="CN783" t="str">
            <v>Entre 6 y 10 años</v>
          </cell>
          <cell r="CO783" t="str">
            <v>Contratista</v>
          </cell>
          <cell r="CP783" t="str">
            <v>FUNZA</v>
          </cell>
        </row>
        <row r="784">
          <cell r="C784">
            <v>33700729</v>
          </cell>
          <cell r="D784" t="str">
            <v>10.05.2023 10:18</v>
          </cell>
          <cell r="E784" t="str">
            <v>10.05.2023 10:32</v>
          </cell>
          <cell r="F784" t="str">
            <v>Participación completa</v>
          </cell>
          <cell r="G784">
            <v>8</v>
          </cell>
          <cell r="H784">
            <v>8</v>
          </cell>
          <cell r="I784" t="str">
            <v>No</v>
          </cell>
          <cell r="K784">
            <v>4</v>
          </cell>
          <cell r="L784">
            <v>3</v>
          </cell>
          <cell r="M784">
            <v>4</v>
          </cell>
          <cell r="N784">
            <v>4</v>
          </cell>
          <cell r="O784">
            <v>2</v>
          </cell>
          <cell r="P784">
            <v>2</v>
          </cell>
          <cell r="Q784">
            <v>3</v>
          </cell>
          <cell r="R784">
            <v>2</v>
          </cell>
          <cell r="T784">
            <v>2</v>
          </cell>
          <cell r="U784">
            <v>3</v>
          </cell>
          <cell r="V784">
            <v>3</v>
          </cell>
          <cell r="W784">
            <v>2</v>
          </cell>
          <cell r="X784">
            <v>3</v>
          </cell>
          <cell r="Y784">
            <v>2</v>
          </cell>
          <cell r="Z784">
            <v>2</v>
          </cell>
          <cell r="AA784">
            <v>3</v>
          </cell>
          <cell r="AC784">
            <v>2</v>
          </cell>
          <cell r="AD784">
            <v>3</v>
          </cell>
          <cell r="AE784">
            <v>2</v>
          </cell>
          <cell r="AF784">
            <v>2</v>
          </cell>
          <cell r="AG784">
            <v>3</v>
          </cell>
          <cell r="AH784">
            <v>3</v>
          </cell>
          <cell r="AI784">
            <v>2</v>
          </cell>
          <cell r="AJ784">
            <v>2</v>
          </cell>
          <cell r="AL784">
            <v>3</v>
          </cell>
          <cell r="AM784">
            <v>2</v>
          </cell>
          <cell r="AN784">
            <v>3</v>
          </cell>
          <cell r="AO784">
            <v>4</v>
          </cell>
          <cell r="AP784">
            <v>4</v>
          </cell>
          <cell r="AQ784">
            <v>3</v>
          </cell>
          <cell r="AR784">
            <v>4</v>
          </cell>
          <cell r="AS784">
            <v>4</v>
          </cell>
          <cell r="AU784">
            <v>3</v>
          </cell>
          <cell r="AV784">
            <v>4</v>
          </cell>
          <cell r="AW784">
            <v>3</v>
          </cell>
          <cell r="AX784">
            <v>4</v>
          </cell>
          <cell r="AY784">
            <v>4</v>
          </cell>
          <cell r="AZ784">
            <v>3</v>
          </cell>
          <cell r="BA784">
            <v>3</v>
          </cell>
          <cell r="BB784">
            <v>4</v>
          </cell>
          <cell r="BC784" t="str">
            <v>Femenino</v>
          </cell>
          <cell r="BD784" t="str">
            <v>Unión Libre</v>
          </cell>
          <cell r="BE784" t="str">
            <v>Entre 1982 y 1994</v>
          </cell>
          <cell r="BF784" t="str">
            <v>Profesional</v>
          </cell>
          <cell r="BG784" t="str">
            <v>Propia</v>
          </cell>
          <cell r="BH784">
            <v>2</v>
          </cell>
          <cell r="BI784" t="str">
            <v>Más de 18 años</v>
          </cell>
          <cell r="BJ784" t="str">
            <v>Entre 12 y 18 años</v>
          </cell>
          <cell r="BP784">
            <v>1</v>
          </cell>
          <cell r="BU784" t="str">
            <v>no</v>
          </cell>
          <cell r="BV784" t="str">
            <v>Bancos</v>
          </cell>
          <cell r="BX784">
            <v>3</v>
          </cell>
          <cell r="BY784">
            <v>10</v>
          </cell>
          <cell r="BZ784">
            <v>10</v>
          </cell>
          <cell r="CA784">
            <v>9</v>
          </cell>
          <cell r="CB784">
            <v>10</v>
          </cell>
          <cell r="CC784">
            <v>4</v>
          </cell>
          <cell r="CD784">
            <v>10</v>
          </cell>
          <cell r="CF784">
            <v>1</v>
          </cell>
          <cell r="CG784">
            <v>2</v>
          </cell>
          <cell r="CH784">
            <v>2</v>
          </cell>
          <cell r="CJ784">
            <v>1</v>
          </cell>
          <cell r="CK784">
            <v>2</v>
          </cell>
          <cell r="CL784">
            <v>2</v>
          </cell>
          <cell r="CN784" t="str">
            <v>Menos de 1 año</v>
          </cell>
          <cell r="CO784" t="str">
            <v>Contratista</v>
          </cell>
          <cell r="CP784" t="str">
            <v>FUNZA</v>
          </cell>
        </row>
        <row r="785">
          <cell r="C785">
            <v>80495692</v>
          </cell>
          <cell r="D785" t="str">
            <v>10.05.2023 10:27</v>
          </cell>
          <cell r="E785" t="str">
            <v>10.05.2023 10:42</v>
          </cell>
          <cell r="F785" t="str">
            <v>Participación completa</v>
          </cell>
          <cell r="G785">
            <v>8</v>
          </cell>
          <cell r="H785">
            <v>8</v>
          </cell>
          <cell r="K785">
            <v>4</v>
          </cell>
          <cell r="L785">
            <v>4</v>
          </cell>
          <cell r="M785">
            <v>4</v>
          </cell>
          <cell r="N785">
            <v>4</v>
          </cell>
          <cell r="O785">
            <v>2</v>
          </cell>
          <cell r="P785">
            <v>3</v>
          </cell>
          <cell r="Q785">
            <v>2</v>
          </cell>
          <cell r="R785">
            <v>2</v>
          </cell>
          <cell r="T785">
            <v>2</v>
          </cell>
          <cell r="U785">
            <v>2</v>
          </cell>
          <cell r="V785">
            <v>2</v>
          </cell>
          <cell r="W785">
            <v>2</v>
          </cell>
          <cell r="X785">
            <v>1</v>
          </cell>
          <cell r="Y785">
            <v>1</v>
          </cell>
          <cell r="Z785">
            <v>2</v>
          </cell>
          <cell r="AA785">
            <v>3</v>
          </cell>
          <cell r="AC785">
            <v>3</v>
          </cell>
          <cell r="AD785">
            <v>4</v>
          </cell>
          <cell r="AE785">
            <v>3</v>
          </cell>
          <cell r="AF785">
            <v>4</v>
          </cell>
          <cell r="AG785">
            <v>2</v>
          </cell>
          <cell r="AH785">
            <v>2</v>
          </cell>
          <cell r="AI785">
            <v>3</v>
          </cell>
          <cell r="AJ785">
            <v>3</v>
          </cell>
          <cell r="AL785">
            <v>3</v>
          </cell>
          <cell r="AM785">
            <v>2</v>
          </cell>
          <cell r="AN785">
            <v>4</v>
          </cell>
          <cell r="AO785">
            <v>2</v>
          </cell>
          <cell r="AP785">
            <v>2</v>
          </cell>
          <cell r="AQ785">
            <v>4</v>
          </cell>
          <cell r="AR785">
            <v>4</v>
          </cell>
          <cell r="AS785">
            <v>4</v>
          </cell>
          <cell r="AU785">
            <v>2</v>
          </cell>
          <cell r="AV785">
            <v>1</v>
          </cell>
          <cell r="AW785">
            <v>3</v>
          </cell>
          <cell r="AX785">
            <v>3</v>
          </cell>
          <cell r="AY785">
            <v>3</v>
          </cell>
          <cell r="AZ785">
            <v>4</v>
          </cell>
          <cell r="BA785">
            <v>3</v>
          </cell>
          <cell r="BB785">
            <v>3</v>
          </cell>
          <cell r="BC785" t="str">
            <v>Masculino</v>
          </cell>
          <cell r="BD785" t="str">
            <v>Casado (a)</v>
          </cell>
          <cell r="BE785" t="str">
            <v>Entre 1965 y 1981</v>
          </cell>
          <cell r="BF785" t="str">
            <v>Profesional</v>
          </cell>
          <cell r="BG785" t="str">
            <v>Propia</v>
          </cell>
          <cell r="BH785">
            <v>1</v>
          </cell>
          <cell r="BI785" t="str">
            <v>De 6 a 12 años</v>
          </cell>
          <cell r="BP785">
            <v>1</v>
          </cell>
          <cell r="BU785" t="str">
            <v>sí</v>
          </cell>
          <cell r="BV785" t="str">
            <v>Bancos</v>
          </cell>
          <cell r="BX785">
            <v>4</v>
          </cell>
          <cell r="BY785">
            <v>10</v>
          </cell>
          <cell r="BZ785">
            <v>2</v>
          </cell>
          <cell r="CA785">
            <v>10</v>
          </cell>
          <cell r="CB785">
            <v>10</v>
          </cell>
          <cell r="CC785">
            <v>9</v>
          </cell>
          <cell r="CD785">
            <v>9</v>
          </cell>
          <cell r="CF785">
            <v>3</v>
          </cell>
          <cell r="CG785">
            <v>3</v>
          </cell>
          <cell r="CH785">
            <v>3</v>
          </cell>
          <cell r="CJ785">
            <v>3</v>
          </cell>
          <cell r="CK785">
            <v>3</v>
          </cell>
          <cell r="CL785">
            <v>3</v>
          </cell>
          <cell r="CN785" t="str">
            <v>Entre 11 y 20 años</v>
          </cell>
          <cell r="CO785" t="str">
            <v>Contratista</v>
          </cell>
          <cell r="CP785" t="str">
            <v>FUNZA</v>
          </cell>
        </row>
        <row r="786">
          <cell r="C786">
            <v>1073234229</v>
          </cell>
          <cell r="D786" t="str">
            <v>10.05.2023 10:29</v>
          </cell>
          <cell r="E786" t="str">
            <v>10.05.2023 10:36</v>
          </cell>
          <cell r="F786" t="str">
            <v>Participación completa</v>
          </cell>
          <cell r="G786">
            <v>10</v>
          </cell>
          <cell r="H786">
            <v>9</v>
          </cell>
          <cell r="I786" t="str">
            <v>Como contratistas aveces la contratación demora más de un mes y en este periodo las personas se ven obligadas a pedir dineros prestados para cubrir sus necesidades, la mejora en la contratación sería de buena ayuda para no estar tanto tiempo sin trabajo</v>
          </cell>
          <cell r="K786">
            <v>4</v>
          </cell>
          <cell r="L786">
            <v>4</v>
          </cell>
          <cell r="M786">
            <v>4</v>
          </cell>
          <cell r="N786">
            <v>4</v>
          </cell>
          <cell r="O786">
            <v>3</v>
          </cell>
          <cell r="P786">
            <v>3</v>
          </cell>
          <cell r="Q786">
            <v>4</v>
          </cell>
          <cell r="R786">
            <v>3</v>
          </cell>
          <cell r="T786">
            <v>4</v>
          </cell>
          <cell r="U786">
            <v>4</v>
          </cell>
          <cell r="V786">
            <v>4</v>
          </cell>
          <cell r="W786">
            <v>4</v>
          </cell>
          <cell r="X786">
            <v>4</v>
          </cell>
          <cell r="Y786">
            <v>4</v>
          </cell>
          <cell r="Z786">
            <v>3</v>
          </cell>
          <cell r="AA786">
            <v>4</v>
          </cell>
          <cell r="AC786">
            <v>4</v>
          </cell>
          <cell r="AD786">
            <v>4</v>
          </cell>
          <cell r="AE786">
            <v>4</v>
          </cell>
          <cell r="AF786">
            <v>4</v>
          </cell>
          <cell r="AG786">
            <v>4</v>
          </cell>
          <cell r="AH786">
            <v>4</v>
          </cell>
          <cell r="AI786">
            <v>4</v>
          </cell>
          <cell r="AJ786">
            <v>4</v>
          </cell>
          <cell r="AL786">
            <v>4</v>
          </cell>
          <cell r="AM786">
            <v>4</v>
          </cell>
          <cell r="AN786">
            <v>4</v>
          </cell>
          <cell r="AO786">
            <v>4</v>
          </cell>
          <cell r="AP786">
            <v>4</v>
          </cell>
          <cell r="AQ786">
            <v>4</v>
          </cell>
          <cell r="AR786">
            <v>4</v>
          </cell>
          <cell r="AS786">
            <v>4</v>
          </cell>
          <cell r="AU786">
            <v>4</v>
          </cell>
          <cell r="AV786">
            <v>4</v>
          </cell>
          <cell r="AW786">
            <v>4</v>
          </cell>
          <cell r="AX786">
            <v>4</v>
          </cell>
          <cell r="AY786">
            <v>4</v>
          </cell>
          <cell r="AZ786">
            <v>4</v>
          </cell>
          <cell r="BA786">
            <v>4</v>
          </cell>
          <cell r="BB786">
            <v>4</v>
          </cell>
          <cell r="BC786" t="str">
            <v>Masculino</v>
          </cell>
          <cell r="BD786" t="str">
            <v>Soltero (a)</v>
          </cell>
          <cell r="BE786" t="str">
            <v>Entre 1982 y 1994</v>
          </cell>
          <cell r="BF786" t="str">
            <v>Especialización / Maestria</v>
          </cell>
          <cell r="BG786" t="str">
            <v>Propia</v>
          </cell>
          <cell r="BH786" t="str">
            <v>Ninguno (a)</v>
          </cell>
          <cell r="BO786">
            <v>1</v>
          </cell>
          <cell r="BU786" t="str">
            <v>no</v>
          </cell>
          <cell r="BV786" t="str">
            <v>Bancos</v>
          </cell>
          <cell r="BX786">
            <v>1</v>
          </cell>
          <cell r="BY786">
            <v>5</v>
          </cell>
          <cell r="BZ786">
            <v>10</v>
          </cell>
          <cell r="CA786">
            <v>1</v>
          </cell>
          <cell r="CB786">
            <v>1</v>
          </cell>
          <cell r="CC786">
            <v>1</v>
          </cell>
          <cell r="CD786">
            <v>1</v>
          </cell>
          <cell r="CF786">
            <v>1</v>
          </cell>
          <cell r="CG786">
            <v>1</v>
          </cell>
          <cell r="CH786">
            <v>1</v>
          </cell>
          <cell r="CJ786">
            <v>1</v>
          </cell>
          <cell r="CK786">
            <v>1</v>
          </cell>
          <cell r="CL786">
            <v>2</v>
          </cell>
          <cell r="CN786" t="str">
            <v>Entre 1 y 5 años</v>
          </cell>
          <cell r="CO786" t="str">
            <v>Contratista</v>
          </cell>
          <cell r="CP786" t="str">
            <v>MOSQUERA</v>
          </cell>
        </row>
        <row r="787">
          <cell r="C787">
            <v>80152843</v>
          </cell>
          <cell r="D787" t="str">
            <v>10.05.2023 10:27</v>
          </cell>
          <cell r="E787" t="str">
            <v>10.05.2023 10:42</v>
          </cell>
          <cell r="F787" t="str">
            <v>Participación completa</v>
          </cell>
          <cell r="G787">
            <v>10</v>
          </cell>
          <cell r="H787">
            <v>10</v>
          </cell>
          <cell r="I787" t="str">
            <v>NO</v>
          </cell>
          <cell r="K787">
            <v>4</v>
          </cell>
          <cell r="L787">
            <v>4</v>
          </cell>
          <cell r="M787">
            <v>3</v>
          </cell>
          <cell r="N787">
            <v>4</v>
          </cell>
          <cell r="O787">
            <v>2</v>
          </cell>
          <cell r="P787">
            <v>2</v>
          </cell>
          <cell r="Q787">
            <v>3</v>
          </cell>
          <cell r="R787">
            <v>3</v>
          </cell>
          <cell r="T787">
            <v>2</v>
          </cell>
          <cell r="U787">
            <v>4</v>
          </cell>
          <cell r="V787">
            <v>4</v>
          </cell>
          <cell r="W787">
            <v>3</v>
          </cell>
          <cell r="X787">
            <v>3</v>
          </cell>
          <cell r="Y787">
            <v>3</v>
          </cell>
          <cell r="Z787">
            <v>3</v>
          </cell>
          <cell r="AA787">
            <v>2</v>
          </cell>
          <cell r="AC787">
            <v>2</v>
          </cell>
          <cell r="AD787">
            <v>4</v>
          </cell>
          <cell r="AE787">
            <v>3</v>
          </cell>
          <cell r="AF787">
            <v>2</v>
          </cell>
          <cell r="AG787">
            <v>3</v>
          </cell>
          <cell r="AH787">
            <v>3</v>
          </cell>
          <cell r="AI787">
            <v>3</v>
          </cell>
          <cell r="AJ787">
            <v>3</v>
          </cell>
          <cell r="AL787">
            <v>3</v>
          </cell>
          <cell r="AM787">
            <v>4</v>
          </cell>
          <cell r="AN787">
            <v>2</v>
          </cell>
          <cell r="AO787">
            <v>3</v>
          </cell>
          <cell r="AP787">
            <v>4</v>
          </cell>
          <cell r="AQ787">
            <v>4</v>
          </cell>
          <cell r="AR787">
            <v>4</v>
          </cell>
          <cell r="AS787">
            <v>4</v>
          </cell>
          <cell r="AU787">
            <v>3</v>
          </cell>
          <cell r="AV787">
            <v>4</v>
          </cell>
          <cell r="AW787">
            <v>4</v>
          </cell>
          <cell r="AX787">
            <v>4</v>
          </cell>
          <cell r="AY787">
            <v>4</v>
          </cell>
          <cell r="AZ787">
            <v>4</v>
          </cell>
          <cell r="BA787">
            <v>4</v>
          </cell>
          <cell r="BB787">
            <v>4</v>
          </cell>
          <cell r="BC787" t="str">
            <v>Masculino</v>
          </cell>
          <cell r="BD787" t="str">
            <v>Casado (a)</v>
          </cell>
          <cell r="BE787" t="str">
            <v>Entre 1965 y 1981</v>
          </cell>
          <cell r="BF787" t="str">
            <v>Especialización / Maestria</v>
          </cell>
          <cell r="BG787" t="str">
            <v>Arrendada</v>
          </cell>
          <cell r="BH787">
            <v>1</v>
          </cell>
          <cell r="BI787" t="str">
            <v>De 6 a 12 años</v>
          </cell>
          <cell r="BP787">
            <v>1</v>
          </cell>
          <cell r="BU787" t="str">
            <v>no</v>
          </cell>
          <cell r="BV787" t="str">
            <v>Bancos</v>
          </cell>
          <cell r="BX787">
            <v>5</v>
          </cell>
          <cell r="BY787">
            <v>10</v>
          </cell>
          <cell r="BZ787">
            <v>10</v>
          </cell>
          <cell r="CA787">
            <v>5</v>
          </cell>
          <cell r="CB787">
            <v>8</v>
          </cell>
          <cell r="CC787">
            <v>1</v>
          </cell>
          <cell r="CD787">
            <v>1</v>
          </cell>
          <cell r="CF787">
            <v>2</v>
          </cell>
          <cell r="CG787">
            <v>2</v>
          </cell>
          <cell r="CH787">
            <v>2</v>
          </cell>
          <cell r="CJ787">
            <v>2</v>
          </cell>
          <cell r="CK787">
            <v>2</v>
          </cell>
          <cell r="CL787">
            <v>2</v>
          </cell>
          <cell r="CN787" t="str">
            <v>Entre 1 y 5 años</v>
          </cell>
          <cell r="CO787" t="str">
            <v>Contratista</v>
          </cell>
          <cell r="CP787" t="str">
            <v>MOSQUERA</v>
          </cell>
        </row>
        <row r="788">
          <cell r="C788">
            <v>1015434198</v>
          </cell>
          <cell r="D788" t="str">
            <v>10.05.2023 10:38</v>
          </cell>
          <cell r="E788" t="str">
            <v>11.05.2023 17:11</v>
          </cell>
          <cell r="F788" t="str">
            <v>Participación completa</v>
          </cell>
          <cell r="G788">
            <v>9</v>
          </cell>
          <cell r="H788">
            <v>8</v>
          </cell>
          <cell r="I788" t="str">
            <v>No</v>
          </cell>
          <cell r="K788">
            <v>3</v>
          </cell>
          <cell r="L788">
            <v>3</v>
          </cell>
          <cell r="M788">
            <v>3</v>
          </cell>
          <cell r="N788">
            <v>4</v>
          </cell>
          <cell r="O788">
            <v>1</v>
          </cell>
          <cell r="P788">
            <v>2</v>
          </cell>
          <cell r="Q788">
            <v>2</v>
          </cell>
          <cell r="R788">
            <v>3</v>
          </cell>
          <cell r="T788">
            <v>3</v>
          </cell>
          <cell r="U788">
            <v>3</v>
          </cell>
          <cell r="V788">
            <v>4</v>
          </cell>
          <cell r="W788">
            <v>3</v>
          </cell>
          <cell r="X788">
            <v>4</v>
          </cell>
          <cell r="Y788">
            <v>3</v>
          </cell>
          <cell r="Z788">
            <v>3</v>
          </cell>
          <cell r="AA788">
            <v>3</v>
          </cell>
          <cell r="AC788">
            <v>4</v>
          </cell>
          <cell r="AD788">
            <v>3</v>
          </cell>
          <cell r="AE788">
            <v>3</v>
          </cell>
          <cell r="AF788">
            <v>3</v>
          </cell>
          <cell r="AG788">
            <v>3</v>
          </cell>
          <cell r="AH788">
            <v>3</v>
          </cell>
          <cell r="AI788">
            <v>3</v>
          </cell>
          <cell r="AJ788">
            <v>3</v>
          </cell>
          <cell r="AL788">
            <v>4</v>
          </cell>
          <cell r="AM788">
            <v>3</v>
          </cell>
          <cell r="AN788">
            <v>3</v>
          </cell>
          <cell r="AO788">
            <v>4</v>
          </cell>
          <cell r="AP788">
            <v>3</v>
          </cell>
          <cell r="AQ788">
            <v>3</v>
          </cell>
          <cell r="AR788">
            <v>3</v>
          </cell>
          <cell r="AS788">
            <v>3</v>
          </cell>
          <cell r="AU788">
            <v>3</v>
          </cell>
          <cell r="AV788">
            <v>3</v>
          </cell>
          <cell r="AW788">
            <v>3</v>
          </cell>
          <cell r="AX788">
            <v>3</v>
          </cell>
          <cell r="AY788">
            <v>3</v>
          </cell>
          <cell r="AZ788">
            <v>3</v>
          </cell>
          <cell r="BA788">
            <v>3</v>
          </cell>
          <cell r="BB788">
            <v>3</v>
          </cell>
          <cell r="BC788" t="str">
            <v>Femenino</v>
          </cell>
          <cell r="BD788" t="str">
            <v>Soltero (a)</v>
          </cell>
          <cell r="BE788" t="str">
            <v>Entre 1982 y 1994</v>
          </cell>
          <cell r="BF788" t="str">
            <v>Especialización / Maestria</v>
          </cell>
          <cell r="BG788" t="str">
            <v>Arrendada</v>
          </cell>
          <cell r="BH788" t="str">
            <v>Ninguno (a)</v>
          </cell>
          <cell r="BO788">
            <v>1</v>
          </cell>
          <cell r="BU788" t="str">
            <v>sí</v>
          </cell>
          <cell r="BV788" t="str">
            <v>Amigos o familiares</v>
          </cell>
          <cell r="BX788">
            <v>10</v>
          </cell>
          <cell r="BY788">
            <v>10</v>
          </cell>
          <cell r="BZ788">
            <v>10</v>
          </cell>
          <cell r="CA788">
            <v>10</v>
          </cell>
          <cell r="CB788">
            <v>10</v>
          </cell>
          <cell r="CC788">
            <v>10</v>
          </cell>
          <cell r="CD788">
            <v>10</v>
          </cell>
          <cell r="CF788">
            <v>2</v>
          </cell>
          <cell r="CG788">
            <v>2</v>
          </cell>
          <cell r="CH788">
            <v>3</v>
          </cell>
          <cell r="CJ788">
            <v>2</v>
          </cell>
          <cell r="CK788">
            <v>2</v>
          </cell>
          <cell r="CL788">
            <v>3</v>
          </cell>
          <cell r="CN788" t="str">
            <v>Entre 1 y 5 años</v>
          </cell>
          <cell r="CO788" t="str">
            <v>Contratista</v>
          </cell>
          <cell r="CP788" t="str">
            <v>FUNZA</v>
          </cell>
        </row>
        <row r="789">
          <cell r="C789">
            <v>9970433</v>
          </cell>
          <cell r="D789" t="str">
            <v>10.05.2023 10:42</v>
          </cell>
          <cell r="E789" t="str">
            <v>10.05.2023 10:57</v>
          </cell>
          <cell r="F789" t="str">
            <v>Participación completa</v>
          </cell>
          <cell r="G789">
            <v>10</v>
          </cell>
          <cell r="H789">
            <v>6</v>
          </cell>
          <cell r="K789">
            <v>4</v>
          </cell>
          <cell r="L789">
            <v>4</v>
          </cell>
          <cell r="M789">
            <v>4</v>
          </cell>
          <cell r="N789">
            <v>4</v>
          </cell>
          <cell r="O789">
            <v>3</v>
          </cell>
          <cell r="P789">
            <v>4</v>
          </cell>
          <cell r="Q789">
            <v>3</v>
          </cell>
          <cell r="R789">
            <v>3</v>
          </cell>
          <cell r="T789">
            <v>4</v>
          </cell>
          <cell r="U789">
            <v>3</v>
          </cell>
          <cell r="V789">
            <v>4</v>
          </cell>
          <cell r="W789">
            <v>4</v>
          </cell>
          <cell r="X789">
            <v>4</v>
          </cell>
          <cell r="Y789">
            <v>4</v>
          </cell>
          <cell r="Z789">
            <v>4</v>
          </cell>
          <cell r="AA789">
            <v>4</v>
          </cell>
          <cell r="AC789">
            <v>3</v>
          </cell>
          <cell r="AD789">
            <v>4</v>
          </cell>
          <cell r="AE789">
            <v>3</v>
          </cell>
          <cell r="AF789">
            <v>4</v>
          </cell>
          <cell r="AG789">
            <v>3</v>
          </cell>
          <cell r="AH789">
            <v>4</v>
          </cell>
          <cell r="AI789">
            <v>4</v>
          </cell>
          <cell r="AJ789">
            <v>4</v>
          </cell>
          <cell r="AL789">
            <v>4</v>
          </cell>
          <cell r="AM789">
            <v>3</v>
          </cell>
          <cell r="AN789">
            <v>4</v>
          </cell>
          <cell r="AO789">
            <v>4</v>
          </cell>
          <cell r="AP789">
            <v>3</v>
          </cell>
          <cell r="AQ789">
            <v>3</v>
          </cell>
          <cell r="AR789">
            <v>4</v>
          </cell>
          <cell r="AS789">
            <v>4</v>
          </cell>
          <cell r="AU789">
            <v>4</v>
          </cell>
          <cell r="AV789">
            <v>3</v>
          </cell>
          <cell r="AW789">
            <v>4</v>
          </cell>
          <cell r="AX789">
            <v>4</v>
          </cell>
          <cell r="AY789">
            <v>4</v>
          </cell>
          <cell r="AZ789">
            <v>4</v>
          </cell>
          <cell r="BA789">
            <v>4</v>
          </cell>
          <cell r="BB789">
            <v>4</v>
          </cell>
          <cell r="BC789" t="str">
            <v>Masculino</v>
          </cell>
          <cell r="BD789" t="str">
            <v>Unión Libre</v>
          </cell>
          <cell r="BE789" t="str">
            <v>Entre 1965 y 1981</v>
          </cell>
          <cell r="BF789" t="str">
            <v>Técnico / tecnólogo</v>
          </cell>
          <cell r="BG789" t="str">
            <v>Propia</v>
          </cell>
          <cell r="BH789">
            <v>2</v>
          </cell>
          <cell r="BI789" t="str">
            <v>De 6 a 12 años</v>
          </cell>
          <cell r="BJ789" t="str">
            <v>Entre 2 y 6 años</v>
          </cell>
          <cell r="BO789">
            <v>1</v>
          </cell>
          <cell r="BU789" t="str">
            <v>sí</v>
          </cell>
          <cell r="BV789" t="str">
            <v>Bancos</v>
          </cell>
          <cell r="BX789">
            <v>10</v>
          </cell>
          <cell r="BY789">
            <v>10</v>
          </cell>
          <cell r="BZ789">
            <v>10</v>
          </cell>
          <cell r="CA789">
            <v>10</v>
          </cell>
          <cell r="CB789">
            <v>10</v>
          </cell>
          <cell r="CC789">
            <v>10</v>
          </cell>
          <cell r="CD789">
            <v>10</v>
          </cell>
          <cell r="CF789">
            <v>4</v>
          </cell>
          <cell r="CG789">
            <v>4</v>
          </cell>
          <cell r="CH789">
            <v>4</v>
          </cell>
          <cell r="CJ789">
            <v>3</v>
          </cell>
          <cell r="CK789">
            <v>3</v>
          </cell>
          <cell r="CL789">
            <v>3</v>
          </cell>
          <cell r="CN789" t="str">
            <v>Menos de 1 año</v>
          </cell>
          <cell r="CO789" t="str">
            <v>Contratista</v>
          </cell>
          <cell r="CP789" t="str">
            <v>FUNZA</v>
          </cell>
        </row>
        <row r="790">
          <cell r="C790">
            <v>80160989</v>
          </cell>
          <cell r="D790" t="str">
            <v>10.05.2023 10:55</v>
          </cell>
          <cell r="E790" t="str">
            <v>10.05.2023 14:53</v>
          </cell>
          <cell r="F790" t="str">
            <v>Participación completa</v>
          </cell>
          <cell r="G790">
            <v>6</v>
          </cell>
          <cell r="H790">
            <v>6</v>
          </cell>
          <cell r="I790" t="str">
            <v>Ninguno</v>
          </cell>
          <cell r="K790">
            <v>3</v>
          </cell>
          <cell r="L790">
            <v>4</v>
          </cell>
          <cell r="M790">
            <v>2</v>
          </cell>
          <cell r="N790">
            <v>2</v>
          </cell>
          <cell r="O790">
            <v>4</v>
          </cell>
          <cell r="P790">
            <v>3</v>
          </cell>
          <cell r="Q790">
            <v>3</v>
          </cell>
          <cell r="R790">
            <v>4</v>
          </cell>
          <cell r="T790">
            <v>4</v>
          </cell>
          <cell r="U790">
            <v>2</v>
          </cell>
          <cell r="V790">
            <v>4</v>
          </cell>
          <cell r="W790">
            <v>2</v>
          </cell>
          <cell r="X790">
            <v>3</v>
          </cell>
          <cell r="Y790">
            <v>2</v>
          </cell>
          <cell r="Z790">
            <v>3</v>
          </cell>
          <cell r="AA790">
            <v>4</v>
          </cell>
          <cell r="AC790">
            <v>2</v>
          </cell>
          <cell r="AD790">
            <v>3</v>
          </cell>
          <cell r="AE790">
            <v>2</v>
          </cell>
          <cell r="AF790">
            <v>3</v>
          </cell>
          <cell r="AG790">
            <v>2</v>
          </cell>
          <cell r="AH790">
            <v>2</v>
          </cell>
          <cell r="AI790">
            <v>4</v>
          </cell>
          <cell r="AJ790">
            <v>4</v>
          </cell>
          <cell r="AL790">
            <v>2</v>
          </cell>
          <cell r="AM790">
            <v>4</v>
          </cell>
          <cell r="AN790">
            <v>2</v>
          </cell>
          <cell r="AO790">
            <v>4</v>
          </cell>
          <cell r="AP790">
            <v>2</v>
          </cell>
          <cell r="AQ790">
            <v>2</v>
          </cell>
          <cell r="AR790">
            <v>3</v>
          </cell>
          <cell r="AS790">
            <v>3</v>
          </cell>
          <cell r="AU790">
            <v>3</v>
          </cell>
          <cell r="AV790">
            <v>4</v>
          </cell>
          <cell r="AW790">
            <v>2</v>
          </cell>
          <cell r="AX790">
            <v>2</v>
          </cell>
          <cell r="AY790">
            <v>3</v>
          </cell>
          <cell r="AZ790">
            <v>4</v>
          </cell>
          <cell r="BA790">
            <v>3</v>
          </cell>
          <cell r="BB790">
            <v>2</v>
          </cell>
          <cell r="BC790" t="str">
            <v>Masculino</v>
          </cell>
          <cell r="BD790" t="str">
            <v>Separado (a) / Divorciado (a)</v>
          </cell>
          <cell r="BE790" t="str">
            <v>Entre 1982 y 1994</v>
          </cell>
          <cell r="BF790" t="str">
            <v>Técnico / tecnólogo</v>
          </cell>
          <cell r="BG790" t="str">
            <v>Propia</v>
          </cell>
          <cell r="BH790" t="str">
            <v>Ninguno (a)</v>
          </cell>
          <cell r="BR790">
            <v>1</v>
          </cell>
          <cell r="BU790" t="str">
            <v>no</v>
          </cell>
          <cell r="BV790" t="str">
            <v>Caja de compensación</v>
          </cell>
          <cell r="BX790">
            <v>4</v>
          </cell>
          <cell r="BY790">
            <v>5</v>
          </cell>
          <cell r="BZ790">
            <v>1</v>
          </cell>
          <cell r="CA790">
            <v>4</v>
          </cell>
          <cell r="CB790">
            <v>4</v>
          </cell>
          <cell r="CC790">
            <v>6</v>
          </cell>
          <cell r="CD790">
            <v>2</v>
          </cell>
          <cell r="CF790">
            <v>1</v>
          </cell>
          <cell r="CG790">
            <v>4</v>
          </cell>
          <cell r="CH790">
            <v>2</v>
          </cell>
          <cell r="CJ790">
            <v>1</v>
          </cell>
          <cell r="CK790">
            <v>2</v>
          </cell>
          <cell r="CL790">
            <v>2</v>
          </cell>
          <cell r="CN790" t="str">
            <v>Entre 1 y 5 años</v>
          </cell>
          <cell r="CO790" t="str">
            <v>Contratista</v>
          </cell>
          <cell r="CP790" t="str">
            <v>FUNZA</v>
          </cell>
        </row>
        <row r="791">
          <cell r="C791">
            <v>1073527084</v>
          </cell>
          <cell r="D791" t="str">
            <v>10.05.2023 11:09</v>
          </cell>
          <cell r="E791" t="str">
            <v>10.05.2023 11:43</v>
          </cell>
          <cell r="F791" t="str">
            <v>Participación completa</v>
          </cell>
          <cell r="G791">
            <v>9</v>
          </cell>
          <cell r="H791">
            <v>9</v>
          </cell>
          <cell r="I791" t="str">
            <v>N/A</v>
          </cell>
          <cell r="K791">
            <v>4</v>
          </cell>
          <cell r="L791">
            <v>3</v>
          </cell>
          <cell r="M791">
            <v>3</v>
          </cell>
          <cell r="N791">
            <v>3</v>
          </cell>
          <cell r="O791">
            <v>3</v>
          </cell>
          <cell r="P791">
            <v>3</v>
          </cell>
          <cell r="Q791">
            <v>3</v>
          </cell>
          <cell r="R791">
            <v>3</v>
          </cell>
          <cell r="T791">
            <v>2</v>
          </cell>
          <cell r="U791">
            <v>3</v>
          </cell>
          <cell r="V791">
            <v>3</v>
          </cell>
          <cell r="W791">
            <v>2</v>
          </cell>
          <cell r="X791">
            <v>2</v>
          </cell>
          <cell r="Y791">
            <v>2</v>
          </cell>
          <cell r="Z791">
            <v>2</v>
          </cell>
          <cell r="AA791">
            <v>3</v>
          </cell>
          <cell r="AC791">
            <v>2</v>
          </cell>
          <cell r="AD791">
            <v>3</v>
          </cell>
          <cell r="AE791">
            <v>2</v>
          </cell>
          <cell r="AF791">
            <v>3</v>
          </cell>
          <cell r="AG791">
            <v>3</v>
          </cell>
          <cell r="AH791">
            <v>2</v>
          </cell>
          <cell r="AI791">
            <v>3</v>
          </cell>
          <cell r="AJ791">
            <v>2</v>
          </cell>
          <cell r="AL791">
            <v>2</v>
          </cell>
          <cell r="AM791">
            <v>2</v>
          </cell>
          <cell r="AN791">
            <v>2</v>
          </cell>
          <cell r="AO791">
            <v>3</v>
          </cell>
          <cell r="AP791">
            <v>3</v>
          </cell>
          <cell r="AQ791">
            <v>3</v>
          </cell>
          <cell r="AR791">
            <v>4</v>
          </cell>
          <cell r="AS791">
            <v>3</v>
          </cell>
          <cell r="AU791">
            <v>3</v>
          </cell>
          <cell r="AV791">
            <v>3</v>
          </cell>
          <cell r="AW791">
            <v>3</v>
          </cell>
          <cell r="AX791">
            <v>3</v>
          </cell>
          <cell r="AY791">
            <v>3</v>
          </cell>
          <cell r="AZ791">
            <v>3</v>
          </cell>
          <cell r="BA791">
            <v>3</v>
          </cell>
          <cell r="BB791">
            <v>3</v>
          </cell>
          <cell r="BC791" t="str">
            <v>Femenino</v>
          </cell>
          <cell r="BD791" t="str">
            <v>Soltero (a)</v>
          </cell>
          <cell r="BE791" t="str">
            <v>Después de 1995</v>
          </cell>
          <cell r="BF791" t="str">
            <v>Especialización / Maestria</v>
          </cell>
          <cell r="BG791" t="str">
            <v>Propia</v>
          </cell>
          <cell r="BH791" t="str">
            <v>Ninguno (a)</v>
          </cell>
          <cell r="BR791">
            <v>1</v>
          </cell>
          <cell r="BS791">
            <v>1</v>
          </cell>
          <cell r="BU791" t="str">
            <v>no</v>
          </cell>
          <cell r="BV791" t="str">
            <v>Amigos o familiares</v>
          </cell>
          <cell r="BX791">
            <v>4</v>
          </cell>
          <cell r="BY791">
            <v>10</v>
          </cell>
          <cell r="BZ791">
            <v>8</v>
          </cell>
          <cell r="CA791">
            <v>10</v>
          </cell>
          <cell r="CB791">
            <v>10</v>
          </cell>
          <cell r="CC791">
            <v>8</v>
          </cell>
          <cell r="CD791">
            <v>7</v>
          </cell>
          <cell r="CF791">
            <v>3</v>
          </cell>
          <cell r="CG791">
            <v>3</v>
          </cell>
          <cell r="CH791">
            <v>3</v>
          </cell>
          <cell r="CJ791">
            <v>3</v>
          </cell>
          <cell r="CK791">
            <v>3</v>
          </cell>
          <cell r="CL791">
            <v>4</v>
          </cell>
          <cell r="CN791" t="str">
            <v>Entre 1 y 5 años</v>
          </cell>
          <cell r="CO791" t="str">
            <v>Contratista</v>
          </cell>
          <cell r="CP791" t="str">
            <v>FUNZA</v>
          </cell>
        </row>
        <row r="792">
          <cell r="C792">
            <v>79569929</v>
          </cell>
          <cell r="D792" t="str">
            <v>10.05.2023 11:14</v>
          </cell>
          <cell r="E792" t="str">
            <v>10.05.2023 11:23</v>
          </cell>
          <cell r="F792" t="str">
            <v>Participación completa</v>
          </cell>
          <cell r="G792">
            <v>10</v>
          </cell>
          <cell r="H792">
            <v>9</v>
          </cell>
          <cell r="I792" t="str">
            <v>No</v>
          </cell>
          <cell r="K792">
            <v>4</v>
          </cell>
          <cell r="L792">
            <v>4</v>
          </cell>
          <cell r="M792">
            <v>3</v>
          </cell>
          <cell r="N792">
            <v>4</v>
          </cell>
          <cell r="O792">
            <v>3</v>
          </cell>
          <cell r="P792">
            <v>2</v>
          </cell>
          <cell r="Q792">
            <v>3</v>
          </cell>
          <cell r="R792">
            <v>3</v>
          </cell>
          <cell r="T792">
            <v>3</v>
          </cell>
          <cell r="U792">
            <v>3</v>
          </cell>
          <cell r="V792">
            <v>4</v>
          </cell>
          <cell r="W792">
            <v>4</v>
          </cell>
          <cell r="X792">
            <v>2</v>
          </cell>
          <cell r="Y792">
            <v>4</v>
          </cell>
          <cell r="Z792">
            <v>4</v>
          </cell>
          <cell r="AA792">
            <v>3</v>
          </cell>
          <cell r="AC792">
            <v>2</v>
          </cell>
          <cell r="AD792">
            <v>4</v>
          </cell>
          <cell r="AE792">
            <v>2</v>
          </cell>
          <cell r="AF792">
            <v>4</v>
          </cell>
          <cell r="AG792">
            <v>4</v>
          </cell>
          <cell r="AH792">
            <v>2</v>
          </cell>
          <cell r="AI792">
            <v>4</v>
          </cell>
          <cell r="AJ792">
            <v>3</v>
          </cell>
          <cell r="AL792">
            <v>3</v>
          </cell>
          <cell r="AM792">
            <v>3</v>
          </cell>
          <cell r="AN792">
            <v>3</v>
          </cell>
          <cell r="AO792">
            <v>3</v>
          </cell>
          <cell r="AP792">
            <v>3</v>
          </cell>
          <cell r="AQ792">
            <v>3</v>
          </cell>
          <cell r="AR792">
            <v>4</v>
          </cell>
          <cell r="AS792">
            <v>3</v>
          </cell>
          <cell r="AU792">
            <v>4</v>
          </cell>
          <cell r="AV792">
            <v>2</v>
          </cell>
          <cell r="AW792">
            <v>2</v>
          </cell>
          <cell r="AX792">
            <v>2</v>
          </cell>
          <cell r="AY792">
            <v>3</v>
          </cell>
          <cell r="AZ792">
            <v>3</v>
          </cell>
          <cell r="BA792">
            <v>3</v>
          </cell>
          <cell r="BB792">
            <v>2</v>
          </cell>
          <cell r="BC792" t="str">
            <v>Masculino</v>
          </cell>
          <cell r="BD792" t="str">
            <v>Casado (a)</v>
          </cell>
          <cell r="BE792" t="str">
            <v>Entre 1965 y 1981</v>
          </cell>
          <cell r="BF792" t="str">
            <v>Especialización / Maestria</v>
          </cell>
          <cell r="BG792" t="str">
            <v>Propia</v>
          </cell>
          <cell r="BH792">
            <v>1</v>
          </cell>
          <cell r="BI792" t="str">
            <v>Entre 12 y 18 años</v>
          </cell>
          <cell r="BP792">
            <v>1</v>
          </cell>
          <cell r="BU792" t="str">
            <v>no</v>
          </cell>
          <cell r="BV792" t="str">
            <v>Bancos</v>
          </cell>
          <cell r="BX792">
            <v>10</v>
          </cell>
          <cell r="BY792">
            <v>10</v>
          </cell>
          <cell r="BZ792">
            <v>10</v>
          </cell>
          <cell r="CA792">
            <v>10</v>
          </cell>
          <cell r="CB792">
            <v>10</v>
          </cell>
          <cell r="CC792">
            <v>10</v>
          </cell>
          <cell r="CD792">
            <v>10</v>
          </cell>
          <cell r="CF792">
            <v>3</v>
          </cell>
          <cell r="CG792">
            <v>2</v>
          </cell>
          <cell r="CH792">
            <v>4</v>
          </cell>
          <cell r="CJ792">
            <v>3</v>
          </cell>
          <cell r="CK792">
            <v>3</v>
          </cell>
          <cell r="CL792">
            <v>3</v>
          </cell>
          <cell r="CN792" t="str">
            <v>Entre 6 y 10 años</v>
          </cell>
          <cell r="CO792" t="str">
            <v>Libre Nombramiento</v>
          </cell>
          <cell r="CP792" t="str">
            <v>FUNZA</v>
          </cell>
        </row>
        <row r="793">
          <cell r="C793">
            <v>11201175</v>
          </cell>
          <cell r="D793" t="str">
            <v>10.05.2023 12:54</v>
          </cell>
          <cell r="E793" t="str">
            <v>10.05.2023 13:03</v>
          </cell>
          <cell r="F793" t="str">
            <v>Participación completa</v>
          </cell>
          <cell r="G793">
            <v>8</v>
          </cell>
          <cell r="H793">
            <v>8</v>
          </cell>
          <cell r="I793" t="str">
            <v>Ninguna</v>
          </cell>
          <cell r="K793">
            <v>4</v>
          </cell>
          <cell r="L793">
            <v>4</v>
          </cell>
          <cell r="M793">
            <v>4</v>
          </cell>
          <cell r="N793">
            <v>3</v>
          </cell>
          <cell r="O793">
            <v>2</v>
          </cell>
          <cell r="P793">
            <v>2</v>
          </cell>
          <cell r="Q793">
            <v>4</v>
          </cell>
          <cell r="R793">
            <v>3</v>
          </cell>
          <cell r="T793">
            <v>2</v>
          </cell>
          <cell r="U793">
            <v>3</v>
          </cell>
          <cell r="V793">
            <v>2</v>
          </cell>
          <cell r="W793">
            <v>3</v>
          </cell>
          <cell r="X793">
            <v>3</v>
          </cell>
          <cell r="Y793">
            <v>2</v>
          </cell>
          <cell r="Z793">
            <v>3</v>
          </cell>
          <cell r="AA793">
            <v>2</v>
          </cell>
          <cell r="AC793">
            <v>3</v>
          </cell>
          <cell r="AD793">
            <v>3</v>
          </cell>
          <cell r="AE793">
            <v>3</v>
          </cell>
          <cell r="AF793">
            <v>3</v>
          </cell>
          <cell r="AG793">
            <v>3</v>
          </cell>
          <cell r="AH793">
            <v>3</v>
          </cell>
          <cell r="AI793">
            <v>3</v>
          </cell>
          <cell r="AJ793">
            <v>3</v>
          </cell>
          <cell r="AL793">
            <v>3</v>
          </cell>
          <cell r="AM793">
            <v>3</v>
          </cell>
          <cell r="AN793">
            <v>3</v>
          </cell>
          <cell r="AO793">
            <v>3</v>
          </cell>
          <cell r="AP793">
            <v>3</v>
          </cell>
          <cell r="AQ793">
            <v>3</v>
          </cell>
          <cell r="AR793">
            <v>3</v>
          </cell>
          <cell r="AS793">
            <v>3</v>
          </cell>
          <cell r="AU793">
            <v>3</v>
          </cell>
          <cell r="AV793">
            <v>3</v>
          </cell>
          <cell r="AW793">
            <v>3</v>
          </cell>
          <cell r="AX793">
            <v>3</v>
          </cell>
          <cell r="AY793">
            <v>3</v>
          </cell>
          <cell r="AZ793">
            <v>3</v>
          </cell>
          <cell r="BA793">
            <v>3</v>
          </cell>
          <cell r="BB793">
            <v>3</v>
          </cell>
          <cell r="BC793" t="str">
            <v>Masculino</v>
          </cell>
          <cell r="BD793" t="str">
            <v>Casado (a)</v>
          </cell>
          <cell r="BE793" t="str">
            <v>Entre 1965 y 1981</v>
          </cell>
          <cell r="BF793" t="str">
            <v>Especialización / Maestria</v>
          </cell>
          <cell r="BG793" t="str">
            <v>Arrendada</v>
          </cell>
          <cell r="BH793">
            <v>2</v>
          </cell>
          <cell r="BI793" t="str">
            <v>Más de 18 años</v>
          </cell>
          <cell r="BJ793" t="str">
            <v>De 6 a 12 años</v>
          </cell>
          <cell r="BO793">
            <v>1</v>
          </cell>
          <cell r="BU793" t="str">
            <v>sí</v>
          </cell>
          <cell r="BV793" t="str">
            <v>Fondo de empleados</v>
          </cell>
          <cell r="BX793">
            <v>5</v>
          </cell>
          <cell r="BY793">
            <v>5</v>
          </cell>
          <cell r="BZ793">
            <v>5</v>
          </cell>
          <cell r="CA793">
            <v>5</v>
          </cell>
          <cell r="CB793">
            <v>5</v>
          </cell>
          <cell r="CC793">
            <v>5</v>
          </cell>
          <cell r="CD793">
            <v>5</v>
          </cell>
          <cell r="CF793">
            <v>2</v>
          </cell>
          <cell r="CG793">
            <v>2</v>
          </cell>
          <cell r="CH793">
            <v>2</v>
          </cell>
          <cell r="CJ793">
            <v>2</v>
          </cell>
          <cell r="CK793">
            <v>2</v>
          </cell>
          <cell r="CL793">
            <v>2</v>
          </cell>
          <cell r="CN793" t="str">
            <v>Entre 1 y 5 años</v>
          </cell>
          <cell r="CO793" t="str">
            <v>Contratista</v>
          </cell>
          <cell r="CP793" t="str">
            <v>MOSQUERA</v>
          </cell>
        </row>
        <row r="794">
          <cell r="C794">
            <v>1073238308</v>
          </cell>
          <cell r="D794" t="str">
            <v>10.05.2023 13:00</v>
          </cell>
          <cell r="E794" t="str">
            <v>10.05.2023 13:09</v>
          </cell>
          <cell r="F794" t="str">
            <v>Participación completa</v>
          </cell>
          <cell r="G794">
            <v>9</v>
          </cell>
          <cell r="H794">
            <v>8</v>
          </cell>
          <cell r="I794" t="str">
            <v>NA</v>
          </cell>
          <cell r="K794">
            <v>4</v>
          </cell>
          <cell r="L794">
            <v>4</v>
          </cell>
          <cell r="M794">
            <v>4</v>
          </cell>
          <cell r="N794">
            <v>3</v>
          </cell>
          <cell r="O794">
            <v>3</v>
          </cell>
          <cell r="P794">
            <v>3</v>
          </cell>
          <cell r="Q794">
            <v>3</v>
          </cell>
          <cell r="R794">
            <v>3</v>
          </cell>
          <cell r="T794">
            <v>3</v>
          </cell>
          <cell r="U794">
            <v>3</v>
          </cell>
          <cell r="V794">
            <v>3</v>
          </cell>
          <cell r="W794">
            <v>3</v>
          </cell>
          <cell r="X794">
            <v>3</v>
          </cell>
          <cell r="Y794">
            <v>3</v>
          </cell>
          <cell r="Z794">
            <v>3</v>
          </cell>
          <cell r="AA794">
            <v>3</v>
          </cell>
          <cell r="AC794">
            <v>3</v>
          </cell>
          <cell r="AD794">
            <v>3</v>
          </cell>
          <cell r="AE794">
            <v>3</v>
          </cell>
          <cell r="AF794">
            <v>3</v>
          </cell>
          <cell r="AG794">
            <v>3</v>
          </cell>
          <cell r="AH794">
            <v>3</v>
          </cell>
          <cell r="AI794">
            <v>3</v>
          </cell>
          <cell r="AJ794">
            <v>3</v>
          </cell>
          <cell r="AL794">
            <v>3</v>
          </cell>
          <cell r="AM794">
            <v>3</v>
          </cell>
          <cell r="AN794">
            <v>3</v>
          </cell>
          <cell r="AO794">
            <v>3</v>
          </cell>
          <cell r="AP794">
            <v>3</v>
          </cell>
          <cell r="AQ794">
            <v>3</v>
          </cell>
          <cell r="AR794">
            <v>4</v>
          </cell>
          <cell r="AS794">
            <v>4</v>
          </cell>
          <cell r="AU794">
            <v>3</v>
          </cell>
          <cell r="AV794">
            <v>3</v>
          </cell>
          <cell r="AW794">
            <v>3</v>
          </cell>
          <cell r="AX794">
            <v>3</v>
          </cell>
          <cell r="AY794">
            <v>3</v>
          </cell>
          <cell r="AZ794">
            <v>3</v>
          </cell>
          <cell r="BA794">
            <v>3</v>
          </cell>
          <cell r="BB794">
            <v>3</v>
          </cell>
          <cell r="BC794" t="str">
            <v>Femenino</v>
          </cell>
          <cell r="BD794" t="str">
            <v>Soltero (a)</v>
          </cell>
          <cell r="BE794" t="str">
            <v>Entre 1982 y 1994</v>
          </cell>
          <cell r="BF794" t="str">
            <v>Especialización / Maestria</v>
          </cell>
          <cell r="BG794" t="str">
            <v>Propia</v>
          </cell>
          <cell r="BH794" t="str">
            <v>Ninguno (a)</v>
          </cell>
          <cell r="BO794">
            <v>1</v>
          </cell>
          <cell r="BU794" t="str">
            <v>no</v>
          </cell>
          <cell r="BV794" t="str">
            <v>Compañías de financiamiento</v>
          </cell>
          <cell r="BX794">
            <v>1</v>
          </cell>
          <cell r="BY794">
            <v>6</v>
          </cell>
          <cell r="BZ794">
            <v>10</v>
          </cell>
          <cell r="CA794">
            <v>10</v>
          </cell>
          <cell r="CB794">
            <v>10</v>
          </cell>
          <cell r="CC794">
            <v>10</v>
          </cell>
          <cell r="CD794">
            <v>10</v>
          </cell>
          <cell r="CF794">
            <v>2</v>
          </cell>
          <cell r="CG794">
            <v>2</v>
          </cell>
          <cell r="CH794">
            <v>3</v>
          </cell>
          <cell r="CJ794">
            <v>2</v>
          </cell>
          <cell r="CK794">
            <v>2</v>
          </cell>
          <cell r="CL794">
            <v>3</v>
          </cell>
          <cell r="CN794" t="str">
            <v>Entre 1 y 5 años</v>
          </cell>
          <cell r="CO794" t="str">
            <v>Contratista</v>
          </cell>
          <cell r="CP794" t="str">
            <v>FUNZA</v>
          </cell>
        </row>
        <row r="795">
          <cell r="C795">
            <v>1073511530</v>
          </cell>
          <cell r="D795" t="str">
            <v>10.05.2023 13:02</v>
          </cell>
          <cell r="E795" t="str">
            <v>10.05.2023 21:29</v>
          </cell>
          <cell r="F795" t="str">
            <v>Participación completa</v>
          </cell>
          <cell r="G795">
            <v>9</v>
          </cell>
          <cell r="H795">
            <v>10</v>
          </cell>
          <cell r="K795">
            <v>4</v>
          </cell>
          <cell r="L795">
            <v>4</v>
          </cell>
          <cell r="M795">
            <v>3</v>
          </cell>
          <cell r="N795">
            <v>4</v>
          </cell>
          <cell r="O795">
            <v>4</v>
          </cell>
          <cell r="P795">
            <v>3</v>
          </cell>
          <cell r="Q795">
            <v>3</v>
          </cell>
          <cell r="R795">
            <v>2</v>
          </cell>
          <cell r="T795">
            <v>3</v>
          </cell>
          <cell r="U795">
            <v>3</v>
          </cell>
          <cell r="V795">
            <v>4</v>
          </cell>
          <cell r="W795">
            <v>3</v>
          </cell>
          <cell r="X795">
            <v>2</v>
          </cell>
          <cell r="Y795">
            <v>2</v>
          </cell>
          <cell r="Z795">
            <v>3</v>
          </cell>
          <cell r="AA795">
            <v>3</v>
          </cell>
          <cell r="AC795">
            <v>3</v>
          </cell>
          <cell r="AD795">
            <v>3</v>
          </cell>
          <cell r="AE795">
            <v>3</v>
          </cell>
          <cell r="AF795">
            <v>3</v>
          </cell>
          <cell r="AG795">
            <v>3</v>
          </cell>
          <cell r="AH795">
            <v>3</v>
          </cell>
          <cell r="AI795">
            <v>3</v>
          </cell>
          <cell r="AJ795">
            <v>2</v>
          </cell>
          <cell r="AL795">
            <v>3</v>
          </cell>
          <cell r="AM795">
            <v>2</v>
          </cell>
          <cell r="AN795">
            <v>2</v>
          </cell>
          <cell r="AO795">
            <v>3</v>
          </cell>
          <cell r="AP795">
            <v>3</v>
          </cell>
          <cell r="AQ795">
            <v>4</v>
          </cell>
          <cell r="AR795">
            <v>4</v>
          </cell>
          <cell r="AS795">
            <v>3</v>
          </cell>
          <cell r="AU795">
            <v>3</v>
          </cell>
          <cell r="AV795">
            <v>3</v>
          </cell>
          <cell r="AW795">
            <v>2</v>
          </cell>
          <cell r="AX795">
            <v>2</v>
          </cell>
          <cell r="AY795">
            <v>2</v>
          </cell>
          <cell r="AZ795">
            <v>2</v>
          </cell>
          <cell r="BA795">
            <v>3</v>
          </cell>
          <cell r="BB795">
            <v>2</v>
          </cell>
          <cell r="BC795" t="str">
            <v>Femenino</v>
          </cell>
          <cell r="BD795" t="str">
            <v>Soltero (a)</v>
          </cell>
          <cell r="BE795" t="str">
            <v>Entre 1982 y 1994</v>
          </cell>
          <cell r="BF795" t="str">
            <v>Técnico / tecnólogo</v>
          </cell>
          <cell r="BG795" t="str">
            <v>Arrendada</v>
          </cell>
          <cell r="BH795">
            <v>1</v>
          </cell>
          <cell r="BI795" t="str">
            <v>Entre 2 y 6 años</v>
          </cell>
          <cell r="BO795">
            <v>1</v>
          </cell>
          <cell r="BU795" t="str">
            <v>no</v>
          </cell>
          <cell r="BV795" t="str">
            <v>Amigos o familiares</v>
          </cell>
          <cell r="BX795">
            <v>5</v>
          </cell>
          <cell r="BY795">
            <v>10</v>
          </cell>
          <cell r="BZ795">
            <v>10</v>
          </cell>
          <cell r="CA795">
            <v>10</v>
          </cell>
          <cell r="CB795">
            <v>8</v>
          </cell>
          <cell r="CC795">
            <v>6</v>
          </cell>
          <cell r="CD795">
            <v>8</v>
          </cell>
          <cell r="CF795">
            <v>2</v>
          </cell>
          <cell r="CG795">
            <v>2</v>
          </cell>
          <cell r="CH795">
            <v>2</v>
          </cell>
          <cell r="CJ795">
            <v>2</v>
          </cell>
          <cell r="CK795">
            <v>2</v>
          </cell>
          <cell r="CL795">
            <v>2</v>
          </cell>
          <cell r="CN795" t="str">
            <v>Entre 1 y 5 años</v>
          </cell>
          <cell r="CO795" t="str">
            <v>Contratista</v>
          </cell>
          <cell r="CP795" t="str">
            <v>FUNZA</v>
          </cell>
        </row>
        <row r="796">
          <cell r="C796">
            <v>1073517617</v>
          </cell>
          <cell r="D796" t="str">
            <v>10.05.2023 13:43</v>
          </cell>
          <cell r="E796" t="str">
            <v>10.05.2023 13:57</v>
          </cell>
          <cell r="F796" t="str">
            <v>Participación completa</v>
          </cell>
          <cell r="G796">
            <v>10</v>
          </cell>
          <cell r="H796">
            <v>8</v>
          </cell>
          <cell r="I796" t="str">
            <v>Ninguno</v>
          </cell>
          <cell r="K796">
            <v>4</v>
          </cell>
          <cell r="L796">
            <v>3</v>
          </cell>
          <cell r="M796">
            <v>4</v>
          </cell>
          <cell r="N796">
            <v>4</v>
          </cell>
          <cell r="O796">
            <v>2</v>
          </cell>
          <cell r="P796">
            <v>3</v>
          </cell>
          <cell r="Q796">
            <v>4</v>
          </cell>
          <cell r="R796">
            <v>3</v>
          </cell>
          <cell r="T796">
            <v>3</v>
          </cell>
          <cell r="U796">
            <v>3</v>
          </cell>
          <cell r="V796">
            <v>3</v>
          </cell>
          <cell r="W796">
            <v>4</v>
          </cell>
          <cell r="X796">
            <v>3</v>
          </cell>
          <cell r="Y796">
            <v>2</v>
          </cell>
          <cell r="Z796">
            <v>3</v>
          </cell>
          <cell r="AA796">
            <v>3</v>
          </cell>
          <cell r="AC796">
            <v>3</v>
          </cell>
          <cell r="AD796">
            <v>4</v>
          </cell>
          <cell r="AE796">
            <v>4</v>
          </cell>
          <cell r="AF796">
            <v>3</v>
          </cell>
          <cell r="AG796">
            <v>3</v>
          </cell>
          <cell r="AH796">
            <v>4</v>
          </cell>
          <cell r="AI796">
            <v>4</v>
          </cell>
          <cell r="AJ796">
            <v>4</v>
          </cell>
          <cell r="AL796">
            <v>3</v>
          </cell>
          <cell r="AM796">
            <v>4</v>
          </cell>
          <cell r="AN796">
            <v>3</v>
          </cell>
          <cell r="AO796">
            <v>4</v>
          </cell>
          <cell r="AP796">
            <v>4</v>
          </cell>
          <cell r="AQ796">
            <v>3</v>
          </cell>
          <cell r="AR796">
            <v>4</v>
          </cell>
          <cell r="AS796">
            <v>4</v>
          </cell>
          <cell r="AU796">
            <v>3</v>
          </cell>
          <cell r="AV796">
            <v>4</v>
          </cell>
          <cell r="AW796">
            <v>4</v>
          </cell>
          <cell r="AX796">
            <v>4</v>
          </cell>
          <cell r="AY796">
            <v>4</v>
          </cell>
          <cell r="AZ796">
            <v>3</v>
          </cell>
          <cell r="BA796">
            <v>3</v>
          </cell>
          <cell r="BB796">
            <v>4</v>
          </cell>
          <cell r="BC796" t="str">
            <v>Femenino</v>
          </cell>
          <cell r="BD796" t="str">
            <v>Soltero (a)</v>
          </cell>
          <cell r="BE796" t="str">
            <v>Después de 1995</v>
          </cell>
          <cell r="BF796" t="str">
            <v>Profesional</v>
          </cell>
          <cell r="BG796" t="str">
            <v>Arrendada</v>
          </cell>
          <cell r="BH796" t="str">
            <v>Ninguno (a)</v>
          </cell>
          <cell r="BR796">
            <v>1</v>
          </cell>
          <cell r="BS796">
            <v>1</v>
          </cell>
          <cell r="BU796" t="str">
            <v>no</v>
          </cell>
          <cell r="BV796" t="str">
            <v>Bancos</v>
          </cell>
          <cell r="BX796">
            <v>5</v>
          </cell>
          <cell r="BY796">
            <v>10</v>
          </cell>
          <cell r="BZ796">
            <v>10</v>
          </cell>
          <cell r="CA796">
            <v>10</v>
          </cell>
          <cell r="CB796">
            <v>10</v>
          </cell>
          <cell r="CC796">
            <v>10</v>
          </cell>
          <cell r="CD796">
            <v>10</v>
          </cell>
          <cell r="CF796">
            <v>1</v>
          </cell>
          <cell r="CG796">
            <v>2</v>
          </cell>
          <cell r="CH796">
            <v>2</v>
          </cell>
          <cell r="CJ796">
            <v>2</v>
          </cell>
          <cell r="CK796">
            <v>2</v>
          </cell>
          <cell r="CL796">
            <v>2</v>
          </cell>
          <cell r="CN796" t="str">
            <v>Entre 1 y 5 años</v>
          </cell>
          <cell r="CO796" t="str">
            <v>Contratista</v>
          </cell>
          <cell r="CP796" t="str">
            <v>FUNZA</v>
          </cell>
        </row>
        <row r="797">
          <cell r="C797">
            <v>1023874065</v>
          </cell>
          <cell r="D797" t="str">
            <v>10.05.2023 18:03</v>
          </cell>
          <cell r="E797" t="str">
            <v>10.05.2023 18:14</v>
          </cell>
          <cell r="F797" t="str">
            <v>Participación completa</v>
          </cell>
          <cell r="G797">
            <v>8</v>
          </cell>
          <cell r="H797">
            <v>7</v>
          </cell>
          <cell r="I797" t="str">
            <v>No</v>
          </cell>
          <cell r="K797">
            <v>3</v>
          </cell>
          <cell r="L797">
            <v>3</v>
          </cell>
          <cell r="M797">
            <v>4</v>
          </cell>
          <cell r="N797">
            <v>4</v>
          </cell>
          <cell r="O797">
            <v>3</v>
          </cell>
          <cell r="P797">
            <v>2</v>
          </cell>
          <cell r="Q797">
            <v>3</v>
          </cell>
          <cell r="R797">
            <v>3</v>
          </cell>
          <cell r="T797">
            <v>3</v>
          </cell>
          <cell r="U797">
            <v>3</v>
          </cell>
          <cell r="V797">
            <v>4</v>
          </cell>
          <cell r="W797">
            <v>3</v>
          </cell>
          <cell r="X797">
            <v>3</v>
          </cell>
          <cell r="Y797">
            <v>2</v>
          </cell>
          <cell r="Z797">
            <v>3</v>
          </cell>
          <cell r="AA797">
            <v>3</v>
          </cell>
          <cell r="AC797">
            <v>2</v>
          </cell>
          <cell r="AD797">
            <v>3</v>
          </cell>
          <cell r="AE797">
            <v>3</v>
          </cell>
          <cell r="AF797">
            <v>2</v>
          </cell>
          <cell r="AG797">
            <v>2</v>
          </cell>
          <cell r="AH797">
            <v>2</v>
          </cell>
          <cell r="AI797">
            <v>2</v>
          </cell>
          <cell r="AJ797">
            <v>3</v>
          </cell>
          <cell r="AL797">
            <v>3</v>
          </cell>
          <cell r="AM797">
            <v>3</v>
          </cell>
          <cell r="AN797">
            <v>3</v>
          </cell>
          <cell r="AO797">
            <v>3</v>
          </cell>
          <cell r="AP797">
            <v>4</v>
          </cell>
          <cell r="AQ797">
            <v>4</v>
          </cell>
          <cell r="AR797">
            <v>4</v>
          </cell>
          <cell r="AS797">
            <v>4</v>
          </cell>
          <cell r="AU797">
            <v>4</v>
          </cell>
          <cell r="AV797">
            <v>3</v>
          </cell>
          <cell r="AW797">
            <v>4</v>
          </cell>
          <cell r="AX797">
            <v>4</v>
          </cell>
          <cell r="AY797">
            <v>3</v>
          </cell>
          <cell r="AZ797">
            <v>4</v>
          </cell>
          <cell r="BA797">
            <v>3</v>
          </cell>
          <cell r="BB797">
            <v>4</v>
          </cell>
          <cell r="BC797" t="str">
            <v>Masculino</v>
          </cell>
          <cell r="BD797" t="str">
            <v>Unión Libre</v>
          </cell>
          <cell r="BE797" t="str">
            <v>Entre 1982 y 1994</v>
          </cell>
          <cell r="BF797" t="str">
            <v>Especialización / Maestria</v>
          </cell>
          <cell r="BG797" t="str">
            <v>Arrendada</v>
          </cell>
          <cell r="BH797">
            <v>1</v>
          </cell>
          <cell r="BI797" t="str">
            <v>De 6 a 12 años</v>
          </cell>
          <cell r="BO797">
            <v>1</v>
          </cell>
          <cell r="BP797">
            <v>1</v>
          </cell>
          <cell r="BU797" t="str">
            <v>no</v>
          </cell>
          <cell r="BV797" t="str">
            <v>Bancos</v>
          </cell>
          <cell r="BX797">
            <v>2</v>
          </cell>
          <cell r="BY797">
            <v>10</v>
          </cell>
          <cell r="BZ797">
            <v>8</v>
          </cell>
          <cell r="CA797">
            <v>9</v>
          </cell>
          <cell r="CB797">
            <v>7</v>
          </cell>
          <cell r="CC797">
            <v>2</v>
          </cell>
          <cell r="CD797">
            <v>6</v>
          </cell>
          <cell r="CF797">
            <v>1</v>
          </cell>
          <cell r="CG797">
            <v>1</v>
          </cell>
          <cell r="CH797">
            <v>2</v>
          </cell>
          <cell r="CJ797">
            <v>1</v>
          </cell>
          <cell r="CK797">
            <v>2</v>
          </cell>
          <cell r="CL797">
            <v>2</v>
          </cell>
          <cell r="CN797" t="str">
            <v>Entre 6 y 10 años</v>
          </cell>
          <cell r="CO797" t="str">
            <v>Contratista</v>
          </cell>
          <cell r="CP797" t="str">
            <v>FUNZA</v>
          </cell>
        </row>
        <row r="798">
          <cell r="C798">
            <v>1070753012</v>
          </cell>
          <cell r="D798" t="str">
            <v>11.05.2023 00:57</v>
          </cell>
          <cell r="E798" t="str">
            <v>11.05.2023 01:01</v>
          </cell>
          <cell r="F798" t="str">
            <v>Participación completa</v>
          </cell>
          <cell r="G798">
            <v>9</v>
          </cell>
          <cell r="H798">
            <v>10</v>
          </cell>
          <cell r="I798" t="str">
            <v>No</v>
          </cell>
          <cell r="K798">
            <v>3</v>
          </cell>
          <cell r="L798">
            <v>3</v>
          </cell>
          <cell r="M798">
            <v>4</v>
          </cell>
          <cell r="N798">
            <v>3</v>
          </cell>
          <cell r="O798">
            <v>3</v>
          </cell>
          <cell r="P798">
            <v>3</v>
          </cell>
          <cell r="Q798">
            <v>3</v>
          </cell>
          <cell r="R798">
            <v>3</v>
          </cell>
          <cell r="T798">
            <v>3</v>
          </cell>
          <cell r="U798">
            <v>3</v>
          </cell>
          <cell r="V798">
            <v>3</v>
          </cell>
          <cell r="W798">
            <v>3</v>
          </cell>
          <cell r="X798">
            <v>3</v>
          </cell>
          <cell r="Y798">
            <v>4</v>
          </cell>
          <cell r="Z798">
            <v>3</v>
          </cell>
          <cell r="AA798">
            <v>3</v>
          </cell>
          <cell r="AC798">
            <v>3</v>
          </cell>
          <cell r="AD798">
            <v>3</v>
          </cell>
          <cell r="AE798">
            <v>3</v>
          </cell>
          <cell r="AF798">
            <v>3</v>
          </cell>
          <cell r="AG798">
            <v>3</v>
          </cell>
          <cell r="AH798">
            <v>3</v>
          </cell>
          <cell r="AI798">
            <v>3</v>
          </cell>
          <cell r="AJ798">
            <v>3</v>
          </cell>
          <cell r="AL798">
            <v>3</v>
          </cell>
          <cell r="AM798">
            <v>3</v>
          </cell>
          <cell r="AN798">
            <v>3</v>
          </cell>
          <cell r="AO798">
            <v>3</v>
          </cell>
          <cell r="AP798">
            <v>3</v>
          </cell>
          <cell r="AQ798">
            <v>3</v>
          </cell>
          <cell r="AR798">
            <v>3</v>
          </cell>
          <cell r="AS798">
            <v>3</v>
          </cell>
          <cell r="AU798">
            <v>3</v>
          </cell>
          <cell r="AV798">
            <v>3</v>
          </cell>
          <cell r="AW798">
            <v>3</v>
          </cell>
          <cell r="AX798">
            <v>3</v>
          </cell>
          <cell r="AY798">
            <v>3</v>
          </cell>
          <cell r="AZ798">
            <v>3</v>
          </cell>
          <cell r="BA798">
            <v>3</v>
          </cell>
          <cell r="BB798">
            <v>3</v>
          </cell>
          <cell r="BC798" t="str">
            <v>Masculino</v>
          </cell>
          <cell r="BD798" t="str">
            <v>Soltero (a)</v>
          </cell>
          <cell r="BE798" t="str">
            <v>Entre 1982 y 1994</v>
          </cell>
          <cell r="BF798" t="str">
            <v>Profesional</v>
          </cell>
          <cell r="BG798" t="str">
            <v>Arrendada</v>
          </cell>
          <cell r="BH798">
            <v>1</v>
          </cell>
          <cell r="BI798" t="str">
            <v>Entre 2 y 6 años</v>
          </cell>
          <cell r="BO798">
            <v>1</v>
          </cell>
          <cell r="BU798" t="str">
            <v>no</v>
          </cell>
          <cell r="BV798" t="str">
            <v>Amigos o familiares</v>
          </cell>
          <cell r="BX798">
            <v>9</v>
          </cell>
          <cell r="BY798">
            <v>9</v>
          </cell>
          <cell r="BZ798">
            <v>9</v>
          </cell>
          <cell r="CA798">
            <v>9</v>
          </cell>
          <cell r="CB798">
            <v>9</v>
          </cell>
          <cell r="CC798">
            <v>9</v>
          </cell>
          <cell r="CD798">
            <v>9</v>
          </cell>
          <cell r="CF798">
            <v>1</v>
          </cell>
          <cell r="CG798">
            <v>1</v>
          </cell>
          <cell r="CH798">
            <v>1</v>
          </cell>
          <cell r="CJ798">
            <v>1</v>
          </cell>
          <cell r="CK798">
            <v>1</v>
          </cell>
          <cell r="CL798">
            <v>1</v>
          </cell>
          <cell r="CN798" t="str">
            <v>Entre 1 y 5 años</v>
          </cell>
          <cell r="CO798" t="str">
            <v>Contratista</v>
          </cell>
          <cell r="CP798" t="str">
            <v>BOGOTA</v>
          </cell>
        </row>
        <row r="799">
          <cell r="C799">
            <v>52725258</v>
          </cell>
          <cell r="D799" t="str">
            <v>11.05.2023 08:45</v>
          </cell>
          <cell r="E799" t="str">
            <v>11.05.2023 08:53</v>
          </cell>
          <cell r="F799" t="str">
            <v>Participación completa</v>
          </cell>
          <cell r="G799">
            <v>8</v>
          </cell>
          <cell r="H799">
            <v>8</v>
          </cell>
          <cell r="K799">
            <v>4</v>
          </cell>
          <cell r="L799">
            <v>4</v>
          </cell>
          <cell r="M799">
            <v>4</v>
          </cell>
          <cell r="N799">
            <v>3</v>
          </cell>
          <cell r="O799">
            <v>2</v>
          </cell>
          <cell r="P799">
            <v>2</v>
          </cell>
          <cell r="Q799">
            <v>3</v>
          </cell>
          <cell r="R799">
            <v>2</v>
          </cell>
          <cell r="T799">
            <v>3</v>
          </cell>
          <cell r="U799">
            <v>3</v>
          </cell>
          <cell r="V799">
            <v>4</v>
          </cell>
          <cell r="W799">
            <v>3</v>
          </cell>
          <cell r="X799">
            <v>3</v>
          </cell>
          <cell r="Y799">
            <v>2</v>
          </cell>
          <cell r="Z799">
            <v>3</v>
          </cell>
          <cell r="AA799">
            <v>3</v>
          </cell>
          <cell r="AC799">
            <v>3</v>
          </cell>
          <cell r="AD799">
            <v>4</v>
          </cell>
          <cell r="AE799">
            <v>3</v>
          </cell>
          <cell r="AF799">
            <v>3</v>
          </cell>
          <cell r="AG799">
            <v>2</v>
          </cell>
          <cell r="AH799">
            <v>3</v>
          </cell>
          <cell r="AI799">
            <v>3</v>
          </cell>
          <cell r="AJ799">
            <v>3</v>
          </cell>
          <cell r="AL799">
            <v>4</v>
          </cell>
          <cell r="AM799">
            <v>3</v>
          </cell>
          <cell r="AN799">
            <v>3</v>
          </cell>
          <cell r="AO799">
            <v>3</v>
          </cell>
          <cell r="AP799">
            <v>3</v>
          </cell>
          <cell r="AQ799">
            <v>3</v>
          </cell>
          <cell r="AR799">
            <v>4</v>
          </cell>
          <cell r="AS799">
            <v>4</v>
          </cell>
          <cell r="AU799">
            <v>3</v>
          </cell>
          <cell r="AV799">
            <v>3</v>
          </cell>
          <cell r="AW799">
            <v>3</v>
          </cell>
          <cell r="AX799">
            <v>3</v>
          </cell>
          <cell r="AY799">
            <v>3</v>
          </cell>
          <cell r="AZ799">
            <v>3</v>
          </cell>
          <cell r="BA799">
            <v>3</v>
          </cell>
          <cell r="BB799">
            <v>3</v>
          </cell>
          <cell r="BC799" t="str">
            <v>Femenino</v>
          </cell>
          <cell r="BD799" t="str">
            <v>Soltero (a)</v>
          </cell>
          <cell r="BE799" t="str">
            <v>Entre 1965 y 1981</v>
          </cell>
          <cell r="BF799" t="str">
            <v>Especialización / Maestria</v>
          </cell>
          <cell r="BG799" t="str">
            <v>Propia</v>
          </cell>
          <cell r="BH799" t="str">
            <v>Ninguno (a)</v>
          </cell>
          <cell r="BO799">
            <v>1</v>
          </cell>
          <cell r="BU799" t="str">
            <v>no</v>
          </cell>
          <cell r="BV799" t="str">
            <v>Bancos</v>
          </cell>
          <cell r="BX799">
            <v>8</v>
          </cell>
          <cell r="BY799">
            <v>9</v>
          </cell>
          <cell r="BZ799">
            <v>10</v>
          </cell>
          <cell r="CA799">
            <v>4</v>
          </cell>
          <cell r="CB799">
            <v>8</v>
          </cell>
          <cell r="CC799">
            <v>1</v>
          </cell>
          <cell r="CD799">
            <v>8</v>
          </cell>
          <cell r="CF799">
            <v>1</v>
          </cell>
          <cell r="CG799">
            <v>1</v>
          </cell>
          <cell r="CH799">
            <v>1</v>
          </cell>
          <cell r="CJ799">
            <v>1</v>
          </cell>
          <cell r="CK799">
            <v>1</v>
          </cell>
          <cell r="CL799">
            <v>3</v>
          </cell>
          <cell r="CN799" t="str">
            <v>Entre 1 y 5 años</v>
          </cell>
          <cell r="CO799" t="str">
            <v>Contratista</v>
          </cell>
          <cell r="CP799" t="str">
            <v>BOGOTA</v>
          </cell>
        </row>
        <row r="800">
          <cell r="C800">
            <v>53161228</v>
          </cell>
          <cell r="D800" t="str">
            <v>11.05.2023 11:49</v>
          </cell>
          <cell r="E800" t="str">
            <v>11.05.2023 12:00</v>
          </cell>
          <cell r="F800" t="str">
            <v>Participación completa</v>
          </cell>
          <cell r="G800">
            <v>9</v>
          </cell>
          <cell r="H800">
            <v>5</v>
          </cell>
          <cell r="I800" t="str">
            <v>El lugar de trabajo es muy humedo, oscuro y no tiene ventilacion, las sillas no son comodas no tenemos pad mouse ni descansa pies</v>
          </cell>
          <cell r="K800">
            <v>4</v>
          </cell>
          <cell r="L800">
            <v>4</v>
          </cell>
          <cell r="M800">
            <v>4</v>
          </cell>
          <cell r="N800">
            <v>3</v>
          </cell>
          <cell r="O800">
            <v>2</v>
          </cell>
          <cell r="P800">
            <v>2</v>
          </cell>
          <cell r="Q800">
            <v>3</v>
          </cell>
          <cell r="R800">
            <v>3</v>
          </cell>
          <cell r="T800">
            <v>3</v>
          </cell>
          <cell r="U800">
            <v>4</v>
          </cell>
          <cell r="V800">
            <v>4</v>
          </cell>
          <cell r="W800">
            <v>4</v>
          </cell>
          <cell r="X800">
            <v>4</v>
          </cell>
          <cell r="Y800">
            <v>3</v>
          </cell>
          <cell r="Z800">
            <v>3</v>
          </cell>
          <cell r="AA800">
            <v>4</v>
          </cell>
          <cell r="AC800">
            <v>4</v>
          </cell>
          <cell r="AD800">
            <v>4</v>
          </cell>
          <cell r="AE800">
            <v>4</v>
          </cell>
          <cell r="AF800">
            <v>3</v>
          </cell>
          <cell r="AG800">
            <v>4</v>
          </cell>
          <cell r="AH800">
            <v>4</v>
          </cell>
          <cell r="AI800">
            <v>3</v>
          </cell>
          <cell r="AJ800">
            <v>4</v>
          </cell>
          <cell r="AL800">
            <v>4</v>
          </cell>
          <cell r="AM800">
            <v>4</v>
          </cell>
          <cell r="AN800">
            <v>4</v>
          </cell>
          <cell r="AO800">
            <v>4</v>
          </cell>
          <cell r="AP800">
            <v>3</v>
          </cell>
          <cell r="AQ800">
            <v>3</v>
          </cell>
          <cell r="AR800">
            <v>4</v>
          </cell>
          <cell r="AS800">
            <v>4</v>
          </cell>
          <cell r="AU800">
            <v>2</v>
          </cell>
          <cell r="AV800">
            <v>3</v>
          </cell>
          <cell r="AW800">
            <v>3</v>
          </cell>
          <cell r="AX800">
            <v>4</v>
          </cell>
          <cell r="AY800">
            <v>4</v>
          </cell>
          <cell r="AZ800">
            <v>4</v>
          </cell>
          <cell r="BA800">
            <v>4</v>
          </cell>
          <cell r="BB800">
            <v>3</v>
          </cell>
          <cell r="BC800" t="str">
            <v>Femenino</v>
          </cell>
          <cell r="BD800" t="str">
            <v>Unión Libre</v>
          </cell>
          <cell r="BE800" t="str">
            <v>Entre 1982 y 1994</v>
          </cell>
          <cell r="BF800" t="str">
            <v>Técnico / tecnólogo</v>
          </cell>
          <cell r="BG800" t="str">
            <v>Propia</v>
          </cell>
          <cell r="BH800">
            <v>3</v>
          </cell>
          <cell r="BI800" t="str">
            <v>Entre 12 y 18 años</v>
          </cell>
          <cell r="BJ800" t="str">
            <v>Entre 12 y 18 años</v>
          </cell>
          <cell r="BK800" t="str">
            <v>De 6 a 12 años</v>
          </cell>
          <cell r="BP800">
            <v>1</v>
          </cell>
          <cell r="BU800" t="str">
            <v>sí</v>
          </cell>
          <cell r="BV800" t="str">
            <v>Amigos o familiares</v>
          </cell>
          <cell r="BX800">
            <v>5</v>
          </cell>
          <cell r="BY800">
            <v>10</v>
          </cell>
          <cell r="BZ800">
            <v>5</v>
          </cell>
          <cell r="CA800">
            <v>10</v>
          </cell>
          <cell r="CB800">
            <v>5</v>
          </cell>
          <cell r="CC800">
            <v>5</v>
          </cell>
          <cell r="CD800">
            <v>5</v>
          </cell>
          <cell r="CF800">
            <v>2</v>
          </cell>
          <cell r="CG800">
            <v>2</v>
          </cell>
          <cell r="CH800">
            <v>2</v>
          </cell>
          <cell r="CJ800">
            <v>2</v>
          </cell>
          <cell r="CK800">
            <v>2</v>
          </cell>
          <cell r="CL800">
            <v>2</v>
          </cell>
          <cell r="CN800" t="str">
            <v>Entre 11 y 20 años</v>
          </cell>
          <cell r="CO800" t="str">
            <v>Contratista</v>
          </cell>
          <cell r="CP800" t="str">
            <v>FUNZA</v>
          </cell>
        </row>
        <row r="801">
          <cell r="C801">
            <v>1007341625</v>
          </cell>
          <cell r="D801" t="str">
            <v>11.05.2023 11:49</v>
          </cell>
          <cell r="E801" t="str">
            <v>11.05.2023 12:06</v>
          </cell>
          <cell r="F801" t="str">
            <v>Participación completa</v>
          </cell>
          <cell r="G801">
            <v>8</v>
          </cell>
          <cell r="H801">
            <v>7</v>
          </cell>
          <cell r="K801">
            <v>3</v>
          </cell>
          <cell r="L801">
            <v>3</v>
          </cell>
          <cell r="M801">
            <v>3</v>
          </cell>
          <cell r="N801">
            <v>3</v>
          </cell>
          <cell r="O801">
            <v>2</v>
          </cell>
          <cell r="P801">
            <v>2</v>
          </cell>
          <cell r="Q801">
            <v>3</v>
          </cell>
          <cell r="R801">
            <v>2</v>
          </cell>
          <cell r="T801">
            <v>2</v>
          </cell>
          <cell r="U801">
            <v>3</v>
          </cell>
          <cell r="V801">
            <v>3</v>
          </cell>
          <cell r="W801">
            <v>3</v>
          </cell>
          <cell r="X801">
            <v>3</v>
          </cell>
          <cell r="Y801">
            <v>2</v>
          </cell>
          <cell r="Z801">
            <v>2</v>
          </cell>
          <cell r="AA801">
            <v>3</v>
          </cell>
          <cell r="AC801">
            <v>3</v>
          </cell>
          <cell r="AD801">
            <v>3</v>
          </cell>
          <cell r="AE801">
            <v>3</v>
          </cell>
          <cell r="AF801">
            <v>3</v>
          </cell>
          <cell r="AG801">
            <v>3</v>
          </cell>
          <cell r="AH801">
            <v>3</v>
          </cell>
          <cell r="AI801">
            <v>3</v>
          </cell>
          <cell r="AJ801">
            <v>3</v>
          </cell>
          <cell r="AL801">
            <v>4</v>
          </cell>
          <cell r="AM801">
            <v>2</v>
          </cell>
          <cell r="AN801">
            <v>3</v>
          </cell>
          <cell r="AO801">
            <v>3</v>
          </cell>
          <cell r="AP801">
            <v>3</v>
          </cell>
          <cell r="AQ801">
            <v>3</v>
          </cell>
          <cell r="AR801">
            <v>3</v>
          </cell>
          <cell r="AS801">
            <v>3</v>
          </cell>
          <cell r="AU801">
            <v>2</v>
          </cell>
          <cell r="AV801">
            <v>3</v>
          </cell>
          <cell r="AW801">
            <v>3</v>
          </cell>
          <cell r="AX801">
            <v>2</v>
          </cell>
          <cell r="AY801">
            <v>3</v>
          </cell>
          <cell r="AZ801">
            <v>2</v>
          </cell>
          <cell r="BA801">
            <v>2</v>
          </cell>
          <cell r="BB801">
            <v>3</v>
          </cell>
          <cell r="BC801" t="str">
            <v>Masculino</v>
          </cell>
          <cell r="BD801" t="str">
            <v>Soltero (a)</v>
          </cell>
          <cell r="BE801" t="str">
            <v>Después de 1995</v>
          </cell>
          <cell r="BF801" t="str">
            <v>Estudiante universitario</v>
          </cell>
          <cell r="BG801" t="str">
            <v>Propia</v>
          </cell>
          <cell r="BH801" t="str">
            <v>Ninguno (a)</v>
          </cell>
          <cell r="BO801">
            <v>1</v>
          </cell>
          <cell r="BR801">
            <v>1</v>
          </cell>
          <cell r="BS801">
            <v>1</v>
          </cell>
          <cell r="BU801" t="str">
            <v>sí</v>
          </cell>
          <cell r="BV801" t="str">
            <v>Amigos o familiares</v>
          </cell>
          <cell r="BX801">
            <v>8</v>
          </cell>
          <cell r="BY801">
            <v>10</v>
          </cell>
          <cell r="BZ801">
            <v>8</v>
          </cell>
          <cell r="CA801">
            <v>8</v>
          </cell>
          <cell r="CB801">
            <v>8</v>
          </cell>
          <cell r="CC801">
            <v>7</v>
          </cell>
          <cell r="CD801">
            <v>8</v>
          </cell>
          <cell r="CF801">
            <v>2</v>
          </cell>
          <cell r="CG801">
            <v>2</v>
          </cell>
          <cell r="CH801">
            <v>2</v>
          </cell>
          <cell r="CJ801">
            <v>2</v>
          </cell>
          <cell r="CK801">
            <v>2</v>
          </cell>
          <cell r="CL801">
            <v>2</v>
          </cell>
          <cell r="CN801" t="str">
            <v>Entre 1 y 5 años</v>
          </cell>
          <cell r="CO801" t="str">
            <v>Contratista</v>
          </cell>
          <cell r="CP801" t="str">
            <v>FUNZA</v>
          </cell>
        </row>
        <row r="802">
          <cell r="C802">
            <v>1073232675</v>
          </cell>
          <cell r="D802" t="str">
            <v>11.05.2023 12:05</v>
          </cell>
          <cell r="E802" t="str">
            <v>11.05.2023 12:40</v>
          </cell>
          <cell r="F802" t="str">
            <v>Participación completa</v>
          </cell>
          <cell r="G802">
            <v>7</v>
          </cell>
          <cell r="H802">
            <v>7</v>
          </cell>
          <cell r="I802" t="str">
            <v>No</v>
          </cell>
          <cell r="K802">
            <v>3</v>
          </cell>
          <cell r="L802">
            <v>3</v>
          </cell>
          <cell r="M802">
            <v>4</v>
          </cell>
          <cell r="N802">
            <v>4</v>
          </cell>
          <cell r="O802">
            <v>1</v>
          </cell>
          <cell r="P802">
            <v>4</v>
          </cell>
          <cell r="Q802">
            <v>3</v>
          </cell>
          <cell r="R802">
            <v>2</v>
          </cell>
          <cell r="T802">
            <v>3</v>
          </cell>
          <cell r="U802">
            <v>4</v>
          </cell>
          <cell r="V802">
            <v>4</v>
          </cell>
          <cell r="W802">
            <v>4</v>
          </cell>
          <cell r="X802">
            <v>4</v>
          </cell>
          <cell r="Y802">
            <v>3</v>
          </cell>
          <cell r="Z802">
            <v>4</v>
          </cell>
          <cell r="AA802">
            <v>3</v>
          </cell>
          <cell r="AC802">
            <v>3</v>
          </cell>
          <cell r="AD802">
            <v>4</v>
          </cell>
          <cell r="AE802">
            <v>3</v>
          </cell>
          <cell r="AF802">
            <v>4</v>
          </cell>
          <cell r="AG802">
            <v>3</v>
          </cell>
          <cell r="AH802">
            <v>3</v>
          </cell>
          <cell r="AI802">
            <v>3</v>
          </cell>
          <cell r="AJ802">
            <v>4</v>
          </cell>
          <cell r="AL802">
            <v>3</v>
          </cell>
          <cell r="AM802">
            <v>4</v>
          </cell>
          <cell r="AN802">
            <v>3</v>
          </cell>
          <cell r="AO802">
            <v>3</v>
          </cell>
          <cell r="AP802">
            <v>3</v>
          </cell>
          <cell r="AQ802">
            <v>3</v>
          </cell>
          <cell r="AR802">
            <v>4</v>
          </cell>
          <cell r="AS802">
            <v>4</v>
          </cell>
          <cell r="AU802">
            <v>3</v>
          </cell>
          <cell r="AV802">
            <v>3</v>
          </cell>
          <cell r="AW802">
            <v>3</v>
          </cell>
          <cell r="AX802">
            <v>3</v>
          </cell>
          <cell r="AY802">
            <v>3</v>
          </cell>
          <cell r="AZ802">
            <v>4</v>
          </cell>
          <cell r="BA802">
            <v>3</v>
          </cell>
          <cell r="BB802">
            <v>3</v>
          </cell>
          <cell r="BC802" t="str">
            <v>Masculino</v>
          </cell>
          <cell r="BD802" t="str">
            <v>Casado (a)</v>
          </cell>
          <cell r="BE802" t="str">
            <v>Entre 1982 y 1994</v>
          </cell>
          <cell r="BF802" t="str">
            <v>Secundaria</v>
          </cell>
          <cell r="BG802" t="str">
            <v>Arrendada</v>
          </cell>
          <cell r="BH802">
            <v>3</v>
          </cell>
          <cell r="BI802" t="str">
            <v>De 6 a 12 años</v>
          </cell>
          <cell r="BJ802" t="str">
            <v>Entre 2 y 6 años</v>
          </cell>
          <cell r="BK802" t="str">
            <v>Entre 0 a 2 años</v>
          </cell>
          <cell r="BP802">
            <v>1</v>
          </cell>
          <cell r="BU802" t="str">
            <v>no</v>
          </cell>
          <cell r="BV802" t="str">
            <v>Amigos o familiares</v>
          </cell>
          <cell r="BX802">
            <v>7</v>
          </cell>
          <cell r="BY802">
            <v>10</v>
          </cell>
          <cell r="BZ802">
            <v>8</v>
          </cell>
          <cell r="CA802">
            <v>7</v>
          </cell>
          <cell r="CB802">
            <v>10</v>
          </cell>
          <cell r="CC802">
            <v>6</v>
          </cell>
          <cell r="CD802">
            <v>6</v>
          </cell>
          <cell r="CF802">
            <v>2</v>
          </cell>
          <cell r="CG802">
            <v>2</v>
          </cell>
          <cell r="CH802">
            <v>3</v>
          </cell>
          <cell r="CJ802">
            <v>3</v>
          </cell>
          <cell r="CK802">
            <v>3</v>
          </cell>
          <cell r="CL802">
            <v>3</v>
          </cell>
          <cell r="CN802" t="str">
            <v>Entre 1 y 5 años</v>
          </cell>
          <cell r="CO802" t="str">
            <v>Contratista</v>
          </cell>
          <cell r="CP802" t="str">
            <v>FUNZA</v>
          </cell>
        </row>
        <row r="803">
          <cell r="C803">
            <v>1022378856</v>
          </cell>
          <cell r="D803" t="str">
            <v>11.05.2023 12:19</v>
          </cell>
          <cell r="E803" t="str">
            <v>11.05.2023 12:24</v>
          </cell>
          <cell r="F803" t="str">
            <v>ha participado pero todavía no ha concluído</v>
          </cell>
          <cell r="G803">
            <v>10</v>
          </cell>
          <cell r="H803">
            <v>10</v>
          </cell>
          <cell r="I803" t="str">
            <v>no</v>
          </cell>
          <cell r="K803">
            <v>4</v>
          </cell>
          <cell r="L803">
            <v>4</v>
          </cell>
          <cell r="M803">
            <v>4</v>
          </cell>
          <cell r="N803">
            <v>4</v>
          </cell>
          <cell r="O803">
            <v>4</v>
          </cell>
          <cell r="P803">
            <v>4</v>
          </cell>
          <cell r="Q803">
            <v>4</v>
          </cell>
          <cell r="R803">
            <v>4</v>
          </cell>
          <cell r="T803">
            <v>4</v>
          </cell>
          <cell r="U803">
            <v>4</v>
          </cell>
          <cell r="V803">
            <v>4</v>
          </cell>
          <cell r="W803">
            <v>4</v>
          </cell>
          <cell r="X803">
            <v>4</v>
          </cell>
          <cell r="Y803">
            <v>4</v>
          </cell>
          <cell r="Z803">
            <v>4</v>
          </cell>
          <cell r="AA803">
            <v>4</v>
          </cell>
          <cell r="AC803">
            <v>4</v>
          </cell>
          <cell r="AD803">
            <v>4</v>
          </cell>
          <cell r="AE803">
            <v>4</v>
          </cell>
          <cell r="AF803">
            <v>4</v>
          </cell>
          <cell r="AG803">
            <v>4</v>
          </cell>
          <cell r="AH803">
            <v>4</v>
          </cell>
          <cell r="AI803">
            <v>4</v>
          </cell>
          <cell r="AJ803">
            <v>4</v>
          </cell>
          <cell r="AL803">
            <v>4</v>
          </cell>
          <cell r="AM803">
            <v>4</v>
          </cell>
          <cell r="AN803">
            <v>4</v>
          </cell>
          <cell r="AO803">
            <v>4</v>
          </cell>
          <cell r="AP803">
            <v>4</v>
          </cell>
          <cell r="AQ803">
            <v>4</v>
          </cell>
          <cell r="AR803">
            <v>4</v>
          </cell>
          <cell r="AS803">
            <v>4</v>
          </cell>
          <cell r="AU803">
            <v>4</v>
          </cell>
          <cell r="AV803">
            <v>4</v>
          </cell>
          <cell r="AW803">
            <v>4</v>
          </cell>
          <cell r="AX803">
            <v>4</v>
          </cell>
          <cell r="AY803">
            <v>4</v>
          </cell>
          <cell r="AZ803">
            <v>4</v>
          </cell>
          <cell r="BA803">
            <v>4</v>
          </cell>
          <cell r="BB803">
            <v>4</v>
          </cell>
          <cell r="BC803" t="str">
            <v>Femenino</v>
          </cell>
          <cell r="BD803" t="str">
            <v>Soltero (a)</v>
          </cell>
          <cell r="BE803" t="str">
            <v>Entre 1982 y 1994</v>
          </cell>
          <cell r="BF803" t="str">
            <v>Especialización / Maestria</v>
          </cell>
          <cell r="BG803" t="str">
            <v>Propia</v>
          </cell>
          <cell r="BH803">
            <v>1</v>
          </cell>
          <cell r="BI803" t="str">
            <v>Entre 0 a 2 años</v>
          </cell>
          <cell r="BP803">
            <v>1</v>
          </cell>
          <cell r="BU803" t="str">
            <v>no</v>
          </cell>
          <cell r="BV803" t="str">
            <v>Bancos</v>
          </cell>
          <cell r="BX803">
            <v>10</v>
          </cell>
          <cell r="BY803">
            <v>10</v>
          </cell>
          <cell r="BZ803">
            <v>10</v>
          </cell>
          <cell r="CA803">
            <v>10</v>
          </cell>
          <cell r="CB803">
            <v>10</v>
          </cell>
          <cell r="CC803">
            <v>10</v>
          </cell>
          <cell r="CD803">
            <v>10</v>
          </cell>
          <cell r="CF803">
            <v>1</v>
          </cell>
          <cell r="CG803">
            <v>1</v>
          </cell>
          <cell r="CH803">
            <v>1</v>
          </cell>
          <cell r="CJ803">
            <v>1</v>
          </cell>
          <cell r="CK803">
            <v>1</v>
          </cell>
          <cell r="CL803">
            <v>1</v>
          </cell>
          <cell r="CN803" t="str">
            <v>Entre 1 y 5 años</v>
          </cell>
          <cell r="CO803" t="str">
            <v>Contratista</v>
          </cell>
          <cell r="CP803" t="str">
            <v>CHIA</v>
          </cell>
        </row>
        <row r="804">
          <cell r="C804">
            <v>1110488231</v>
          </cell>
          <cell r="D804" t="str">
            <v>11.05.2023 12:54</v>
          </cell>
          <cell r="E804" t="str">
            <v>11.05.2023 13:00</v>
          </cell>
          <cell r="F804" t="str">
            <v>Participación completa</v>
          </cell>
          <cell r="G804">
            <v>10</v>
          </cell>
          <cell r="H804">
            <v>10</v>
          </cell>
          <cell r="K804">
            <v>4</v>
          </cell>
          <cell r="L804">
            <v>3</v>
          </cell>
          <cell r="M804">
            <v>3</v>
          </cell>
          <cell r="N804">
            <v>3</v>
          </cell>
          <cell r="O804">
            <v>3</v>
          </cell>
          <cell r="P804">
            <v>3</v>
          </cell>
          <cell r="Q804">
            <v>3</v>
          </cell>
          <cell r="R804">
            <v>3</v>
          </cell>
          <cell r="T804">
            <v>3</v>
          </cell>
          <cell r="U804">
            <v>3</v>
          </cell>
          <cell r="V804">
            <v>3</v>
          </cell>
          <cell r="W804">
            <v>3</v>
          </cell>
          <cell r="X804">
            <v>3</v>
          </cell>
          <cell r="Y804">
            <v>3</v>
          </cell>
          <cell r="Z804">
            <v>3</v>
          </cell>
          <cell r="AA804">
            <v>3</v>
          </cell>
          <cell r="AC804">
            <v>3</v>
          </cell>
          <cell r="AD804">
            <v>3</v>
          </cell>
          <cell r="AE804">
            <v>3</v>
          </cell>
          <cell r="AF804">
            <v>3</v>
          </cell>
          <cell r="AG804">
            <v>3</v>
          </cell>
          <cell r="AH804">
            <v>3</v>
          </cell>
          <cell r="AI804">
            <v>3</v>
          </cell>
          <cell r="AJ804">
            <v>3</v>
          </cell>
          <cell r="AL804">
            <v>3</v>
          </cell>
          <cell r="AM804">
            <v>3</v>
          </cell>
          <cell r="AN804">
            <v>3</v>
          </cell>
          <cell r="AO804">
            <v>3</v>
          </cell>
          <cell r="AP804">
            <v>3</v>
          </cell>
          <cell r="AQ804">
            <v>3</v>
          </cell>
          <cell r="AR804">
            <v>3</v>
          </cell>
          <cell r="AS804">
            <v>3</v>
          </cell>
          <cell r="AU804">
            <v>3</v>
          </cell>
          <cell r="AV804">
            <v>3</v>
          </cell>
          <cell r="AW804">
            <v>3</v>
          </cell>
          <cell r="AX804">
            <v>3</v>
          </cell>
          <cell r="AY804">
            <v>3</v>
          </cell>
          <cell r="AZ804">
            <v>3</v>
          </cell>
          <cell r="BA804">
            <v>3</v>
          </cell>
          <cell r="BB804">
            <v>3</v>
          </cell>
          <cell r="BC804" t="str">
            <v>Masculino</v>
          </cell>
          <cell r="BD804" t="str">
            <v>Unión Libre</v>
          </cell>
          <cell r="BE804" t="str">
            <v>Entre 1982 y 1994</v>
          </cell>
          <cell r="BF804" t="str">
            <v>Especialización / Maestria</v>
          </cell>
          <cell r="BG804" t="str">
            <v>Propia</v>
          </cell>
          <cell r="BH804">
            <v>2</v>
          </cell>
          <cell r="BI804" t="str">
            <v>Entre 12 y 18 años</v>
          </cell>
          <cell r="BJ804" t="str">
            <v>Entre 2 y 6 años</v>
          </cell>
          <cell r="BP804">
            <v>1</v>
          </cell>
          <cell r="BU804" t="str">
            <v>sí</v>
          </cell>
          <cell r="BV804" t="str">
            <v>Bancos</v>
          </cell>
          <cell r="BX804">
            <v>10</v>
          </cell>
          <cell r="BY804">
            <v>10</v>
          </cell>
          <cell r="BZ804">
            <v>10</v>
          </cell>
          <cell r="CA804">
            <v>10</v>
          </cell>
          <cell r="CB804">
            <v>10</v>
          </cell>
          <cell r="CC804">
            <v>10</v>
          </cell>
          <cell r="CD804">
            <v>10</v>
          </cell>
          <cell r="CF804">
            <v>4</v>
          </cell>
          <cell r="CG804">
            <v>4</v>
          </cell>
          <cell r="CH804">
            <v>4</v>
          </cell>
          <cell r="CJ804">
            <v>4</v>
          </cell>
          <cell r="CK804">
            <v>4</v>
          </cell>
          <cell r="CL804">
            <v>4</v>
          </cell>
          <cell r="CN804" t="str">
            <v>Entre 1 y 5 años</v>
          </cell>
          <cell r="CO804" t="str">
            <v>Contratista</v>
          </cell>
          <cell r="CP804" t="str">
            <v>BOGOTA</v>
          </cell>
        </row>
        <row r="805">
          <cell r="C805">
            <v>52981564</v>
          </cell>
          <cell r="D805" t="str">
            <v>11.05.2023 12:55</v>
          </cell>
          <cell r="E805" t="str">
            <v>11.05.2023 13:05</v>
          </cell>
          <cell r="F805" t="str">
            <v>Participación completa</v>
          </cell>
          <cell r="G805">
            <v>10</v>
          </cell>
          <cell r="H805">
            <v>10</v>
          </cell>
          <cell r="K805">
            <v>4</v>
          </cell>
          <cell r="L805">
            <v>4</v>
          </cell>
          <cell r="M805">
            <v>4</v>
          </cell>
          <cell r="N805">
            <v>4</v>
          </cell>
          <cell r="O805">
            <v>1</v>
          </cell>
          <cell r="P805">
            <v>4</v>
          </cell>
          <cell r="Q805">
            <v>4</v>
          </cell>
          <cell r="R805">
            <v>4</v>
          </cell>
          <cell r="T805">
            <v>4</v>
          </cell>
          <cell r="U805">
            <v>3</v>
          </cell>
          <cell r="V805">
            <v>3</v>
          </cell>
          <cell r="W805">
            <v>3</v>
          </cell>
          <cell r="X805">
            <v>3</v>
          </cell>
          <cell r="Y805">
            <v>2</v>
          </cell>
          <cell r="Z805">
            <v>3</v>
          </cell>
          <cell r="AA805">
            <v>3</v>
          </cell>
          <cell r="AC805">
            <v>3</v>
          </cell>
          <cell r="AD805">
            <v>4</v>
          </cell>
          <cell r="AE805">
            <v>3</v>
          </cell>
          <cell r="AF805">
            <v>4</v>
          </cell>
          <cell r="AG805">
            <v>3</v>
          </cell>
          <cell r="AH805">
            <v>3</v>
          </cell>
          <cell r="AI805">
            <v>4</v>
          </cell>
          <cell r="AJ805">
            <v>4</v>
          </cell>
          <cell r="AL805">
            <v>4</v>
          </cell>
          <cell r="AM805">
            <v>4</v>
          </cell>
          <cell r="AN805">
            <v>3</v>
          </cell>
          <cell r="AO805">
            <v>4</v>
          </cell>
          <cell r="AP805">
            <v>4</v>
          </cell>
          <cell r="AQ805">
            <v>4</v>
          </cell>
          <cell r="AR805">
            <v>4</v>
          </cell>
          <cell r="AS805">
            <v>4</v>
          </cell>
          <cell r="AU805">
            <v>4</v>
          </cell>
          <cell r="AV805">
            <v>3</v>
          </cell>
          <cell r="AW805">
            <v>4</v>
          </cell>
          <cell r="AX805">
            <v>3</v>
          </cell>
          <cell r="AY805">
            <v>4</v>
          </cell>
          <cell r="AZ805">
            <v>4</v>
          </cell>
          <cell r="BA805">
            <v>4</v>
          </cell>
          <cell r="BB805">
            <v>4</v>
          </cell>
          <cell r="BC805" t="str">
            <v>Femenino</v>
          </cell>
          <cell r="BD805" t="str">
            <v>Unión Libre</v>
          </cell>
          <cell r="BE805" t="str">
            <v>Entre 1982 y 1994</v>
          </cell>
          <cell r="BF805" t="str">
            <v>Profesional</v>
          </cell>
          <cell r="BG805" t="str">
            <v>Propia</v>
          </cell>
          <cell r="BH805">
            <v>2</v>
          </cell>
          <cell r="BI805" t="str">
            <v>De 6 a 12 años</v>
          </cell>
          <cell r="BJ805" t="str">
            <v>Entre 0 a 2 años</v>
          </cell>
          <cell r="BP805">
            <v>1</v>
          </cell>
          <cell r="BU805" t="str">
            <v>sí</v>
          </cell>
          <cell r="BV805" t="str">
            <v>Bancos</v>
          </cell>
          <cell r="BX805">
            <v>3</v>
          </cell>
          <cell r="BY805">
            <v>3</v>
          </cell>
          <cell r="BZ805">
            <v>10</v>
          </cell>
          <cell r="CA805">
            <v>10</v>
          </cell>
          <cell r="CB805">
            <v>5</v>
          </cell>
          <cell r="CC805">
            <v>1</v>
          </cell>
          <cell r="CD805">
            <v>9</v>
          </cell>
          <cell r="CF805">
            <v>1</v>
          </cell>
          <cell r="CG805">
            <v>2</v>
          </cell>
          <cell r="CH805">
            <v>3</v>
          </cell>
          <cell r="CJ805">
            <v>2</v>
          </cell>
          <cell r="CK805">
            <v>3</v>
          </cell>
          <cell r="CL805">
            <v>3</v>
          </cell>
          <cell r="CN805" t="str">
            <v>Entre 1 y 5 años</v>
          </cell>
          <cell r="CO805" t="str">
            <v>Contratista</v>
          </cell>
          <cell r="CP805" t="str">
            <v>CHIA</v>
          </cell>
        </row>
        <row r="806">
          <cell r="C806">
            <v>79261674</v>
          </cell>
          <cell r="D806" t="str">
            <v>11.05.2023 12:56</v>
          </cell>
          <cell r="E806" t="str">
            <v>11.05.2023 13:07</v>
          </cell>
          <cell r="F806" t="str">
            <v>ha participado pero todavía no ha concluído</v>
          </cell>
          <cell r="G806">
            <v>9</v>
          </cell>
          <cell r="H806">
            <v>9</v>
          </cell>
          <cell r="I806" t="str">
            <v>No</v>
          </cell>
          <cell r="K806">
            <v>3</v>
          </cell>
          <cell r="L806">
            <v>4</v>
          </cell>
          <cell r="M806">
            <v>4</v>
          </cell>
          <cell r="N806">
            <v>4</v>
          </cell>
          <cell r="O806">
            <v>2</v>
          </cell>
          <cell r="P806">
            <v>2</v>
          </cell>
          <cell r="Q806">
            <v>3</v>
          </cell>
          <cell r="R806">
            <v>3</v>
          </cell>
          <cell r="T806">
            <v>4</v>
          </cell>
          <cell r="U806">
            <v>4</v>
          </cell>
          <cell r="V806">
            <v>4</v>
          </cell>
          <cell r="W806">
            <v>3</v>
          </cell>
          <cell r="X806">
            <v>3</v>
          </cell>
          <cell r="Y806">
            <v>2</v>
          </cell>
          <cell r="Z806">
            <v>4</v>
          </cell>
          <cell r="AA806">
            <v>3</v>
          </cell>
          <cell r="AC806">
            <v>3</v>
          </cell>
          <cell r="AD806">
            <v>4</v>
          </cell>
          <cell r="AE806">
            <v>3</v>
          </cell>
          <cell r="AF806">
            <v>4</v>
          </cell>
          <cell r="AG806">
            <v>3</v>
          </cell>
          <cell r="AH806">
            <v>3</v>
          </cell>
          <cell r="AI806">
            <v>3</v>
          </cell>
          <cell r="AJ806">
            <v>4</v>
          </cell>
          <cell r="AL806">
            <v>4</v>
          </cell>
          <cell r="AM806">
            <v>4</v>
          </cell>
          <cell r="AN806">
            <v>4</v>
          </cell>
          <cell r="AO806">
            <v>4</v>
          </cell>
          <cell r="AP806">
            <v>4</v>
          </cell>
          <cell r="AQ806">
            <v>4</v>
          </cell>
          <cell r="AR806">
            <v>4</v>
          </cell>
          <cell r="AS806">
            <v>4</v>
          </cell>
          <cell r="AU806">
            <v>4</v>
          </cell>
          <cell r="AV806">
            <v>4</v>
          </cell>
          <cell r="AW806">
            <v>3</v>
          </cell>
          <cell r="AX806">
            <v>3</v>
          </cell>
          <cell r="AY806">
            <v>2</v>
          </cell>
          <cell r="AZ806">
            <v>2</v>
          </cell>
          <cell r="BA806">
            <v>4</v>
          </cell>
          <cell r="BB806">
            <v>3</v>
          </cell>
          <cell r="BC806" t="str">
            <v>Masculino</v>
          </cell>
          <cell r="BD806" t="str">
            <v>Casado (a)</v>
          </cell>
          <cell r="BE806" t="str">
            <v>Antes de 1964</v>
          </cell>
          <cell r="BF806" t="str">
            <v>Especialización / Maestria</v>
          </cell>
          <cell r="BG806" t="str">
            <v>Arrendada</v>
          </cell>
          <cell r="BH806">
            <v>2</v>
          </cell>
          <cell r="BI806" t="str">
            <v>Más de 18 años</v>
          </cell>
          <cell r="BJ806" t="str">
            <v>Más de 18 años</v>
          </cell>
          <cell r="BO806">
            <v>1</v>
          </cell>
          <cell r="BU806" t="str">
            <v>no</v>
          </cell>
          <cell r="BV806" t="str">
            <v>Bancos</v>
          </cell>
          <cell r="BX806">
            <v>1</v>
          </cell>
          <cell r="BY806">
            <v>1</v>
          </cell>
          <cell r="BZ806">
            <v>7</v>
          </cell>
          <cell r="CA806">
            <v>1</v>
          </cell>
          <cell r="CB806">
            <v>3</v>
          </cell>
          <cell r="CC806">
            <v>8</v>
          </cell>
          <cell r="CD806">
            <v>10</v>
          </cell>
          <cell r="CF806">
            <v>1</v>
          </cell>
          <cell r="CG806">
            <v>2</v>
          </cell>
          <cell r="CH806">
            <v>3</v>
          </cell>
          <cell r="CJ806">
            <v>2</v>
          </cell>
          <cell r="CK806">
            <v>3</v>
          </cell>
          <cell r="CL806">
            <v>3</v>
          </cell>
          <cell r="CN806" t="str">
            <v>Entre 1 y 5 años</v>
          </cell>
          <cell r="CO806" t="str">
            <v>Contratista</v>
          </cell>
          <cell r="CP806" t="str">
            <v>MOSQUERA</v>
          </cell>
        </row>
        <row r="807">
          <cell r="C807">
            <v>1118553971</v>
          </cell>
          <cell r="D807" t="str">
            <v>11.05.2023 12:56</v>
          </cell>
          <cell r="E807" t="str">
            <v>11.05.2023 13:16</v>
          </cell>
          <cell r="F807" t="str">
            <v>Participación completa</v>
          </cell>
          <cell r="G807">
            <v>7</v>
          </cell>
          <cell r="H807">
            <v>6</v>
          </cell>
          <cell r="I807" t="str">
            <v>He presentado estrés y ansiedad estos últimos meses.</v>
          </cell>
          <cell r="K807">
            <v>3</v>
          </cell>
          <cell r="L807">
            <v>3</v>
          </cell>
          <cell r="M807">
            <v>3</v>
          </cell>
          <cell r="N807">
            <v>4</v>
          </cell>
          <cell r="O807">
            <v>3</v>
          </cell>
          <cell r="P807">
            <v>2</v>
          </cell>
          <cell r="Q807">
            <v>3</v>
          </cell>
          <cell r="R807">
            <v>3</v>
          </cell>
          <cell r="T807">
            <v>2</v>
          </cell>
          <cell r="U807">
            <v>3</v>
          </cell>
          <cell r="V807">
            <v>3</v>
          </cell>
          <cell r="W807">
            <v>2</v>
          </cell>
          <cell r="X807">
            <v>2</v>
          </cell>
          <cell r="Y807">
            <v>4</v>
          </cell>
          <cell r="Z807">
            <v>3</v>
          </cell>
          <cell r="AA807">
            <v>4</v>
          </cell>
          <cell r="AC807">
            <v>3</v>
          </cell>
          <cell r="AD807">
            <v>3</v>
          </cell>
          <cell r="AE807">
            <v>3</v>
          </cell>
          <cell r="AF807">
            <v>4</v>
          </cell>
          <cell r="AG807">
            <v>3</v>
          </cell>
          <cell r="AH807">
            <v>3</v>
          </cell>
          <cell r="AI807">
            <v>2</v>
          </cell>
          <cell r="AJ807">
            <v>3</v>
          </cell>
          <cell r="AL807">
            <v>3</v>
          </cell>
          <cell r="AM807">
            <v>3</v>
          </cell>
          <cell r="AN807">
            <v>4</v>
          </cell>
          <cell r="AO807">
            <v>4</v>
          </cell>
          <cell r="AP807">
            <v>3</v>
          </cell>
          <cell r="AQ807">
            <v>3</v>
          </cell>
          <cell r="AR807">
            <v>4</v>
          </cell>
          <cell r="AS807">
            <v>4</v>
          </cell>
          <cell r="AU807">
            <v>3</v>
          </cell>
          <cell r="AV807">
            <v>3</v>
          </cell>
          <cell r="AW807">
            <v>3</v>
          </cell>
          <cell r="AX807">
            <v>3</v>
          </cell>
          <cell r="AY807">
            <v>3</v>
          </cell>
          <cell r="AZ807">
            <v>3</v>
          </cell>
          <cell r="BA807">
            <v>3</v>
          </cell>
          <cell r="BB807">
            <v>3</v>
          </cell>
          <cell r="BC807" t="str">
            <v>Femenino</v>
          </cell>
          <cell r="BD807" t="str">
            <v>Unión Libre</v>
          </cell>
          <cell r="BE807" t="str">
            <v>Entre 1982 y 1994</v>
          </cell>
          <cell r="BF807" t="str">
            <v>Especialización / Maestria</v>
          </cell>
          <cell r="BG807" t="str">
            <v>Arrendada</v>
          </cell>
          <cell r="BH807">
            <v>1</v>
          </cell>
          <cell r="BI807" t="str">
            <v>Entre 2 y 6 años</v>
          </cell>
          <cell r="BO807">
            <v>1</v>
          </cell>
          <cell r="BU807" t="str">
            <v>no</v>
          </cell>
          <cell r="BV807" t="str">
            <v>Amigos o familiares</v>
          </cell>
          <cell r="BX807">
            <v>1</v>
          </cell>
          <cell r="BY807">
            <v>10</v>
          </cell>
          <cell r="BZ807">
            <v>10</v>
          </cell>
          <cell r="CA807">
            <v>10</v>
          </cell>
          <cell r="CB807">
            <v>10</v>
          </cell>
          <cell r="CC807">
            <v>10</v>
          </cell>
          <cell r="CD807">
            <v>10</v>
          </cell>
          <cell r="CF807">
            <v>1</v>
          </cell>
          <cell r="CG807">
            <v>2</v>
          </cell>
          <cell r="CH807">
            <v>2</v>
          </cell>
          <cell r="CJ807">
            <v>3</v>
          </cell>
          <cell r="CK807">
            <v>3</v>
          </cell>
          <cell r="CL807">
            <v>3</v>
          </cell>
          <cell r="CN807" t="str">
            <v>Entre 1 y 5 años</v>
          </cell>
          <cell r="CO807" t="str">
            <v>Carrera Administrativa</v>
          </cell>
          <cell r="CP807" t="str">
            <v>FUNZA</v>
          </cell>
        </row>
        <row r="808">
          <cell r="C808">
            <v>1073511521</v>
          </cell>
          <cell r="D808" t="str">
            <v>11.05.2023 12:59</v>
          </cell>
          <cell r="E808" t="str">
            <v>11.05.2023 13:14</v>
          </cell>
          <cell r="F808" t="str">
            <v>Participación completa</v>
          </cell>
          <cell r="G808">
            <v>10</v>
          </cell>
          <cell r="H808">
            <v>10</v>
          </cell>
          <cell r="I808" t="str">
            <v>Ninguna</v>
          </cell>
          <cell r="K808">
            <v>4</v>
          </cell>
          <cell r="L808">
            <v>4</v>
          </cell>
          <cell r="M808">
            <v>4</v>
          </cell>
          <cell r="N808">
            <v>4</v>
          </cell>
          <cell r="O808">
            <v>3</v>
          </cell>
          <cell r="P808">
            <v>4</v>
          </cell>
          <cell r="Q808">
            <v>4</v>
          </cell>
          <cell r="R808">
            <v>3</v>
          </cell>
          <cell r="T808">
            <v>3</v>
          </cell>
          <cell r="U808">
            <v>4</v>
          </cell>
          <cell r="V808">
            <v>4</v>
          </cell>
          <cell r="W808">
            <v>3</v>
          </cell>
          <cell r="X808">
            <v>4</v>
          </cell>
          <cell r="Y808">
            <v>4</v>
          </cell>
          <cell r="Z808">
            <v>3</v>
          </cell>
          <cell r="AA808">
            <v>4</v>
          </cell>
          <cell r="AC808">
            <v>3</v>
          </cell>
          <cell r="AD808">
            <v>4</v>
          </cell>
          <cell r="AE808">
            <v>4</v>
          </cell>
          <cell r="AF808">
            <v>4</v>
          </cell>
          <cell r="AG808">
            <v>3</v>
          </cell>
          <cell r="AH808">
            <v>4</v>
          </cell>
          <cell r="AI808">
            <v>4</v>
          </cell>
          <cell r="AJ808">
            <v>4</v>
          </cell>
          <cell r="AL808">
            <v>4</v>
          </cell>
          <cell r="AM808">
            <v>3</v>
          </cell>
          <cell r="AN808">
            <v>3</v>
          </cell>
          <cell r="AO808">
            <v>4</v>
          </cell>
          <cell r="AP808">
            <v>4</v>
          </cell>
          <cell r="AQ808">
            <v>4</v>
          </cell>
          <cell r="AR808">
            <v>4</v>
          </cell>
          <cell r="AS808">
            <v>4</v>
          </cell>
          <cell r="AU808">
            <v>4</v>
          </cell>
          <cell r="AV808">
            <v>4</v>
          </cell>
          <cell r="AW808">
            <v>4</v>
          </cell>
          <cell r="AX808">
            <v>4</v>
          </cell>
          <cell r="AY808">
            <v>4</v>
          </cell>
          <cell r="AZ808">
            <v>3</v>
          </cell>
          <cell r="BA808">
            <v>4</v>
          </cell>
          <cell r="BB808">
            <v>4</v>
          </cell>
          <cell r="BC808" t="str">
            <v>Masculino</v>
          </cell>
          <cell r="BD808" t="str">
            <v>Soltero (a)</v>
          </cell>
          <cell r="BE808" t="str">
            <v>Entre 1982 y 1994</v>
          </cell>
          <cell r="BF808" t="str">
            <v>Profesional</v>
          </cell>
          <cell r="BG808" t="str">
            <v>Propia</v>
          </cell>
          <cell r="BH808" t="str">
            <v>Ninguno (a)</v>
          </cell>
          <cell r="BR808">
            <v>1</v>
          </cell>
          <cell r="BU808" t="str">
            <v>no</v>
          </cell>
          <cell r="BV808" t="str">
            <v>Fondo de empleados</v>
          </cell>
          <cell r="BX808">
            <v>8</v>
          </cell>
          <cell r="BY808">
            <v>10</v>
          </cell>
          <cell r="BZ808">
            <v>10</v>
          </cell>
          <cell r="CA808">
            <v>8</v>
          </cell>
          <cell r="CB808">
            <v>10</v>
          </cell>
          <cell r="CC808">
            <v>10</v>
          </cell>
          <cell r="CD808">
            <v>10</v>
          </cell>
          <cell r="CF808">
            <v>1</v>
          </cell>
          <cell r="CG808">
            <v>1</v>
          </cell>
          <cell r="CH808">
            <v>1</v>
          </cell>
          <cell r="CJ808">
            <v>1</v>
          </cell>
          <cell r="CK808">
            <v>1</v>
          </cell>
          <cell r="CL808">
            <v>2</v>
          </cell>
          <cell r="CN808" t="str">
            <v>Entre 1 y 5 años</v>
          </cell>
          <cell r="CO808" t="str">
            <v>Contratista</v>
          </cell>
          <cell r="CP808" t="str">
            <v>FUNZA</v>
          </cell>
        </row>
        <row r="809">
          <cell r="C809">
            <v>1032445895</v>
          </cell>
          <cell r="D809" t="str">
            <v>11.05.2023 13:15</v>
          </cell>
          <cell r="E809" t="str">
            <v>11.05.2023 13:24</v>
          </cell>
          <cell r="F809" t="str">
            <v>Participación completa</v>
          </cell>
          <cell r="G809">
            <v>10</v>
          </cell>
          <cell r="H809">
            <v>7</v>
          </cell>
          <cell r="K809">
            <v>4</v>
          </cell>
          <cell r="L809">
            <v>4</v>
          </cell>
          <cell r="M809">
            <v>4</v>
          </cell>
          <cell r="N809">
            <v>4</v>
          </cell>
          <cell r="O809">
            <v>3</v>
          </cell>
          <cell r="P809">
            <v>3</v>
          </cell>
          <cell r="Q809">
            <v>3</v>
          </cell>
          <cell r="R809">
            <v>4</v>
          </cell>
          <cell r="T809">
            <v>4</v>
          </cell>
          <cell r="U809">
            <v>4</v>
          </cell>
          <cell r="V809">
            <v>3</v>
          </cell>
          <cell r="W809">
            <v>4</v>
          </cell>
          <cell r="X809">
            <v>3</v>
          </cell>
          <cell r="Y809">
            <v>3</v>
          </cell>
          <cell r="Z809">
            <v>4</v>
          </cell>
          <cell r="AA809">
            <v>3</v>
          </cell>
          <cell r="AC809">
            <v>4</v>
          </cell>
          <cell r="AD809">
            <v>4</v>
          </cell>
          <cell r="AE809">
            <v>4</v>
          </cell>
          <cell r="AF809">
            <v>4</v>
          </cell>
          <cell r="AG809">
            <v>1</v>
          </cell>
          <cell r="AH809">
            <v>4</v>
          </cell>
          <cell r="AI809">
            <v>3</v>
          </cell>
          <cell r="AJ809">
            <v>4</v>
          </cell>
          <cell r="AL809">
            <v>4</v>
          </cell>
          <cell r="AM809">
            <v>4</v>
          </cell>
          <cell r="AN809">
            <v>4</v>
          </cell>
          <cell r="AO809">
            <v>4</v>
          </cell>
          <cell r="AP809">
            <v>3</v>
          </cell>
          <cell r="AQ809">
            <v>1</v>
          </cell>
          <cell r="AR809">
            <v>4</v>
          </cell>
          <cell r="AS809">
            <v>4</v>
          </cell>
          <cell r="AU809">
            <v>2</v>
          </cell>
          <cell r="AV809">
            <v>4</v>
          </cell>
          <cell r="AW809">
            <v>4</v>
          </cell>
          <cell r="AX809">
            <v>4</v>
          </cell>
          <cell r="AY809">
            <v>4</v>
          </cell>
          <cell r="AZ809">
            <v>4</v>
          </cell>
          <cell r="BA809">
            <v>4</v>
          </cell>
          <cell r="BB809">
            <v>4</v>
          </cell>
          <cell r="BC809" t="str">
            <v>Masculino</v>
          </cell>
          <cell r="BD809" t="str">
            <v>Soltero (a)</v>
          </cell>
          <cell r="BE809" t="str">
            <v>Entre 1982 y 1994</v>
          </cell>
          <cell r="BF809" t="str">
            <v>Profesional</v>
          </cell>
          <cell r="BG809" t="str">
            <v>Arrendada</v>
          </cell>
          <cell r="BH809" t="str">
            <v>Ninguno (a)</v>
          </cell>
          <cell r="BO809">
            <v>1</v>
          </cell>
          <cell r="BU809" t="str">
            <v>no</v>
          </cell>
          <cell r="BV809" t="str">
            <v>Bancos</v>
          </cell>
          <cell r="BX809">
            <v>10</v>
          </cell>
          <cell r="BY809">
            <v>10</v>
          </cell>
          <cell r="BZ809">
            <v>10</v>
          </cell>
          <cell r="CA809">
            <v>10</v>
          </cell>
          <cell r="CB809">
            <v>10</v>
          </cell>
          <cell r="CC809">
            <v>10</v>
          </cell>
          <cell r="CD809">
            <v>10</v>
          </cell>
          <cell r="CF809">
            <v>3</v>
          </cell>
          <cell r="CG809">
            <v>3</v>
          </cell>
          <cell r="CH809">
            <v>3</v>
          </cell>
          <cell r="CJ809">
            <v>3</v>
          </cell>
          <cell r="CK809">
            <v>3</v>
          </cell>
          <cell r="CL809">
            <v>3</v>
          </cell>
          <cell r="CN809" t="str">
            <v>Entre 6 y 10 años</v>
          </cell>
          <cell r="CO809" t="str">
            <v>Contratista</v>
          </cell>
          <cell r="CP809" t="str">
            <v>FUNZA</v>
          </cell>
        </row>
        <row r="810">
          <cell r="C810">
            <v>52661546</v>
          </cell>
          <cell r="D810" t="str">
            <v>11.05.2023 13:18</v>
          </cell>
          <cell r="E810" t="str">
            <v>11.05.2023 13:32</v>
          </cell>
          <cell r="F810" t="str">
            <v>Participación completa</v>
          </cell>
          <cell r="G810">
            <v>10</v>
          </cell>
          <cell r="H810">
            <v>6</v>
          </cell>
          <cell r="I810" t="str">
            <v>Calificaría un 10 si estuviera de planta.</v>
          </cell>
          <cell r="K810">
            <v>4</v>
          </cell>
          <cell r="L810">
            <v>4</v>
          </cell>
          <cell r="M810">
            <v>4</v>
          </cell>
          <cell r="N810">
            <v>4</v>
          </cell>
          <cell r="O810">
            <v>3</v>
          </cell>
          <cell r="P810">
            <v>2</v>
          </cell>
          <cell r="Q810">
            <v>4</v>
          </cell>
          <cell r="R810">
            <v>3</v>
          </cell>
          <cell r="T810">
            <v>3</v>
          </cell>
          <cell r="U810">
            <v>4</v>
          </cell>
          <cell r="V810">
            <v>2</v>
          </cell>
          <cell r="W810">
            <v>2</v>
          </cell>
          <cell r="X810">
            <v>3</v>
          </cell>
          <cell r="Y810">
            <v>2</v>
          </cell>
          <cell r="Z810">
            <v>3</v>
          </cell>
          <cell r="AA810">
            <v>4</v>
          </cell>
          <cell r="AC810">
            <v>4</v>
          </cell>
          <cell r="AD810">
            <v>4</v>
          </cell>
          <cell r="AE810">
            <v>4</v>
          </cell>
          <cell r="AF810">
            <v>4</v>
          </cell>
          <cell r="AG810">
            <v>3</v>
          </cell>
          <cell r="AH810">
            <v>4</v>
          </cell>
          <cell r="AI810">
            <v>3</v>
          </cell>
          <cell r="AJ810">
            <v>2</v>
          </cell>
          <cell r="AL810">
            <v>4</v>
          </cell>
          <cell r="AM810">
            <v>2</v>
          </cell>
          <cell r="AN810">
            <v>3</v>
          </cell>
          <cell r="AO810">
            <v>4</v>
          </cell>
          <cell r="AP810">
            <v>3</v>
          </cell>
          <cell r="AQ810">
            <v>3</v>
          </cell>
          <cell r="AR810">
            <v>4</v>
          </cell>
          <cell r="AS810">
            <v>4</v>
          </cell>
          <cell r="AU810">
            <v>4</v>
          </cell>
          <cell r="AV810">
            <v>4</v>
          </cell>
          <cell r="AW810">
            <v>3</v>
          </cell>
          <cell r="AX810">
            <v>3</v>
          </cell>
          <cell r="AY810">
            <v>3</v>
          </cell>
          <cell r="AZ810">
            <v>2</v>
          </cell>
          <cell r="BA810">
            <v>4</v>
          </cell>
          <cell r="BB810">
            <v>4</v>
          </cell>
          <cell r="BC810" t="str">
            <v>Femenino</v>
          </cell>
          <cell r="BD810" t="str">
            <v>Casado (a)</v>
          </cell>
          <cell r="BE810" t="str">
            <v>Entre 1965 y 1981</v>
          </cell>
          <cell r="BF810" t="str">
            <v>Profesional</v>
          </cell>
          <cell r="BG810" t="str">
            <v>Propia</v>
          </cell>
          <cell r="BH810">
            <v>2</v>
          </cell>
          <cell r="BI810" t="str">
            <v>Más de 18 años</v>
          </cell>
          <cell r="BJ810" t="str">
            <v>Más de 18 años</v>
          </cell>
          <cell r="BP810">
            <v>1</v>
          </cell>
          <cell r="BU810" t="str">
            <v>no</v>
          </cell>
          <cell r="BV810" t="str">
            <v>Bancos</v>
          </cell>
          <cell r="BX810">
            <v>1</v>
          </cell>
          <cell r="BY810">
            <v>10</v>
          </cell>
          <cell r="BZ810">
            <v>5</v>
          </cell>
          <cell r="CA810">
            <v>8</v>
          </cell>
          <cell r="CB810">
            <v>10</v>
          </cell>
          <cell r="CC810">
            <v>5</v>
          </cell>
          <cell r="CD810">
            <v>5</v>
          </cell>
          <cell r="CF810">
            <v>1</v>
          </cell>
          <cell r="CG810">
            <v>1</v>
          </cell>
          <cell r="CH810">
            <v>1</v>
          </cell>
          <cell r="CJ810">
            <v>2</v>
          </cell>
          <cell r="CK810">
            <v>2</v>
          </cell>
          <cell r="CL810">
            <v>2</v>
          </cell>
          <cell r="CN810" t="str">
            <v>Más de 20 años</v>
          </cell>
          <cell r="CO810" t="str">
            <v>Contratista</v>
          </cell>
          <cell r="CP810" t="str">
            <v>FUNZA</v>
          </cell>
        </row>
        <row r="811">
          <cell r="C811">
            <v>1032461489</v>
          </cell>
          <cell r="D811" t="str">
            <v>11.05.2023 13:34</v>
          </cell>
          <cell r="E811" t="str">
            <v>11.05.2023 13:47</v>
          </cell>
          <cell r="F811" t="str">
            <v>Participación completa</v>
          </cell>
          <cell r="G811">
            <v>6</v>
          </cell>
          <cell r="H811">
            <v>6</v>
          </cell>
          <cell r="I811" t="str">
            <v>El ambiente laborar en es bastante agradable</v>
          </cell>
          <cell r="K811">
            <v>4</v>
          </cell>
          <cell r="L811">
            <v>3</v>
          </cell>
          <cell r="M811">
            <v>4</v>
          </cell>
          <cell r="N811">
            <v>4</v>
          </cell>
          <cell r="O811">
            <v>3</v>
          </cell>
          <cell r="P811">
            <v>3</v>
          </cell>
          <cell r="Q811">
            <v>3</v>
          </cell>
          <cell r="R811">
            <v>3</v>
          </cell>
          <cell r="T811">
            <v>3</v>
          </cell>
          <cell r="U811">
            <v>3</v>
          </cell>
          <cell r="V811">
            <v>4</v>
          </cell>
          <cell r="W811">
            <v>3</v>
          </cell>
          <cell r="X811">
            <v>3</v>
          </cell>
          <cell r="Y811">
            <v>3</v>
          </cell>
          <cell r="Z811">
            <v>3</v>
          </cell>
          <cell r="AA811">
            <v>2</v>
          </cell>
          <cell r="AC811">
            <v>3</v>
          </cell>
          <cell r="AD811">
            <v>3</v>
          </cell>
          <cell r="AE811">
            <v>3</v>
          </cell>
          <cell r="AF811">
            <v>3</v>
          </cell>
          <cell r="AG811">
            <v>3</v>
          </cell>
          <cell r="AH811">
            <v>3</v>
          </cell>
          <cell r="AI811">
            <v>3</v>
          </cell>
          <cell r="AJ811">
            <v>3</v>
          </cell>
          <cell r="AL811">
            <v>3</v>
          </cell>
          <cell r="AM811">
            <v>3</v>
          </cell>
          <cell r="AN811">
            <v>3</v>
          </cell>
          <cell r="AO811">
            <v>3</v>
          </cell>
          <cell r="AP811">
            <v>4</v>
          </cell>
          <cell r="AQ811">
            <v>3</v>
          </cell>
          <cell r="AR811">
            <v>4</v>
          </cell>
          <cell r="AS811">
            <v>4</v>
          </cell>
          <cell r="AU811">
            <v>3</v>
          </cell>
          <cell r="AV811">
            <v>3</v>
          </cell>
          <cell r="AW811">
            <v>3</v>
          </cell>
          <cell r="AX811">
            <v>3</v>
          </cell>
          <cell r="AY811">
            <v>3</v>
          </cell>
          <cell r="AZ811">
            <v>3</v>
          </cell>
          <cell r="BA811">
            <v>3</v>
          </cell>
          <cell r="BB811">
            <v>3</v>
          </cell>
          <cell r="BC811" t="str">
            <v>Femenino</v>
          </cell>
          <cell r="BD811" t="str">
            <v>Soltero (a)</v>
          </cell>
          <cell r="BE811" t="str">
            <v>Entre 1982 y 1994</v>
          </cell>
          <cell r="BF811" t="str">
            <v>Especialización / Maestria</v>
          </cell>
          <cell r="BG811" t="str">
            <v>Propia</v>
          </cell>
          <cell r="BH811" t="str">
            <v>Ninguno (a)</v>
          </cell>
          <cell r="BO811">
            <v>1</v>
          </cell>
          <cell r="BU811" t="str">
            <v>no</v>
          </cell>
          <cell r="BV811" t="str">
            <v>Bancos</v>
          </cell>
          <cell r="BX811">
            <v>10</v>
          </cell>
          <cell r="BY811">
            <v>10</v>
          </cell>
          <cell r="BZ811">
            <v>10</v>
          </cell>
          <cell r="CA811">
            <v>10</v>
          </cell>
          <cell r="CB811">
            <v>10</v>
          </cell>
          <cell r="CC811">
            <v>7</v>
          </cell>
          <cell r="CD811">
            <v>10</v>
          </cell>
          <cell r="CF811">
            <v>1</v>
          </cell>
          <cell r="CG811">
            <v>1</v>
          </cell>
          <cell r="CH811">
            <v>1</v>
          </cell>
          <cell r="CJ811">
            <v>1</v>
          </cell>
          <cell r="CK811">
            <v>1</v>
          </cell>
          <cell r="CL811">
            <v>1</v>
          </cell>
          <cell r="CN811" t="str">
            <v>Entre 1 y 5 años</v>
          </cell>
          <cell r="CO811" t="str">
            <v>Contratista</v>
          </cell>
          <cell r="CP811" t="str">
            <v>BOGOTA</v>
          </cell>
        </row>
        <row r="812">
          <cell r="C812">
            <v>1051477543</v>
          </cell>
          <cell r="D812" t="str">
            <v>11.05.2023 14:13</v>
          </cell>
          <cell r="E812" t="str">
            <v>11.05.2023 14:17</v>
          </cell>
          <cell r="F812" t="str">
            <v>Participación completa</v>
          </cell>
          <cell r="G812">
            <v>6</v>
          </cell>
          <cell r="H812">
            <v>8</v>
          </cell>
          <cell r="K812">
            <v>3</v>
          </cell>
          <cell r="L812">
            <v>3</v>
          </cell>
          <cell r="M812">
            <v>3</v>
          </cell>
          <cell r="N812">
            <v>3</v>
          </cell>
          <cell r="O812">
            <v>3</v>
          </cell>
          <cell r="P812">
            <v>3</v>
          </cell>
          <cell r="Q812">
            <v>3</v>
          </cell>
          <cell r="R812">
            <v>3</v>
          </cell>
          <cell r="T812">
            <v>3</v>
          </cell>
          <cell r="U812">
            <v>3</v>
          </cell>
          <cell r="V812">
            <v>3</v>
          </cell>
          <cell r="W812">
            <v>3</v>
          </cell>
          <cell r="X812">
            <v>3</v>
          </cell>
          <cell r="Y812">
            <v>3</v>
          </cell>
          <cell r="Z812">
            <v>3</v>
          </cell>
          <cell r="AA812">
            <v>3</v>
          </cell>
          <cell r="AC812">
            <v>3</v>
          </cell>
          <cell r="AD812">
            <v>3</v>
          </cell>
          <cell r="AE812">
            <v>3</v>
          </cell>
          <cell r="AF812">
            <v>3</v>
          </cell>
          <cell r="AG812">
            <v>3</v>
          </cell>
          <cell r="AH812">
            <v>3</v>
          </cell>
          <cell r="AI812">
            <v>2</v>
          </cell>
          <cell r="AJ812">
            <v>3</v>
          </cell>
          <cell r="AL812">
            <v>3</v>
          </cell>
          <cell r="AM812">
            <v>3</v>
          </cell>
          <cell r="AN812">
            <v>3</v>
          </cell>
          <cell r="AO812">
            <v>3</v>
          </cell>
          <cell r="AP812">
            <v>3</v>
          </cell>
          <cell r="AQ812">
            <v>3</v>
          </cell>
          <cell r="AR812">
            <v>3</v>
          </cell>
          <cell r="AS812">
            <v>3</v>
          </cell>
          <cell r="AU812">
            <v>3</v>
          </cell>
          <cell r="AV812">
            <v>3</v>
          </cell>
          <cell r="AW812">
            <v>3</v>
          </cell>
          <cell r="AX812">
            <v>3</v>
          </cell>
          <cell r="AY812">
            <v>3</v>
          </cell>
          <cell r="AZ812">
            <v>3</v>
          </cell>
          <cell r="BA812">
            <v>3</v>
          </cell>
          <cell r="BB812">
            <v>3</v>
          </cell>
          <cell r="BC812" t="str">
            <v>Masculino</v>
          </cell>
          <cell r="BD812" t="str">
            <v>Soltero (a)</v>
          </cell>
          <cell r="BE812" t="str">
            <v>Después de 1995</v>
          </cell>
          <cell r="BF812" t="str">
            <v>Técnico / tecnólogo</v>
          </cell>
          <cell r="BG812" t="str">
            <v>Arrendada</v>
          </cell>
          <cell r="BH812" t="str">
            <v>Ninguno (a)</v>
          </cell>
          <cell r="BO812">
            <v>1</v>
          </cell>
          <cell r="BU812" t="str">
            <v>no</v>
          </cell>
          <cell r="BV812" t="str">
            <v>Bancos</v>
          </cell>
          <cell r="BX812">
            <v>5</v>
          </cell>
          <cell r="BY812">
            <v>9</v>
          </cell>
          <cell r="BZ812">
            <v>10</v>
          </cell>
          <cell r="CA812">
            <v>6</v>
          </cell>
          <cell r="CB812">
            <v>8</v>
          </cell>
          <cell r="CC812">
            <v>6</v>
          </cell>
          <cell r="CD812">
            <v>8</v>
          </cell>
          <cell r="CF812">
            <v>3</v>
          </cell>
          <cell r="CG812">
            <v>2</v>
          </cell>
          <cell r="CH812">
            <v>2</v>
          </cell>
          <cell r="CJ812">
            <v>4</v>
          </cell>
          <cell r="CK812">
            <v>2</v>
          </cell>
          <cell r="CL812">
            <v>2</v>
          </cell>
          <cell r="CN812" t="str">
            <v>Entre 1 y 5 años</v>
          </cell>
          <cell r="CO812" t="str">
            <v>Contratista</v>
          </cell>
          <cell r="CP812" t="str">
            <v>FUNZA</v>
          </cell>
        </row>
        <row r="813">
          <cell r="C813">
            <v>52415158</v>
          </cell>
          <cell r="D813" t="str">
            <v>11.05.2023 14:12</v>
          </cell>
          <cell r="E813" t="str">
            <v>11.05.2023 14:23</v>
          </cell>
          <cell r="F813" t="str">
            <v>Participación completa</v>
          </cell>
          <cell r="G813">
            <v>10</v>
          </cell>
          <cell r="H813">
            <v>10</v>
          </cell>
          <cell r="K813">
            <v>4</v>
          </cell>
          <cell r="L813">
            <v>4</v>
          </cell>
          <cell r="M813">
            <v>4</v>
          </cell>
          <cell r="N813">
            <v>4</v>
          </cell>
          <cell r="O813">
            <v>3</v>
          </cell>
          <cell r="P813">
            <v>4</v>
          </cell>
          <cell r="Q813">
            <v>4</v>
          </cell>
          <cell r="R813">
            <v>4</v>
          </cell>
          <cell r="T813">
            <v>3</v>
          </cell>
          <cell r="U813">
            <v>4</v>
          </cell>
          <cell r="V813">
            <v>4</v>
          </cell>
          <cell r="W813">
            <v>3</v>
          </cell>
          <cell r="X813">
            <v>3</v>
          </cell>
          <cell r="Y813">
            <v>3</v>
          </cell>
          <cell r="Z813">
            <v>4</v>
          </cell>
          <cell r="AA813">
            <v>3</v>
          </cell>
          <cell r="AC813">
            <v>2</v>
          </cell>
          <cell r="AD813">
            <v>4</v>
          </cell>
          <cell r="AE813">
            <v>3</v>
          </cell>
          <cell r="AF813">
            <v>4</v>
          </cell>
          <cell r="AG813">
            <v>3</v>
          </cell>
          <cell r="AH813">
            <v>3</v>
          </cell>
          <cell r="AI813">
            <v>4</v>
          </cell>
          <cell r="AJ813">
            <v>3</v>
          </cell>
          <cell r="AL813">
            <v>4</v>
          </cell>
          <cell r="AM813">
            <v>4</v>
          </cell>
          <cell r="AN813">
            <v>4</v>
          </cell>
          <cell r="AO813">
            <v>4</v>
          </cell>
          <cell r="AP813">
            <v>4</v>
          </cell>
          <cell r="AQ813">
            <v>4</v>
          </cell>
          <cell r="AR813">
            <v>4</v>
          </cell>
          <cell r="AS813">
            <v>4</v>
          </cell>
          <cell r="AU813">
            <v>3</v>
          </cell>
          <cell r="AV813">
            <v>3</v>
          </cell>
          <cell r="AW813">
            <v>3</v>
          </cell>
          <cell r="AX813">
            <v>3</v>
          </cell>
          <cell r="AY813">
            <v>3</v>
          </cell>
          <cell r="AZ813">
            <v>3</v>
          </cell>
          <cell r="BA813">
            <v>4</v>
          </cell>
          <cell r="BB813">
            <v>4</v>
          </cell>
          <cell r="BC813" t="str">
            <v>Femenino</v>
          </cell>
          <cell r="BD813" t="str">
            <v>Casado (a)</v>
          </cell>
          <cell r="BE813" t="str">
            <v>Entre 1965 y 1981</v>
          </cell>
          <cell r="BF813" t="str">
            <v>Especialización / Maestria</v>
          </cell>
          <cell r="BG813" t="str">
            <v>Propia</v>
          </cell>
          <cell r="BH813">
            <v>1</v>
          </cell>
          <cell r="BI813" t="str">
            <v>Más de 18 años</v>
          </cell>
          <cell r="BO813">
            <v>1</v>
          </cell>
          <cell r="BP813">
            <v>1</v>
          </cell>
          <cell r="BU813" t="str">
            <v>no</v>
          </cell>
          <cell r="BV813" t="str">
            <v>Compañías de financiamiento</v>
          </cell>
          <cell r="BX813">
            <v>1</v>
          </cell>
          <cell r="BY813">
            <v>10</v>
          </cell>
          <cell r="BZ813">
            <v>10</v>
          </cell>
          <cell r="CA813">
            <v>10</v>
          </cell>
          <cell r="CB813">
            <v>10</v>
          </cell>
          <cell r="CC813">
            <v>10</v>
          </cell>
          <cell r="CD813">
            <v>10</v>
          </cell>
          <cell r="CF813">
            <v>2</v>
          </cell>
          <cell r="CG813">
            <v>2</v>
          </cell>
          <cell r="CH813">
            <v>2</v>
          </cell>
          <cell r="CJ813">
            <v>2</v>
          </cell>
          <cell r="CK813">
            <v>2</v>
          </cell>
          <cell r="CL813">
            <v>2</v>
          </cell>
          <cell r="CN813" t="str">
            <v>Entre 11 y 20 años</v>
          </cell>
          <cell r="CO813" t="str">
            <v>Contratista</v>
          </cell>
          <cell r="CP813" t="str">
            <v>MOSQUERA</v>
          </cell>
        </row>
        <row r="814">
          <cell r="C814">
            <v>1018406132</v>
          </cell>
          <cell r="D814" t="str">
            <v>11.05.2023 14:50</v>
          </cell>
          <cell r="E814" t="str">
            <v>11.05.2023 15:02</v>
          </cell>
          <cell r="F814" t="str">
            <v>Participación completa</v>
          </cell>
          <cell r="G814">
            <v>9</v>
          </cell>
          <cell r="H814">
            <v>6</v>
          </cell>
          <cell r="K814">
            <v>4</v>
          </cell>
          <cell r="L814">
            <v>3</v>
          </cell>
          <cell r="M814">
            <v>4</v>
          </cell>
          <cell r="N814">
            <v>4</v>
          </cell>
          <cell r="O814">
            <v>3</v>
          </cell>
          <cell r="P814">
            <v>3</v>
          </cell>
          <cell r="Q814">
            <v>2</v>
          </cell>
          <cell r="R814">
            <v>4</v>
          </cell>
          <cell r="T814">
            <v>4</v>
          </cell>
          <cell r="U814">
            <v>3</v>
          </cell>
          <cell r="V814">
            <v>4</v>
          </cell>
          <cell r="W814">
            <v>3</v>
          </cell>
          <cell r="X814">
            <v>2</v>
          </cell>
          <cell r="Y814">
            <v>3</v>
          </cell>
          <cell r="Z814">
            <v>3</v>
          </cell>
          <cell r="AA814">
            <v>3</v>
          </cell>
          <cell r="AC814">
            <v>3</v>
          </cell>
          <cell r="AD814">
            <v>4</v>
          </cell>
          <cell r="AE814">
            <v>3</v>
          </cell>
          <cell r="AF814">
            <v>4</v>
          </cell>
          <cell r="AG814">
            <v>3</v>
          </cell>
          <cell r="AH814">
            <v>3</v>
          </cell>
          <cell r="AI814">
            <v>4</v>
          </cell>
          <cell r="AJ814">
            <v>3</v>
          </cell>
          <cell r="AL814">
            <v>3</v>
          </cell>
          <cell r="AM814">
            <v>4</v>
          </cell>
          <cell r="AN814">
            <v>3</v>
          </cell>
          <cell r="AO814">
            <v>3</v>
          </cell>
          <cell r="AP814">
            <v>4</v>
          </cell>
          <cell r="AQ814">
            <v>4</v>
          </cell>
          <cell r="AR814">
            <v>4</v>
          </cell>
          <cell r="AS814">
            <v>4</v>
          </cell>
          <cell r="AU814">
            <v>2</v>
          </cell>
          <cell r="AV814">
            <v>3</v>
          </cell>
          <cell r="AW814">
            <v>3</v>
          </cell>
          <cell r="AX814">
            <v>3</v>
          </cell>
          <cell r="AY814">
            <v>4</v>
          </cell>
          <cell r="AZ814">
            <v>4</v>
          </cell>
          <cell r="BA814">
            <v>4</v>
          </cell>
          <cell r="BB814">
            <v>4</v>
          </cell>
          <cell r="BC814" t="str">
            <v>Masculino</v>
          </cell>
          <cell r="BD814" t="str">
            <v>Casado (a)</v>
          </cell>
          <cell r="BE814" t="str">
            <v>Entre 1982 y 1994</v>
          </cell>
          <cell r="BF814" t="str">
            <v>Especialización / Maestria</v>
          </cell>
          <cell r="BG814" t="str">
            <v>Propia</v>
          </cell>
          <cell r="BH814" t="str">
            <v>Ninguno (a)</v>
          </cell>
          <cell r="BP814">
            <v>1</v>
          </cell>
          <cell r="BU814" t="str">
            <v>no</v>
          </cell>
          <cell r="BV814" t="str">
            <v>Amigos o familiares</v>
          </cell>
          <cell r="BX814">
            <v>1</v>
          </cell>
          <cell r="BY814">
            <v>1</v>
          </cell>
          <cell r="BZ814">
            <v>10</v>
          </cell>
          <cell r="CA814">
            <v>1</v>
          </cell>
          <cell r="CB814">
            <v>5</v>
          </cell>
          <cell r="CC814">
            <v>1</v>
          </cell>
          <cell r="CD814">
            <v>1</v>
          </cell>
          <cell r="CF814">
            <v>1</v>
          </cell>
          <cell r="CG814">
            <v>1</v>
          </cell>
          <cell r="CH814">
            <v>1</v>
          </cell>
          <cell r="CJ814">
            <v>1</v>
          </cell>
          <cell r="CK814">
            <v>1</v>
          </cell>
          <cell r="CL814">
            <v>1</v>
          </cell>
          <cell r="CN814" t="str">
            <v>Entre 1 y 5 años</v>
          </cell>
          <cell r="CO814" t="str">
            <v>Libre Nombramiento</v>
          </cell>
          <cell r="CP814" t="str">
            <v>BOGOTA</v>
          </cell>
        </row>
        <row r="815">
          <cell r="C815">
            <v>35525520</v>
          </cell>
          <cell r="D815" t="str">
            <v>11.05.2023 15:17</v>
          </cell>
          <cell r="E815" t="str">
            <v>11.05.2023 16:03</v>
          </cell>
          <cell r="F815" t="str">
            <v>Participación completa</v>
          </cell>
          <cell r="G815">
            <v>8</v>
          </cell>
          <cell r="H815">
            <v>8</v>
          </cell>
          <cell r="K815">
            <v>4</v>
          </cell>
          <cell r="L815">
            <v>4</v>
          </cell>
          <cell r="M815">
            <v>4</v>
          </cell>
          <cell r="N815">
            <v>4</v>
          </cell>
          <cell r="O815">
            <v>3</v>
          </cell>
          <cell r="P815">
            <v>4</v>
          </cell>
          <cell r="Q815">
            <v>3</v>
          </cell>
          <cell r="R815">
            <v>4</v>
          </cell>
          <cell r="T815">
            <v>4</v>
          </cell>
          <cell r="U815">
            <v>4</v>
          </cell>
          <cell r="V815">
            <v>4</v>
          </cell>
          <cell r="W815">
            <v>4</v>
          </cell>
          <cell r="X815">
            <v>4</v>
          </cell>
          <cell r="Y815">
            <v>3</v>
          </cell>
          <cell r="Z815">
            <v>4</v>
          </cell>
          <cell r="AA815">
            <v>4</v>
          </cell>
          <cell r="AC815">
            <v>3</v>
          </cell>
          <cell r="AD815">
            <v>4</v>
          </cell>
          <cell r="AE815">
            <v>3</v>
          </cell>
          <cell r="AF815">
            <v>4</v>
          </cell>
          <cell r="AG815">
            <v>4</v>
          </cell>
          <cell r="AH815">
            <v>4</v>
          </cell>
          <cell r="AI815">
            <v>3</v>
          </cell>
          <cell r="AJ815">
            <v>3</v>
          </cell>
          <cell r="AL815">
            <v>4</v>
          </cell>
          <cell r="AM815">
            <v>3</v>
          </cell>
          <cell r="AN815">
            <v>4</v>
          </cell>
          <cell r="AO815">
            <v>4</v>
          </cell>
          <cell r="AP815">
            <v>3</v>
          </cell>
          <cell r="AQ815">
            <v>4</v>
          </cell>
          <cell r="AR815">
            <v>4</v>
          </cell>
          <cell r="AS815">
            <v>4</v>
          </cell>
          <cell r="AU815">
            <v>4</v>
          </cell>
          <cell r="AV815">
            <v>4</v>
          </cell>
          <cell r="AW815">
            <v>4</v>
          </cell>
          <cell r="AX815">
            <v>4</v>
          </cell>
          <cell r="AY815">
            <v>4</v>
          </cell>
          <cell r="AZ815">
            <v>4</v>
          </cell>
          <cell r="BA815">
            <v>4</v>
          </cell>
          <cell r="BB815">
            <v>4</v>
          </cell>
          <cell r="BC815" t="str">
            <v>Femenino</v>
          </cell>
          <cell r="BD815" t="str">
            <v>Unión Libre</v>
          </cell>
          <cell r="BE815" t="str">
            <v>Entre 1965 y 1981</v>
          </cell>
          <cell r="BF815" t="str">
            <v>Especialización / Maestria</v>
          </cell>
          <cell r="BG815" t="str">
            <v>Propia</v>
          </cell>
          <cell r="BH815">
            <v>1</v>
          </cell>
          <cell r="BI815" t="str">
            <v>Más de 18 años</v>
          </cell>
          <cell r="BP815">
            <v>1</v>
          </cell>
          <cell r="BU815" t="str">
            <v>no</v>
          </cell>
          <cell r="BV815" t="str">
            <v>Amigos o familiares</v>
          </cell>
          <cell r="BX815">
            <v>10</v>
          </cell>
          <cell r="BY815">
            <v>4</v>
          </cell>
          <cell r="BZ815">
            <v>10</v>
          </cell>
          <cell r="CA815">
            <v>10</v>
          </cell>
          <cell r="CB815">
            <v>10</v>
          </cell>
          <cell r="CC815">
            <v>5</v>
          </cell>
          <cell r="CD815">
            <v>6</v>
          </cell>
          <cell r="CF815">
            <v>4</v>
          </cell>
          <cell r="CG815">
            <v>4</v>
          </cell>
          <cell r="CH815">
            <v>2</v>
          </cell>
          <cell r="CJ815">
            <v>1</v>
          </cell>
          <cell r="CK815">
            <v>2</v>
          </cell>
          <cell r="CL815">
            <v>2</v>
          </cell>
          <cell r="CN815" t="str">
            <v>Menos de 1 año</v>
          </cell>
          <cell r="CO815" t="str">
            <v>Contratista</v>
          </cell>
          <cell r="CP815" t="str">
            <v>FUNZA</v>
          </cell>
        </row>
        <row r="816">
          <cell r="C816">
            <v>35394444</v>
          </cell>
          <cell r="D816" t="str">
            <v>12.05.2023 08:18</v>
          </cell>
          <cell r="E816" t="str">
            <v>12.05.2023 08:30</v>
          </cell>
          <cell r="F816" t="str">
            <v>Participación completa</v>
          </cell>
          <cell r="G816">
            <v>7</v>
          </cell>
          <cell r="H816">
            <v>6</v>
          </cell>
          <cell r="K816">
            <v>4</v>
          </cell>
          <cell r="L816">
            <v>3</v>
          </cell>
          <cell r="M816">
            <v>4</v>
          </cell>
          <cell r="N816">
            <v>3</v>
          </cell>
          <cell r="O816">
            <v>2</v>
          </cell>
          <cell r="P816">
            <v>3</v>
          </cell>
          <cell r="Q816">
            <v>3</v>
          </cell>
          <cell r="R816">
            <v>3</v>
          </cell>
          <cell r="T816">
            <v>3</v>
          </cell>
          <cell r="U816">
            <v>3</v>
          </cell>
          <cell r="V816">
            <v>2</v>
          </cell>
          <cell r="W816">
            <v>3</v>
          </cell>
          <cell r="X816">
            <v>2</v>
          </cell>
          <cell r="Y816">
            <v>2</v>
          </cell>
          <cell r="Z816">
            <v>2</v>
          </cell>
          <cell r="AA816">
            <v>2</v>
          </cell>
          <cell r="AC816">
            <v>2</v>
          </cell>
          <cell r="AD816">
            <v>3</v>
          </cell>
          <cell r="AE816">
            <v>2</v>
          </cell>
          <cell r="AF816">
            <v>2</v>
          </cell>
          <cell r="AG816">
            <v>2</v>
          </cell>
          <cell r="AH816">
            <v>2</v>
          </cell>
          <cell r="AI816">
            <v>2</v>
          </cell>
          <cell r="AJ816">
            <v>2</v>
          </cell>
          <cell r="AL816">
            <v>3</v>
          </cell>
          <cell r="AM816">
            <v>3</v>
          </cell>
          <cell r="AN816">
            <v>3</v>
          </cell>
          <cell r="AO816">
            <v>3</v>
          </cell>
          <cell r="AP816">
            <v>4</v>
          </cell>
          <cell r="AQ816">
            <v>2</v>
          </cell>
          <cell r="AR816">
            <v>4</v>
          </cell>
          <cell r="AS816">
            <v>3</v>
          </cell>
          <cell r="AU816">
            <v>2</v>
          </cell>
          <cell r="AV816">
            <v>2</v>
          </cell>
          <cell r="AW816">
            <v>2</v>
          </cell>
          <cell r="AX816">
            <v>4</v>
          </cell>
          <cell r="AY816">
            <v>3</v>
          </cell>
          <cell r="AZ816">
            <v>3</v>
          </cell>
          <cell r="BA816">
            <v>4</v>
          </cell>
          <cell r="BB816">
            <v>3</v>
          </cell>
          <cell r="BC816" t="str">
            <v>Femenino</v>
          </cell>
          <cell r="BD816" t="str">
            <v>Casado (a)</v>
          </cell>
          <cell r="BE816" t="str">
            <v>Entre 1982 y 1994</v>
          </cell>
          <cell r="BF816" t="str">
            <v>Especialización / Maestria</v>
          </cell>
          <cell r="BG816" t="str">
            <v>Propia</v>
          </cell>
          <cell r="BH816">
            <v>2</v>
          </cell>
          <cell r="BI816" t="str">
            <v>Entre 2 y 6 años</v>
          </cell>
          <cell r="BJ816" t="str">
            <v>Entre 0 a 2 años</v>
          </cell>
          <cell r="BP816">
            <v>1</v>
          </cell>
          <cell r="BU816" t="str">
            <v>no</v>
          </cell>
          <cell r="BV816" t="str">
            <v>Bancos</v>
          </cell>
          <cell r="BX816">
            <v>1</v>
          </cell>
          <cell r="BY816">
            <v>10</v>
          </cell>
          <cell r="BZ816">
            <v>10</v>
          </cell>
          <cell r="CA816">
            <v>10</v>
          </cell>
          <cell r="CB816">
            <v>10</v>
          </cell>
          <cell r="CC816">
            <v>6</v>
          </cell>
          <cell r="CD816">
            <v>10</v>
          </cell>
          <cell r="CF816">
            <v>2</v>
          </cell>
          <cell r="CG816">
            <v>4</v>
          </cell>
          <cell r="CH816">
            <v>2</v>
          </cell>
          <cell r="CJ816">
            <v>1</v>
          </cell>
          <cell r="CK816">
            <v>1</v>
          </cell>
          <cell r="CL816">
            <v>1</v>
          </cell>
          <cell r="CN816" t="str">
            <v>Entre 6 y 10 años</v>
          </cell>
          <cell r="CO816" t="str">
            <v>Contratista</v>
          </cell>
          <cell r="CP816" t="str">
            <v>MOSQUERA</v>
          </cell>
        </row>
        <row r="817">
          <cell r="C817">
            <v>1010175488</v>
          </cell>
          <cell r="D817" t="str">
            <v>12.05.2023 13:07</v>
          </cell>
          <cell r="E817" t="str">
            <v>12.05.2023 13:17</v>
          </cell>
          <cell r="F817" t="str">
            <v>Participación completa</v>
          </cell>
          <cell r="G817">
            <v>5</v>
          </cell>
          <cell r="H817">
            <v>8</v>
          </cell>
          <cell r="I817" t="str">
            <v>.</v>
          </cell>
          <cell r="K817">
            <v>3</v>
          </cell>
          <cell r="L817">
            <v>3</v>
          </cell>
          <cell r="M817">
            <v>3</v>
          </cell>
          <cell r="N817">
            <v>3</v>
          </cell>
          <cell r="O817">
            <v>2</v>
          </cell>
          <cell r="P817">
            <v>2</v>
          </cell>
          <cell r="Q817">
            <v>2</v>
          </cell>
          <cell r="R817">
            <v>2</v>
          </cell>
          <cell r="T817">
            <v>3</v>
          </cell>
          <cell r="U817">
            <v>3</v>
          </cell>
          <cell r="V817">
            <v>3</v>
          </cell>
          <cell r="W817">
            <v>1</v>
          </cell>
          <cell r="X817">
            <v>1</v>
          </cell>
          <cell r="Y817">
            <v>2</v>
          </cell>
          <cell r="Z817">
            <v>2</v>
          </cell>
          <cell r="AA817">
            <v>2</v>
          </cell>
          <cell r="AC817">
            <v>3</v>
          </cell>
          <cell r="AD817">
            <v>2</v>
          </cell>
          <cell r="AE817">
            <v>3</v>
          </cell>
          <cell r="AF817">
            <v>3</v>
          </cell>
          <cell r="AG817">
            <v>2</v>
          </cell>
          <cell r="AH817">
            <v>2</v>
          </cell>
          <cell r="AI817">
            <v>2</v>
          </cell>
          <cell r="AJ817">
            <v>2</v>
          </cell>
          <cell r="AL817">
            <v>2</v>
          </cell>
          <cell r="AM817">
            <v>3</v>
          </cell>
          <cell r="AN817">
            <v>2</v>
          </cell>
          <cell r="AO817">
            <v>3</v>
          </cell>
          <cell r="AP817">
            <v>2</v>
          </cell>
          <cell r="AQ817">
            <v>2</v>
          </cell>
          <cell r="AR817">
            <v>3</v>
          </cell>
          <cell r="AS817">
            <v>3</v>
          </cell>
          <cell r="AU817">
            <v>4</v>
          </cell>
          <cell r="AV817">
            <v>1</v>
          </cell>
          <cell r="AW817">
            <v>3</v>
          </cell>
          <cell r="AX817">
            <v>3</v>
          </cell>
          <cell r="AY817">
            <v>2</v>
          </cell>
          <cell r="AZ817">
            <v>3</v>
          </cell>
          <cell r="BA817">
            <v>3</v>
          </cell>
          <cell r="BB817">
            <v>3</v>
          </cell>
          <cell r="BC817" t="str">
            <v>Masculino</v>
          </cell>
          <cell r="BD817" t="str">
            <v>Soltero (a)</v>
          </cell>
          <cell r="BE817" t="str">
            <v>Entre 1982 y 1994</v>
          </cell>
          <cell r="BF817" t="str">
            <v>Profesional</v>
          </cell>
          <cell r="BG817" t="str">
            <v>Propia</v>
          </cell>
          <cell r="BH817" t="str">
            <v>Ninguno (a)</v>
          </cell>
          <cell r="BQ817">
            <v>1</v>
          </cell>
          <cell r="BR817">
            <v>1</v>
          </cell>
          <cell r="BU817" t="str">
            <v>no</v>
          </cell>
          <cell r="BV817" t="str">
            <v>Bancos</v>
          </cell>
          <cell r="BX817">
            <v>3</v>
          </cell>
          <cell r="BY817">
            <v>3</v>
          </cell>
          <cell r="BZ817">
            <v>6</v>
          </cell>
          <cell r="CA817">
            <v>8</v>
          </cell>
          <cell r="CB817">
            <v>6</v>
          </cell>
          <cell r="CC817">
            <v>10</v>
          </cell>
          <cell r="CD817">
            <v>8</v>
          </cell>
          <cell r="CF817">
            <v>1</v>
          </cell>
          <cell r="CG817">
            <v>1</v>
          </cell>
          <cell r="CH817">
            <v>2</v>
          </cell>
          <cell r="CJ817">
            <v>2</v>
          </cell>
          <cell r="CK817">
            <v>2</v>
          </cell>
          <cell r="CL817">
            <v>2</v>
          </cell>
          <cell r="CN817" t="str">
            <v>Entre 1 y 5 años</v>
          </cell>
          <cell r="CO817" t="str">
            <v>Contratista</v>
          </cell>
          <cell r="CP817" t="str">
            <v>BOGOTA</v>
          </cell>
        </row>
        <row r="818">
          <cell r="C818">
            <v>52410872</v>
          </cell>
          <cell r="D818" t="str">
            <v>12.05.2023 16:53</v>
          </cell>
          <cell r="E818" t="str">
            <v>12.05.2023 17:11</v>
          </cell>
          <cell r="F818" t="str">
            <v>Participación completa</v>
          </cell>
          <cell r="G818">
            <v>10</v>
          </cell>
          <cell r="H818">
            <v>10</v>
          </cell>
          <cell r="I818" t="str">
            <v>NINGUNA</v>
          </cell>
          <cell r="K818">
            <v>4</v>
          </cell>
          <cell r="L818">
            <v>4</v>
          </cell>
          <cell r="M818">
            <v>4</v>
          </cell>
          <cell r="N818">
            <v>4</v>
          </cell>
          <cell r="O818">
            <v>3</v>
          </cell>
          <cell r="P818">
            <v>4</v>
          </cell>
          <cell r="Q818">
            <v>3</v>
          </cell>
          <cell r="R818">
            <v>4</v>
          </cell>
          <cell r="T818">
            <v>4</v>
          </cell>
          <cell r="U818">
            <v>3</v>
          </cell>
          <cell r="V818">
            <v>3</v>
          </cell>
          <cell r="W818">
            <v>2</v>
          </cell>
          <cell r="X818">
            <v>2</v>
          </cell>
          <cell r="Y818">
            <v>2</v>
          </cell>
          <cell r="Z818">
            <v>3</v>
          </cell>
          <cell r="AA818">
            <v>3</v>
          </cell>
          <cell r="AC818">
            <v>3</v>
          </cell>
          <cell r="AD818">
            <v>4</v>
          </cell>
          <cell r="AE818">
            <v>4</v>
          </cell>
          <cell r="AF818">
            <v>4</v>
          </cell>
          <cell r="AG818">
            <v>2</v>
          </cell>
          <cell r="AH818">
            <v>4</v>
          </cell>
          <cell r="AI818">
            <v>4</v>
          </cell>
          <cell r="AJ818">
            <v>3</v>
          </cell>
          <cell r="AL818">
            <v>4</v>
          </cell>
          <cell r="AM818">
            <v>4</v>
          </cell>
          <cell r="AN818">
            <v>4</v>
          </cell>
          <cell r="AO818">
            <v>4</v>
          </cell>
          <cell r="AP818">
            <v>4</v>
          </cell>
          <cell r="AQ818">
            <v>4</v>
          </cell>
          <cell r="AR818">
            <v>4</v>
          </cell>
          <cell r="AS818">
            <v>4</v>
          </cell>
          <cell r="AU818">
            <v>2</v>
          </cell>
          <cell r="AV818">
            <v>3</v>
          </cell>
          <cell r="AW818">
            <v>3</v>
          </cell>
          <cell r="AX818">
            <v>4</v>
          </cell>
          <cell r="AY818">
            <v>3</v>
          </cell>
          <cell r="AZ818">
            <v>4</v>
          </cell>
          <cell r="BA818">
            <v>4</v>
          </cell>
          <cell r="BB818">
            <v>3</v>
          </cell>
          <cell r="BC818" t="str">
            <v>Femenino</v>
          </cell>
          <cell r="BD818" t="str">
            <v>Casado (a)</v>
          </cell>
          <cell r="BE818" t="str">
            <v>Entre 1965 y 1981</v>
          </cell>
          <cell r="BF818" t="str">
            <v>Especialización / Maestria</v>
          </cell>
          <cell r="BG818" t="str">
            <v>Propia</v>
          </cell>
          <cell r="BH818">
            <v>2</v>
          </cell>
          <cell r="BI818" t="str">
            <v>Entre 2 y 6 años</v>
          </cell>
          <cell r="BJ818" t="str">
            <v>Entre 0 a 2 años</v>
          </cell>
          <cell r="BP818">
            <v>1</v>
          </cell>
          <cell r="BU818" t="str">
            <v>no</v>
          </cell>
          <cell r="BV818" t="str">
            <v>Amigos o familiares</v>
          </cell>
          <cell r="BX818">
            <v>1</v>
          </cell>
          <cell r="BY818">
            <v>10</v>
          </cell>
          <cell r="BZ818">
            <v>10</v>
          </cell>
          <cell r="CA818">
            <v>10</v>
          </cell>
          <cell r="CB818">
            <v>10</v>
          </cell>
          <cell r="CC818">
            <v>10</v>
          </cell>
          <cell r="CD818">
            <v>10</v>
          </cell>
          <cell r="CF818">
            <v>1</v>
          </cell>
          <cell r="CG818">
            <v>3</v>
          </cell>
          <cell r="CH818">
            <v>1</v>
          </cell>
          <cell r="CJ818">
            <v>1</v>
          </cell>
          <cell r="CK818">
            <v>1</v>
          </cell>
          <cell r="CL818">
            <v>1</v>
          </cell>
          <cell r="CN818" t="str">
            <v>Entre 1 y 5 años</v>
          </cell>
          <cell r="CO818" t="str">
            <v>Provisional</v>
          </cell>
          <cell r="CP818" t="str">
            <v>FUNZA</v>
          </cell>
        </row>
        <row r="819">
          <cell r="C819">
            <v>79899895</v>
          </cell>
          <cell r="D819" t="str">
            <v>15.05.2023 12:09</v>
          </cell>
          <cell r="E819" t="str">
            <v>15.05.2023 12:28</v>
          </cell>
          <cell r="F819" t="str">
            <v>Participación completa</v>
          </cell>
          <cell r="G819">
            <v>10</v>
          </cell>
          <cell r="H819">
            <v>10</v>
          </cell>
          <cell r="K819">
            <v>4</v>
          </cell>
          <cell r="L819">
            <v>4</v>
          </cell>
          <cell r="M819">
            <v>4</v>
          </cell>
          <cell r="N819">
            <v>4</v>
          </cell>
          <cell r="O819">
            <v>4</v>
          </cell>
          <cell r="P819">
            <v>4</v>
          </cell>
          <cell r="Q819">
            <v>4</v>
          </cell>
          <cell r="R819">
            <v>3</v>
          </cell>
          <cell r="T819">
            <v>4</v>
          </cell>
          <cell r="U819">
            <v>4</v>
          </cell>
          <cell r="V819">
            <v>4</v>
          </cell>
          <cell r="W819">
            <v>4</v>
          </cell>
          <cell r="X819">
            <v>4</v>
          </cell>
          <cell r="Y819">
            <v>3</v>
          </cell>
          <cell r="Z819">
            <v>4</v>
          </cell>
          <cell r="AA819">
            <v>3</v>
          </cell>
          <cell r="AC819">
            <v>3</v>
          </cell>
          <cell r="AD819">
            <v>4</v>
          </cell>
          <cell r="AE819">
            <v>4</v>
          </cell>
          <cell r="AF819">
            <v>3</v>
          </cell>
          <cell r="AG819">
            <v>4</v>
          </cell>
          <cell r="AH819">
            <v>4</v>
          </cell>
          <cell r="AI819">
            <v>4</v>
          </cell>
          <cell r="AJ819">
            <v>4</v>
          </cell>
          <cell r="AL819">
            <v>4</v>
          </cell>
          <cell r="AM819">
            <v>4</v>
          </cell>
          <cell r="AN819">
            <v>4</v>
          </cell>
          <cell r="AO819">
            <v>4</v>
          </cell>
          <cell r="AP819">
            <v>4</v>
          </cell>
          <cell r="AQ819">
            <v>4</v>
          </cell>
          <cell r="AR819">
            <v>4</v>
          </cell>
          <cell r="AS819">
            <v>4</v>
          </cell>
          <cell r="AU819">
            <v>4</v>
          </cell>
          <cell r="AV819">
            <v>3</v>
          </cell>
          <cell r="AW819">
            <v>4</v>
          </cell>
          <cell r="AX819">
            <v>4</v>
          </cell>
          <cell r="AY819">
            <v>4</v>
          </cell>
          <cell r="AZ819">
            <v>4</v>
          </cell>
          <cell r="BA819">
            <v>4</v>
          </cell>
          <cell r="BB819">
            <v>4</v>
          </cell>
          <cell r="BC819" t="str">
            <v>Masculino</v>
          </cell>
          <cell r="BD819" t="str">
            <v>Casado (a)</v>
          </cell>
          <cell r="BE819" t="str">
            <v>Entre 1965 y 1981</v>
          </cell>
          <cell r="BF819" t="str">
            <v>Especialización / Maestria</v>
          </cell>
          <cell r="BG819" t="str">
            <v>Arrendada</v>
          </cell>
          <cell r="BH819">
            <v>1</v>
          </cell>
          <cell r="BI819" t="str">
            <v>Entre 12 y 18 años</v>
          </cell>
          <cell r="BP819">
            <v>1</v>
          </cell>
          <cell r="BU819" t="str">
            <v>no</v>
          </cell>
          <cell r="BV819" t="str">
            <v>Bancos</v>
          </cell>
          <cell r="BX819">
            <v>1</v>
          </cell>
          <cell r="BY819">
            <v>10</v>
          </cell>
          <cell r="BZ819">
            <v>10</v>
          </cell>
          <cell r="CA819">
            <v>10</v>
          </cell>
          <cell r="CB819">
            <v>10</v>
          </cell>
          <cell r="CC819">
            <v>7</v>
          </cell>
          <cell r="CD819">
            <v>5</v>
          </cell>
          <cell r="CF819">
            <v>1</v>
          </cell>
          <cell r="CG819">
            <v>1</v>
          </cell>
          <cell r="CH819">
            <v>1</v>
          </cell>
          <cell r="CJ819">
            <v>1</v>
          </cell>
          <cell r="CK819">
            <v>1</v>
          </cell>
          <cell r="CL819">
            <v>1</v>
          </cell>
          <cell r="CN819" t="str">
            <v>Entre 1 y 5 años</v>
          </cell>
          <cell r="CO819" t="str">
            <v>Contratista</v>
          </cell>
          <cell r="CP819" t="str">
            <v>FUNZA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69"/>
  <sheetViews>
    <sheetView tabSelected="1" topLeftCell="A19" workbookViewId="0">
      <selection activeCell="F26" sqref="F26"/>
    </sheetView>
  </sheetViews>
  <sheetFormatPr baseColWidth="10" defaultColWidth="11.44140625" defaultRowHeight="14.4" x14ac:dyDescent="0.3"/>
  <cols>
    <col min="1" max="1" width="3.109375" style="9" customWidth="1"/>
    <col min="2" max="2" width="44.33203125" style="6" customWidth="1"/>
    <col min="3" max="5" width="12.6640625" style="6" customWidth="1"/>
    <col min="6" max="10" width="11.44140625" style="6" customWidth="1"/>
    <col min="11" max="16384" width="11.44140625" style="6"/>
  </cols>
  <sheetData>
    <row r="1" spans="1:10" x14ac:dyDescent="0.3">
      <c r="J1" s="6" t="s">
        <v>39</v>
      </c>
    </row>
    <row r="2" spans="1:10" x14ac:dyDescent="0.3">
      <c r="A2" s="3" t="s">
        <v>0</v>
      </c>
      <c r="B2" s="3" t="str">
        <f>+DETALLE!F1</f>
        <v>VARIABLE 1</v>
      </c>
      <c r="C2" s="1" t="s">
        <v>1</v>
      </c>
      <c r="D2" s="1" t="s">
        <v>2</v>
      </c>
      <c r="E2" s="1" t="s">
        <v>3</v>
      </c>
      <c r="J2" s="6" t="s">
        <v>29</v>
      </c>
    </row>
    <row r="3" spans="1:10" x14ac:dyDescent="0.3">
      <c r="A3" s="5">
        <v>1</v>
      </c>
      <c r="B3" s="27" t="s">
        <v>4</v>
      </c>
      <c r="C3" s="5">
        <f>COUNTIFS(DETALLE!$F$2:$F$9996,CONSOLIDADO!$B3,DETALLE!$J$2:$J$9996,"Activo")</f>
        <v>70</v>
      </c>
      <c r="D3" s="17">
        <f>COUNTIFS(DETALLE!$F$2:$F$9996,CONSOLIDADO!$B3,DETALLE!$J$2:$J$9996,"Activo",DETALLE!$K$2:$K$9996,"Participación completa")</f>
        <v>65</v>
      </c>
      <c r="E3" s="7">
        <f t="shared" ref="E3:E19" si="0">+D3/C3</f>
        <v>0.9285714285714286</v>
      </c>
      <c r="J3" s="6" t="s">
        <v>28</v>
      </c>
    </row>
    <row r="4" spans="1:10" x14ac:dyDescent="0.3">
      <c r="A4" s="5">
        <v>2</v>
      </c>
      <c r="B4" s="28" t="s">
        <v>5</v>
      </c>
      <c r="C4" s="5">
        <f>COUNTIFS(DETALLE!$F$2:$F$9996,CONSOLIDADO!$B4,DETALLE!$J$2:$J$9996,"Activo")</f>
        <v>19</v>
      </c>
      <c r="D4" s="17">
        <f>COUNTIFS(DETALLE!$F$2:$F$9996,CONSOLIDADO!$B4,DETALLE!$J$2:$J$9996,"Activo",DETALLE!$K$2:$K$9996,"Participación completa")</f>
        <v>19</v>
      </c>
      <c r="E4" s="7">
        <f t="shared" si="0"/>
        <v>1</v>
      </c>
      <c r="J4" s="6" t="s">
        <v>27</v>
      </c>
    </row>
    <row r="5" spans="1:10" x14ac:dyDescent="0.3">
      <c r="A5" s="5">
        <v>3</v>
      </c>
      <c r="B5" s="14" t="s">
        <v>6</v>
      </c>
      <c r="C5" s="5">
        <f>COUNTIFS(DETALLE!$F$2:$F$9996,CONSOLIDADO!$B5,DETALLE!$J$2:$J$9996,"Activo")</f>
        <v>24</v>
      </c>
      <c r="D5" s="17">
        <f>COUNTIFS(DETALLE!$F$2:$F$9996,CONSOLIDADO!$B5,DETALLE!$J$2:$J$9996,"Activo",DETALLE!$K$2:$K$9996,"Participación completa")</f>
        <v>24</v>
      </c>
      <c r="E5" s="7">
        <f t="shared" si="0"/>
        <v>1</v>
      </c>
      <c r="J5" s="6" t="s">
        <v>487</v>
      </c>
    </row>
    <row r="6" spans="1:10" x14ac:dyDescent="0.3">
      <c r="A6" s="5">
        <v>4</v>
      </c>
      <c r="B6" s="28" t="s">
        <v>7</v>
      </c>
      <c r="C6" s="5">
        <f>COUNTIFS(DETALLE!$F$2:$F$9996,CONSOLIDADO!$B6,DETALLE!$J$2:$J$9996,"Activo")</f>
        <v>29</v>
      </c>
      <c r="D6" s="17">
        <f>COUNTIFS(DETALLE!$F$2:$F$9996,CONSOLIDADO!$B6,DETALLE!$J$2:$J$9996,"Activo",DETALLE!$K$2:$K$9996,"Participación completa")</f>
        <v>26</v>
      </c>
      <c r="E6" s="7">
        <f t="shared" si="0"/>
        <v>0.89655172413793105</v>
      </c>
      <c r="J6" s="6" t="s">
        <v>57</v>
      </c>
    </row>
    <row r="7" spans="1:10" x14ac:dyDescent="0.3">
      <c r="A7" s="5">
        <v>5</v>
      </c>
      <c r="B7" s="28" t="s">
        <v>8</v>
      </c>
      <c r="C7" s="5">
        <f>COUNTIFS(DETALLE!$F$2:$F$9996,CONSOLIDADO!$B7,DETALLE!$J$2:$J$9996,"Activo")</f>
        <v>67</v>
      </c>
      <c r="D7" s="17">
        <f>COUNTIFS(DETALLE!$F$2:$F$9996,CONSOLIDADO!$B7,DETALLE!$J$2:$J$9996,"Activo",DETALLE!$K$2:$K$9996,"Participación completa")</f>
        <v>60</v>
      </c>
      <c r="E7" s="7">
        <f t="shared" si="0"/>
        <v>0.89552238805970152</v>
      </c>
      <c r="J7" s="6" t="s">
        <v>30</v>
      </c>
    </row>
    <row r="8" spans="1:10" x14ac:dyDescent="0.3">
      <c r="A8" s="5">
        <v>6</v>
      </c>
      <c r="B8" s="28" t="s">
        <v>9</v>
      </c>
      <c r="C8" s="5">
        <f>COUNTIFS(DETALLE!$F$2:$F$9996,CONSOLIDADO!$B8,DETALLE!$J$2:$J$9996,"Activo")</f>
        <v>157</v>
      </c>
      <c r="D8" s="17">
        <f>COUNTIFS(DETALLE!$F$2:$F$9996,CONSOLIDADO!$B8,DETALLE!$J$2:$J$9996,"Activo",DETALLE!$K$2:$K$9996,"Participación completa")</f>
        <v>154</v>
      </c>
      <c r="E8" s="7">
        <f t="shared" si="0"/>
        <v>0.98089171974522293</v>
      </c>
      <c r="J8" s="6" t="s">
        <v>46</v>
      </c>
    </row>
    <row r="9" spans="1:10" x14ac:dyDescent="0.3">
      <c r="A9" s="5">
        <v>7</v>
      </c>
      <c r="B9" s="28" t="s">
        <v>10</v>
      </c>
      <c r="C9" s="5">
        <f>COUNTIFS(DETALLE!$F$2:$F$9996,CONSOLIDADO!$B9,DETALLE!$J$2:$J$9996,"Activo")</f>
        <v>54</v>
      </c>
      <c r="D9" s="17">
        <f>COUNTIFS(DETALLE!$F$2:$F$9996,CONSOLIDADO!$B9,DETALLE!$J$2:$J$9996,"Activo",DETALLE!$K$2:$K$9996,"Participación completa")</f>
        <v>46</v>
      </c>
      <c r="E9" s="7">
        <f t="shared" si="0"/>
        <v>0.85185185185185186</v>
      </c>
      <c r="J9" s="6" t="s">
        <v>367</v>
      </c>
    </row>
    <row r="10" spans="1:10" x14ac:dyDescent="0.3">
      <c r="A10" s="5">
        <v>8</v>
      </c>
      <c r="B10" s="29" t="s">
        <v>11</v>
      </c>
      <c r="C10" s="5">
        <f>COUNTIFS(DETALLE!$F$2:$F$9996,CONSOLIDADO!$B10,DETALLE!$J$2:$J$9996,"Activo")</f>
        <v>45</v>
      </c>
      <c r="D10" s="17">
        <f>COUNTIFS(DETALLE!$F$2:$F$9996,CONSOLIDADO!$B10,DETALLE!$J$2:$J$9996,"Activo",DETALLE!$K$2:$K$9996,"Participación completa")</f>
        <v>43</v>
      </c>
      <c r="E10" s="7">
        <f t="shared" si="0"/>
        <v>0.9555555555555556</v>
      </c>
      <c r="J10" s="6" t="s">
        <v>359</v>
      </c>
    </row>
    <row r="11" spans="1:10" x14ac:dyDescent="0.3">
      <c r="A11" s="5">
        <v>9</v>
      </c>
      <c r="B11" s="14" t="s">
        <v>12</v>
      </c>
      <c r="C11" s="5">
        <f>COUNTIFS(DETALLE!$F$2:$F$9996,CONSOLIDADO!$B11,DETALLE!$J$2:$J$9996,"Activo")</f>
        <v>26</v>
      </c>
      <c r="D11" s="17">
        <f>COUNTIFS(DETALLE!$F$2:$F$9996,CONSOLIDADO!$B11,DETALLE!$J$2:$J$9996,"Activo",DETALLE!$K$2:$K$9996,"Participación completa")</f>
        <v>26</v>
      </c>
      <c r="E11" s="7">
        <f t="shared" si="0"/>
        <v>1</v>
      </c>
      <c r="J11" s="6" t="s">
        <v>1012</v>
      </c>
    </row>
    <row r="12" spans="1:10" x14ac:dyDescent="0.3">
      <c r="A12" s="5">
        <v>10</v>
      </c>
      <c r="B12" s="28" t="s">
        <v>13</v>
      </c>
      <c r="C12" s="5">
        <f>COUNTIFS(DETALLE!$F$2:$F$9996,CONSOLIDADO!$B12,DETALLE!$J$2:$J$9996,"Activo")</f>
        <v>37</v>
      </c>
      <c r="D12" s="17">
        <f>COUNTIFS(DETALLE!$F$2:$F$9996,CONSOLIDADO!$B12,DETALLE!$J$2:$J$9996,"Activo",DETALLE!$K$2:$K$9996,"Participación completa")</f>
        <v>37</v>
      </c>
      <c r="E12" s="7">
        <f t="shared" si="0"/>
        <v>1</v>
      </c>
      <c r="J12"/>
    </row>
    <row r="13" spans="1:10" x14ac:dyDescent="0.3">
      <c r="A13" s="5">
        <v>11</v>
      </c>
      <c r="B13" s="14" t="s">
        <v>14</v>
      </c>
      <c r="C13" s="5">
        <f>COUNTIFS(DETALLE!$F$2:$F$9996,CONSOLIDADO!$B13,DETALLE!$J$2:$J$9996,"Activo")</f>
        <v>21</v>
      </c>
      <c r="D13" s="17">
        <f>COUNTIFS(DETALLE!$F$2:$F$9996,CONSOLIDADO!$B13,DETALLE!$J$2:$J$9996,"Activo",DETALLE!$K$2:$K$9996,"Participación completa")</f>
        <v>21</v>
      </c>
      <c r="E13" s="7">
        <f t="shared" si="0"/>
        <v>1</v>
      </c>
      <c r="J13"/>
    </row>
    <row r="14" spans="1:10" x14ac:dyDescent="0.3">
      <c r="A14" s="5">
        <v>12</v>
      </c>
      <c r="B14" s="28" t="s">
        <v>15</v>
      </c>
      <c r="C14" s="5">
        <f>COUNTIFS(DETALLE!$F$2:$F$9996,CONSOLIDADO!$B14,DETALLE!$J$2:$J$9996,"Activo")</f>
        <v>67</v>
      </c>
      <c r="D14" s="17">
        <f>COUNTIFS(DETALLE!$F$2:$F$9996,CONSOLIDADO!$B14,DETALLE!$J$2:$J$9996,"Activo",DETALLE!$K$2:$K$9996,"Participación completa")</f>
        <v>61</v>
      </c>
      <c r="E14" s="7">
        <f t="shared" si="0"/>
        <v>0.91044776119402981</v>
      </c>
      <c r="J14"/>
    </row>
    <row r="15" spans="1:10" x14ac:dyDescent="0.3">
      <c r="A15" s="5">
        <v>13</v>
      </c>
      <c r="B15" s="28" t="s">
        <v>16</v>
      </c>
      <c r="C15" s="5">
        <f>COUNTIFS(DETALLE!$F$2:$F$9996,CONSOLIDADO!$B15,DETALLE!$J$2:$J$9996,"Activo")</f>
        <v>64</v>
      </c>
      <c r="D15" s="17">
        <f>COUNTIFS(DETALLE!$F$2:$F$9996,CONSOLIDADO!$B15,DETALLE!$J$2:$J$9996,"Activo",DETALLE!$K$2:$K$9996,"Participación completa")</f>
        <v>61</v>
      </c>
      <c r="E15" s="7">
        <f t="shared" si="0"/>
        <v>0.953125</v>
      </c>
      <c r="J15"/>
    </row>
    <row r="16" spans="1:10" x14ac:dyDescent="0.3">
      <c r="A16" s="5">
        <v>14</v>
      </c>
      <c r="B16" s="14" t="s">
        <v>17</v>
      </c>
      <c r="C16" s="5">
        <f>COUNTIFS(DETALLE!$F$2:$F$9996,CONSOLIDADO!$B16,DETALLE!$J$2:$J$9996,"Activo")</f>
        <v>57</v>
      </c>
      <c r="D16" s="17">
        <f>COUNTIFS(DETALLE!$F$2:$F$9996,CONSOLIDADO!$B16,DETALLE!$J$2:$J$9996,"Activo",DETALLE!$K$2:$K$9996,"Participación completa")</f>
        <v>54</v>
      </c>
      <c r="E16" s="7">
        <f t="shared" si="0"/>
        <v>0.94736842105263153</v>
      </c>
      <c r="J16"/>
    </row>
    <row r="17" spans="1:10" x14ac:dyDescent="0.3">
      <c r="A17" s="5">
        <v>15</v>
      </c>
      <c r="B17" s="28" t="s">
        <v>18</v>
      </c>
      <c r="C17" s="5">
        <f>COUNTIFS(DETALLE!$F$2:$F$9996,CONSOLIDADO!$B17,DETALLE!$J$2:$J$9996,"Activo")</f>
        <v>70</v>
      </c>
      <c r="D17" s="17">
        <f>COUNTIFS(DETALLE!$F$2:$F$9996,CONSOLIDADO!$B17,DETALLE!$J$2:$J$9996,"Activo",DETALLE!$K$2:$K$9996,"Participación completa")</f>
        <v>70</v>
      </c>
      <c r="E17" s="7">
        <f t="shared" si="0"/>
        <v>1</v>
      </c>
      <c r="J17"/>
    </row>
    <row r="18" spans="1:10" x14ac:dyDescent="0.3">
      <c r="A18" s="5">
        <v>16</v>
      </c>
      <c r="B18" s="14" t="s">
        <v>19</v>
      </c>
      <c r="C18" s="5">
        <f>COUNTIFS(DETALLE!$F$2:$F$9996,CONSOLIDADO!$B18,DETALLE!$J$2:$J$9996,"Activo")</f>
        <v>44</v>
      </c>
      <c r="D18" s="17">
        <f>COUNTIFS(DETALLE!$F$2:$F$9996,CONSOLIDADO!$B18,DETALLE!$J$2:$J$9996,"Activo",DETALLE!$K$2:$K$9996,"Participación completa")</f>
        <v>41</v>
      </c>
      <c r="E18" s="7">
        <f t="shared" si="0"/>
        <v>0.93181818181818177</v>
      </c>
      <c r="J18"/>
    </row>
    <row r="19" spans="1:10" x14ac:dyDescent="0.3">
      <c r="A19" s="32" t="s">
        <v>20</v>
      </c>
      <c r="B19" s="33"/>
      <c r="C19" s="4">
        <f>SUM(C3:C18)</f>
        <v>851</v>
      </c>
      <c r="D19" s="4">
        <f>SUM(D3:D18)</f>
        <v>808</v>
      </c>
      <c r="E19" s="8">
        <f t="shared" si="0"/>
        <v>0.94947121034077553</v>
      </c>
      <c r="J19"/>
    </row>
    <row r="20" spans="1:10" x14ac:dyDescent="0.3">
      <c r="J20"/>
    </row>
    <row r="21" spans="1:10" x14ac:dyDescent="0.3">
      <c r="B21" s="12"/>
      <c r="J21"/>
    </row>
    <row r="22" spans="1:10" x14ac:dyDescent="0.3">
      <c r="A22" s="3" t="s">
        <v>0</v>
      </c>
      <c r="B22" s="3" t="str">
        <f>+DETALLE!G1</f>
        <v>VARIABLE 2</v>
      </c>
      <c r="C22" s="1" t="s">
        <v>1</v>
      </c>
      <c r="D22" s="1" t="s">
        <v>2</v>
      </c>
      <c r="E22" s="1" t="s">
        <v>3</v>
      </c>
      <c r="J22"/>
    </row>
    <row r="23" spans="1:10" x14ac:dyDescent="0.3">
      <c r="A23" s="5">
        <v>1</v>
      </c>
      <c r="B23" s="30" t="s">
        <v>21</v>
      </c>
      <c r="C23" s="5">
        <f>COUNTIFS(DETALLE!$G$2:$G$9996,CONSOLIDADO!$B23,DETALLE!$J$2:$J$9996,"Activo")</f>
        <v>133</v>
      </c>
      <c r="D23" s="5">
        <f>COUNTIFS(DETALLE!$G$2:$G$9996,CONSOLIDADO!$B23,DETALLE!$J$2:$J$9996,"Activo",DETALLE!$K$2:$K$9996,"Participación completa")</f>
        <v>128</v>
      </c>
      <c r="E23" s="7">
        <f t="shared" ref="E23:E58" si="1">+D23/C23</f>
        <v>0.96240601503759393</v>
      </c>
      <c r="J23"/>
    </row>
    <row r="24" spans="1:10" x14ac:dyDescent="0.3">
      <c r="A24" s="5">
        <v>2</v>
      </c>
      <c r="B24" s="30" t="s">
        <v>22</v>
      </c>
      <c r="C24" s="5">
        <f>COUNTIFS(DETALLE!$G$2:$G$9996,CONSOLIDADO!$B24,DETALLE!$J$2:$J$9996,"Activo")</f>
        <v>628</v>
      </c>
      <c r="D24" s="5">
        <f>COUNTIFS(DETALLE!$G$2:$G$9996,CONSOLIDADO!$B24,DETALLE!$J$2:$J$9996,"Activo",DETALLE!$K$2:$K$9996,"Participación completa")</f>
        <v>593</v>
      </c>
      <c r="E24" s="7">
        <f t="shared" si="1"/>
        <v>0.94426751592356684</v>
      </c>
      <c r="J24"/>
    </row>
    <row r="25" spans="1:10" x14ac:dyDescent="0.3">
      <c r="A25" s="5">
        <v>3</v>
      </c>
      <c r="B25" s="30" t="s">
        <v>23</v>
      </c>
      <c r="C25" s="5">
        <f>COUNTIFS(DETALLE!$G$2:$G$9996,CONSOLIDADO!$B25,DETALLE!$J$2:$J$9996,"Activo")</f>
        <v>42</v>
      </c>
      <c r="D25" s="5">
        <f>COUNTIFS(DETALLE!$G$2:$G$9996,CONSOLIDADO!$B25,DETALLE!$J$2:$J$9996,"Activo",DETALLE!$K$2:$K$9996,"Participación completa")</f>
        <v>41</v>
      </c>
      <c r="E25" s="7">
        <f t="shared" si="1"/>
        <v>0.97619047619047616</v>
      </c>
      <c r="J25"/>
    </row>
    <row r="26" spans="1:10" x14ac:dyDescent="0.3">
      <c r="A26" s="5">
        <v>4</v>
      </c>
      <c r="B26" s="5" t="s">
        <v>24</v>
      </c>
      <c r="C26" s="5">
        <f>COUNTIFS(DETALLE!$G$2:$G$9996,CONSOLIDADO!$B26,DETALLE!$J$2:$J$9996,"Activo")</f>
        <v>17</v>
      </c>
      <c r="D26" s="5">
        <f>COUNTIFS(DETALLE!$G$2:$G$9996,CONSOLIDADO!$B26,DETALLE!$J$2:$J$9996,"Activo",DETALLE!$K$2:$K$9996,"Participación completa")</f>
        <v>16</v>
      </c>
      <c r="E26" s="7">
        <f t="shared" si="1"/>
        <v>0.94117647058823528</v>
      </c>
      <c r="J26"/>
    </row>
    <row r="27" spans="1:10" x14ac:dyDescent="0.3">
      <c r="A27" s="5">
        <v>5</v>
      </c>
      <c r="B27" s="30" t="s">
        <v>25</v>
      </c>
      <c r="C27" s="5">
        <f>COUNTIFS(DETALLE!$G$2:$G$9996,CONSOLIDADO!$B27,DETALLE!$J$2:$J$9996,"Activo")</f>
        <v>31</v>
      </c>
      <c r="D27" s="5">
        <f>COUNTIFS(DETALLE!$G$2:$G$9996,CONSOLIDADO!$B27,DETALLE!$J$2:$J$9996,"Activo",DETALLE!$K$2:$K$9996,"Participación completa")</f>
        <v>30</v>
      </c>
      <c r="E27" s="7">
        <f t="shared" si="1"/>
        <v>0.967741935483871</v>
      </c>
      <c r="J27"/>
    </row>
    <row r="28" spans="1:10" hidden="1" x14ac:dyDescent="0.3">
      <c r="A28" s="5">
        <v>6</v>
      </c>
      <c r="B28" s="16"/>
      <c r="C28" s="5">
        <f>COUNTIFS(DETALLE!$G$2:$G$9996,CONSOLIDADO!$B28,DETALLE!$J$2:$J$9996,"Activo")</f>
        <v>0</v>
      </c>
      <c r="D28" s="5">
        <f>COUNTIFS(DETALLE!$I$2:$I$9996,CONSOLIDADO!$B28,DETALLE!$J$2:$J$9996,"Activo",DETALLE!$K$2:$K$9996,"Participación completa")</f>
        <v>0</v>
      </c>
      <c r="E28" s="7" t="e">
        <f t="shared" si="1"/>
        <v>#DIV/0!</v>
      </c>
      <c r="J28"/>
    </row>
    <row r="29" spans="1:10" hidden="1" x14ac:dyDescent="0.3">
      <c r="A29" s="5">
        <v>7</v>
      </c>
      <c r="B29" s="16"/>
      <c r="C29" s="5">
        <f>COUNTIFS(DETALLE!$G$2:$G$9996,CONSOLIDADO!$B29,DETALLE!$J$2:$J$9996,"Activo")</f>
        <v>0</v>
      </c>
      <c r="D29" s="5">
        <f>COUNTIFS(DETALLE!$I$2:$I$9996,CONSOLIDADO!$B29,DETALLE!$J$2:$J$9996,"Activo",DETALLE!$K$2:$K$9996,"Participación completa")</f>
        <v>0</v>
      </c>
      <c r="E29" s="7" t="e">
        <f t="shared" si="1"/>
        <v>#DIV/0!</v>
      </c>
      <c r="J29"/>
    </row>
    <row r="30" spans="1:10" hidden="1" x14ac:dyDescent="0.3">
      <c r="A30" s="5">
        <v>8</v>
      </c>
      <c r="B30" s="16"/>
      <c r="C30" s="5">
        <f>COUNTIFS(DETALLE!$G$2:$G$9996,CONSOLIDADO!$B30,DETALLE!$J$2:$J$9996,"Activo")</f>
        <v>0</v>
      </c>
      <c r="D30" s="5">
        <f>COUNTIFS(DETALLE!$I$2:$I$9996,CONSOLIDADO!$B30,DETALLE!$J$2:$J$9996,"Activo",DETALLE!$K$2:$K$9996,"Participación completa")</f>
        <v>0</v>
      </c>
      <c r="E30" s="7" t="e">
        <f t="shared" si="1"/>
        <v>#DIV/0!</v>
      </c>
      <c r="J30"/>
    </row>
    <row r="31" spans="1:10" hidden="1" x14ac:dyDescent="0.3">
      <c r="A31" s="5">
        <v>9</v>
      </c>
      <c r="B31" s="16"/>
      <c r="C31" s="5">
        <f>COUNTIFS(DETALLE!$G$2:$G$9996,CONSOLIDADO!$B31,DETALLE!$J$2:$J$9996,"Activo")</f>
        <v>0</v>
      </c>
      <c r="D31" s="5">
        <f>COUNTIFS(DETALLE!$I$2:$I$9996,CONSOLIDADO!$B31,DETALLE!$J$2:$J$9996,"Activo",DETALLE!$K$2:$K$9996,"Participación completa")</f>
        <v>0</v>
      </c>
      <c r="E31" s="7" t="e">
        <f t="shared" si="1"/>
        <v>#DIV/0!</v>
      </c>
      <c r="J31"/>
    </row>
    <row r="32" spans="1:10" hidden="1" x14ac:dyDescent="0.3">
      <c r="A32" s="5">
        <v>10</v>
      </c>
      <c r="B32" s="16"/>
      <c r="C32" s="5">
        <f>COUNTIFS(DETALLE!$G$2:$G$9996,CONSOLIDADO!$B32,DETALLE!$J$2:$J$9996,"Activo")</f>
        <v>0</v>
      </c>
      <c r="D32" s="5">
        <f>COUNTIFS(DETALLE!$I$2:$I$9996,CONSOLIDADO!$B32,DETALLE!$J$2:$J$9996,"Activo",DETALLE!$K$2:$K$9996,"Participación completa")</f>
        <v>0</v>
      </c>
      <c r="E32" s="7" t="e">
        <f t="shared" si="1"/>
        <v>#DIV/0!</v>
      </c>
      <c r="J32"/>
    </row>
    <row r="33" spans="1:10" hidden="1" x14ac:dyDescent="0.3">
      <c r="A33" s="5">
        <v>11</v>
      </c>
      <c r="B33" s="16"/>
      <c r="C33" s="5">
        <f>COUNTIFS(DETALLE!$G$2:$G$9996,CONSOLIDADO!$B33,DETALLE!$J$2:$J$9996,"Activo")</f>
        <v>0</v>
      </c>
      <c r="D33" s="5">
        <f>COUNTIFS(DETALLE!$I$2:$I$9996,CONSOLIDADO!$B33,DETALLE!$J$2:$J$9996,"Activo",DETALLE!$K$2:$K$9996,"Participación completa")</f>
        <v>0</v>
      </c>
      <c r="E33" s="7" t="e">
        <f t="shared" si="1"/>
        <v>#DIV/0!</v>
      </c>
      <c r="J33"/>
    </row>
    <row r="34" spans="1:10" hidden="1" x14ac:dyDescent="0.3">
      <c r="A34" s="5">
        <v>12</v>
      </c>
      <c r="B34" s="16"/>
      <c r="C34" s="5">
        <f>COUNTIFS(DETALLE!$G$2:$G$9996,CONSOLIDADO!$B34,DETALLE!$J$2:$J$9996,"Activo")</f>
        <v>0</v>
      </c>
      <c r="D34" s="5">
        <f>COUNTIFS(DETALLE!$I$2:$I$9996,CONSOLIDADO!$B34,DETALLE!$J$2:$J$9996,"Activo",DETALLE!$K$2:$K$9996,"Participación completa")</f>
        <v>0</v>
      </c>
      <c r="E34" s="7" t="e">
        <f t="shared" si="1"/>
        <v>#DIV/0!</v>
      </c>
      <c r="J34"/>
    </row>
    <row r="35" spans="1:10" hidden="1" x14ac:dyDescent="0.3">
      <c r="A35" s="5">
        <v>13</v>
      </c>
      <c r="B35" s="16"/>
      <c r="C35" s="5">
        <f>COUNTIFS(DETALLE!$G$2:$G$9996,CONSOLIDADO!$B35,DETALLE!$J$2:$J$9996,"Activo")</f>
        <v>0</v>
      </c>
      <c r="D35" s="5">
        <f>COUNTIFS(DETALLE!$I$2:$I$9996,CONSOLIDADO!$B35,DETALLE!$J$2:$J$9996,"Activo",DETALLE!$K$2:$K$9996,"Participación completa")</f>
        <v>0</v>
      </c>
      <c r="E35" s="7" t="e">
        <f t="shared" si="1"/>
        <v>#DIV/0!</v>
      </c>
      <c r="J35"/>
    </row>
    <row r="36" spans="1:10" hidden="1" x14ac:dyDescent="0.3">
      <c r="A36" s="5">
        <v>14</v>
      </c>
      <c r="B36" s="16"/>
      <c r="C36" s="5">
        <f>COUNTIFS(DETALLE!$G$2:$G$9996,CONSOLIDADO!$B36,DETALLE!$J$2:$J$9996,"Activo")</f>
        <v>0</v>
      </c>
      <c r="D36" s="5">
        <f>COUNTIFS(DETALLE!$I$2:$I$9996,CONSOLIDADO!$B36,DETALLE!$J$2:$J$9996,"Activo",DETALLE!$K$2:$K$9996,"Participación completa")</f>
        <v>0</v>
      </c>
      <c r="E36" s="7" t="e">
        <f t="shared" si="1"/>
        <v>#DIV/0!</v>
      </c>
      <c r="J36"/>
    </row>
    <row r="37" spans="1:10" hidden="1" x14ac:dyDescent="0.3">
      <c r="A37" s="5">
        <v>15</v>
      </c>
      <c r="B37" s="16"/>
      <c r="C37" s="5">
        <f>COUNTIFS(DETALLE!$G$2:$G$9996,CONSOLIDADO!$B37,DETALLE!$J$2:$J$9996,"Activo")</f>
        <v>0</v>
      </c>
      <c r="D37" s="5">
        <f>COUNTIFS(DETALLE!$I$2:$I$9996,CONSOLIDADO!$B37,DETALLE!$J$2:$J$9996,"Activo",DETALLE!$K$2:$K$9996,"Participación completa")</f>
        <v>0</v>
      </c>
      <c r="E37" s="7" t="e">
        <f t="shared" si="1"/>
        <v>#DIV/0!</v>
      </c>
      <c r="J37"/>
    </row>
    <row r="38" spans="1:10" hidden="1" x14ac:dyDescent="0.3">
      <c r="A38" s="5">
        <v>16</v>
      </c>
      <c r="B38" s="16"/>
      <c r="C38" s="5">
        <f>COUNTIFS(DETALLE!$G$2:$G$9996,CONSOLIDADO!$B38,DETALLE!$J$2:$J$9996,"Activo")</f>
        <v>0</v>
      </c>
      <c r="D38" s="5">
        <f>COUNTIFS(DETALLE!$I$2:$I$9996,CONSOLIDADO!$B38,DETALLE!$J$2:$J$9996,"Activo",DETALLE!$K$2:$K$9996,"Participación completa")</f>
        <v>0</v>
      </c>
      <c r="E38" s="7" t="e">
        <f t="shared" si="1"/>
        <v>#DIV/0!</v>
      </c>
      <c r="J38"/>
    </row>
    <row r="39" spans="1:10" hidden="1" x14ac:dyDescent="0.3">
      <c r="A39" s="5">
        <v>17</v>
      </c>
      <c r="B39" s="16"/>
      <c r="C39" s="5">
        <f>COUNTIFS(DETALLE!$G$2:$G$9996,CONSOLIDADO!$B39,DETALLE!$J$2:$J$9996,"Activo")</f>
        <v>0</v>
      </c>
      <c r="D39" s="5">
        <f>COUNTIFS(DETALLE!$I$2:$I$9996,CONSOLIDADO!$B39,DETALLE!$J$2:$J$9996,"Activo",DETALLE!$K$2:$K$9996,"Participación completa")</f>
        <v>0</v>
      </c>
      <c r="E39" s="7" t="e">
        <f t="shared" si="1"/>
        <v>#DIV/0!</v>
      </c>
      <c r="J39"/>
    </row>
    <row r="40" spans="1:10" hidden="1" x14ac:dyDescent="0.3">
      <c r="A40" s="5">
        <v>18</v>
      </c>
      <c r="B40" s="16"/>
      <c r="C40" s="5">
        <f>COUNTIFS(DETALLE!$G$2:$G$9996,CONSOLIDADO!$B40,DETALLE!$J$2:$J$9996,"Activo")</f>
        <v>0</v>
      </c>
      <c r="D40" s="5">
        <f>COUNTIFS(DETALLE!$I$2:$I$9996,CONSOLIDADO!$B40,DETALLE!$J$2:$J$9996,"Activo",DETALLE!$K$2:$K$9996,"Participación completa")</f>
        <v>0</v>
      </c>
      <c r="E40" s="7" t="e">
        <f t="shared" si="1"/>
        <v>#DIV/0!</v>
      </c>
      <c r="J40"/>
    </row>
    <row r="41" spans="1:10" hidden="1" x14ac:dyDescent="0.3">
      <c r="A41" s="5">
        <v>19</v>
      </c>
      <c r="B41" s="16"/>
      <c r="C41" s="5">
        <f>COUNTIFS(DETALLE!$G$2:$G$9996,CONSOLIDADO!$B41,DETALLE!$J$2:$J$9996,"Activo")</f>
        <v>0</v>
      </c>
      <c r="D41" s="5">
        <f>COUNTIFS(DETALLE!$I$2:$I$9996,CONSOLIDADO!$B41,DETALLE!$J$2:$J$9996,"Activo",DETALLE!$K$2:$K$9996,"Participación completa")</f>
        <v>0</v>
      </c>
      <c r="E41" s="7" t="e">
        <f t="shared" si="1"/>
        <v>#DIV/0!</v>
      </c>
      <c r="J41"/>
    </row>
    <row r="42" spans="1:10" hidden="1" x14ac:dyDescent="0.3">
      <c r="A42" s="5">
        <v>20</v>
      </c>
      <c r="B42" s="16"/>
      <c r="C42" s="5">
        <f>COUNTIFS(DETALLE!$G$2:$G$9996,CONSOLIDADO!$B42,DETALLE!$J$2:$J$9996,"Activo")</f>
        <v>0</v>
      </c>
      <c r="D42" s="5">
        <f>COUNTIFS(DETALLE!$I$2:$I$9996,CONSOLIDADO!$B42,DETALLE!$J$2:$J$9996,"Activo",DETALLE!$K$2:$K$9996,"Participación completa")</f>
        <v>0</v>
      </c>
      <c r="E42" s="7" t="e">
        <f t="shared" si="1"/>
        <v>#DIV/0!</v>
      </c>
      <c r="J42"/>
    </row>
    <row r="43" spans="1:10" hidden="1" x14ac:dyDescent="0.3">
      <c r="A43" s="5">
        <v>21</v>
      </c>
      <c r="B43" s="16"/>
      <c r="C43" s="5">
        <f>COUNTIFS(DETALLE!$G$2:$G$9996,CONSOLIDADO!$B43,DETALLE!$J$2:$J$9996,"Activo")</f>
        <v>0</v>
      </c>
      <c r="D43" s="5">
        <f>COUNTIFS(DETALLE!$I$2:$I$9996,CONSOLIDADO!$B43,DETALLE!$J$2:$J$9996,"Activo",DETALLE!$K$2:$K$9996,"Participación completa")</f>
        <v>0</v>
      </c>
      <c r="E43" s="7" t="e">
        <f t="shared" si="1"/>
        <v>#DIV/0!</v>
      </c>
      <c r="J43"/>
    </row>
    <row r="44" spans="1:10" hidden="1" x14ac:dyDescent="0.3">
      <c r="A44" s="5">
        <v>22</v>
      </c>
      <c r="B44" s="16"/>
      <c r="C44" s="5">
        <f>COUNTIFS(DETALLE!$G$2:$G$9996,CONSOLIDADO!$B44,DETALLE!$J$2:$J$9996,"Activo")</f>
        <v>0</v>
      </c>
      <c r="D44" s="5">
        <f>COUNTIFS(DETALLE!$I$2:$I$9996,CONSOLIDADO!$B44,DETALLE!$J$2:$J$9996,"Activo",DETALLE!$K$2:$K$9996,"Participación completa")</f>
        <v>0</v>
      </c>
      <c r="E44" s="7" t="e">
        <f t="shared" si="1"/>
        <v>#DIV/0!</v>
      </c>
      <c r="J44"/>
    </row>
    <row r="45" spans="1:10" hidden="1" x14ac:dyDescent="0.3">
      <c r="A45" s="5">
        <v>23</v>
      </c>
      <c r="B45" s="16"/>
      <c r="C45" s="5">
        <f>COUNTIFS(DETALLE!$G$2:$G$9996,CONSOLIDADO!$B45,DETALLE!$J$2:$J$9996,"Activo")</f>
        <v>0</v>
      </c>
      <c r="D45" s="5">
        <f>COUNTIFS(DETALLE!$I$2:$I$9996,CONSOLIDADO!$B45,DETALLE!$J$2:$J$9996,"Activo",DETALLE!$K$2:$K$9996,"Participación completa")</f>
        <v>0</v>
      </c>
      <c r="E45" s="7" t="e">
        <f t="shared" si="1"/>
        <v>#DIV/0!</v>
      </c>
      <c r="J45"/>
    </row>
    <row r="46" spans="1:10" hidden="1" x14ac:dyDescent="0.3">
      <c r="A46" s="5">
        <v>24</v>
      </c>
      <c r="B46" s="16"/>
      <c r="C46" s="5">
        <f>COUNTIFS(DETALLE!$G$2:$G$9996,CONSOLIDADO!$B46,DETALLE!$J$2:$J$9996,"Activo")</f>
        <v>0</v>
      </c>
      <c r="D46" s="5">
        <f>COUNTIFS(DETALLE!$I$2:$I$9996,CONSOLIDADO!$B46,DETALLE!$J$2:$J$9996,"Activo",DETALLE!$K$2:$K$9996,"Participación completa")</f>
        <v>0</v>
      </c>
      <c r="E46" s="7" t="e">
        <f t="shared" si="1"/>
        <v>#DIV/0!</v>
      </c>
      <c r="J46"/>
    </row>
    <row r="47" spans="1:10" hidden="1" x14ac:dyDescent="0.3">
      <c r="A47" s="5">
        <v>25</v>
      </c>
      <c r="B47" s="16"/>
      <c r="C47" s="5">
        <f>COUNTIFS(DETALLE!$G$2:$G$9996,CONSOLIDADO!$B47,DETALLE!$J$2:$J$9996,"Activo")</f>
        <v>0</v>
      </c>
      <c r="D47" s="5">
        <f>COUNTIFS(DETALLE!$I$2:$I$9996,CONSOLIDADO!$B47,DETALLE!$J$2:$J$9996,"Activo",DETALLE!$K$2:$K$9996,"Participación completa")</f>
        <v>0</v>
      </c>
      <c r="E47" s="7" t="e">
        <f t="shared" si="1"/>
        <v>#DIV/0!</v>
      </c>
      <c r="J47"/>
    </row>
    <row r="48" spans="1:10" hidden="1" x14ac:dyDescent="0.3">
      <c r="A48" s="5">
        <v>26</v>
      </c>
      <c r="B48" s="16"/>
      <c r="C48" s="5">
        <f>COUNTIFS(DETALLE!$G$2:$G$9996,CONSOLIDADO!$B48,DETALLE!$J$2:$J$9996,"Activo")</f>
        <v>0</v>
      </c>
      <c r="D48" s="5">
        <f>COUNTIFS(DETALLE!$I$2:$I$9996,CONSOLIDADO!$B48,DETALLE!$J$2:$J$9996,"Activo",DETALLE!$K$2:$K$9996,"Participación completa")</f>
        <v>0</v>
      </c>
      <c r="E48" s="7" t="e">
        <f t="shared" si="1"/>
        <v>#DIV/0!</v>
      </c>
      <c r="J48"/>
    </row>
    <row r="49" spans="1:10" hidden="1" x14ac:dyDescent="0.3">
      <c r="A49" s="5">
        <v>27</v>
      </c>
      <c r="B49" s="16"/>
      <c r="C49" s="5">
        <f>COUNTIFS(DETALLE!$G$2:$G$9996,CONSOLIDADO!$B49,DETALLE!$J$2:$J$9996,"Activo")</f>
        <v>0</v>
      </c>
      <c r="D49" s="5">
        <f>COUNTIFS(DETALLE!$I$2:$I$9996,CONSOLIDADO!$B49,DETALLE!$J$2:$J$9996,"Activo",DETALLE!$K$2:$K$9996,"Participación completa")</f>
        <v>0</v>
      </c>
      <c r="E49" s="7" t="e">
        <f t="shared" si="1"/>
        <v>#DIV/0!</v>
      </c>
      <c r="J49"/>
    </row>
    <row r="50" spans="1:10" hidden="1" x14ac:dyDescent="0.3">
      <c r="A50" s="5">
        <v>28</v>
      </c>
      <c r="B50" s="16"/>
      <c r="C50" s="5">
        <f>COUNTIFS(DETALLE!$G$2:$G$9996,CONSOLIDADO!$B50,DETALLE!$J$2:$J$9996,"Activo")</f>
        <v>0</v>
      </c>
      <c r="D50" s="5">
        <f>COUNTIFS(DETALLE!$I$2:$I$9996,CONSOLIDADO!$B50,DETALLE!$J$2:$J$9996,"Activo",DETALLE!$K$2:$K$9996,"Participación completa")</f>
        <v>0</v>
      </c>
      <c r="E50" s="7" t="e">
        <f t="shared" si="1"/>
        <v>#DIV/0!</v>
      </c>
      <c r="J50"/>
    </row>
    <row r="51" spans="1:10" hidden="1" x14ac:dyDescent="0.3">
      <c r="A51" s="5">
        <v>29</v>
      </c>
      <c r="B51" s="16"/>
      <c r="C51" s="5">
        <f>COUNTIFS(DETALLE!$G$2:$G$9996,CONSOLIDADO!$B51,DETALLE!$J$2:$J$9996,"Activo")</f>
        <v>0</v>
      </c>
      <c r="D51" s="5">
        <f>COUNTIFS(DETALLE!$I$2:$I$9996,CONSOLIDADO!$B51,DETALLE!$J$2:$J$9996,"Activo",DETALLE!$K$2:$K$9996,"Participación completa")</f>
        <v>0</v>
      </c>
      <c r="E51" s="7" t="e">
        <f t="shared" si="1"/>
        <v>#DIV/0!</v>
      </c>
      <c r="J51"/>
    </row>
    <row r="52" spans="1:10" hidden="1" x14ac:dyDescent="0.3">
      <c r="A52" s="5">
        <v>30</v>
      </c>
      <c r="B52" s="16"/>
      <c r="C52" s="5">
        <f>COUNTIFS(DETALLE!$G$2:$G$9996,CONSOLIDADO!$B52,DETALLE!$J$2:$J$9996,"Activo")</f>
        <v>0</v>
      </c>
      <c r="D52" s="5">
        <f>COUNTIFS(DETALLE!$I$2:$I$9996,CONSOLIDADO!$B52,DETALLE!$J$2:$J$9996,"Activo",DETALLE!$K$2:$K$9996,"Participación completa")</f>
        <v>0</v>
      </c>
      <c r="E52" s="7" t="e">
        <f t="shared" si="1"/>
        <v>#DIV/0!</v>
      </c>
      <c r="J52"/>
    </row>
    <row r="53" spans="1:10" hidden="1" x14ac:dyDescent="0.3">
      <c r="A53" s="5">
        <v>31</v>
      </c>
      <c r="B53" s="16"/>
      <c r="C53" s="5">
        <f>COUNTIFS(DETALLE!$G$2:$G$9996,CONSOLIDADO!$B53,DETALLE!$J$2:$J$9996,"Activo")</f>
        <v>0</v>
      </c>
      <c r="D53" s="5">
        <f>COUNTIFS(DETALLE!$I$2:$I$9996,CONSOLIDADO!$B53,DETALLE!$J$2:$J$9996,"Activo",DETALLE!$K$2:$K$9996,"Participación completa")</f>
        <v>0</v>
      </c>
      <c r="E53" s="7" t="e">
        <f t="shared" si="1"/>
        <v>#DIV/0!</v>
      </c>
      <c r="J53"/>
    </row>
    <row r="54" spans="1:10" hidden="1" x14ac:dyDescent="0.3">
      <c r="A54" s="5">
        <v>32</v>
      </c>
      <c r="B54" s="16"/>
      <c r="C54" s="5">
        <f>COUNTIFS(DETALLE!$G$2:$G$9996,CONSOLIDADO!$B54,DETALLE!$J$2:$J$9996,"Activo")</f>
        <v>0</v>
      </c>
      <c r="D54" s="5">
        <f>COUNTIFS(DETALLE!$I$2:$I$9996,CONSOLIDADO!$B54,DETALLE!$J$2:$J$9996,"Activo",DETALLE!$K$2:$K$9996,"Participación completa")</f>
        <v>0</v>
      </c>
      <c r="E54" s="7" t="e">
        <f t="shared" si="1"/>
        <v>#DIV/0!</v>
      </c>
      <c r="J54"/>
    </row>
    <row r="55" spans="1:10" hidden="1" x14ac:dyDescent="0.3">
      <c r="A55" s="5">
        <v>33</v>
      </c>
      <c r="B55" s="16"/>
      <c r="C55" s="5">
        <f>COUNTIFS(DETALLE!$G$2:$G$9996,CONSOLIDADO!$B55,DETALLE!$J$2:$J$9996,"Activo")</f>
        <v>0</v>
      </c>
      <c r="D55" s="5">
        <f>COUNTIFS(DETALLE!$I$2:$I$9996,CONSOLIDADO!$B55,DETALLE!$J$2:$J$9996,"Activo",DETALLE!$K$2:$K$9996,"Participación completa")</f>
        <v>0</v>
      </c>
      <c r="E55" s="7" t="e">
        <f t="shared" si="1"/>
        <v>#DIV/0!</v>
      </c>
      <c r="J55"/>
    </row>
    <row r="56" spans="1:10" hidden="1" x14ac:dyDescent="0.3">
      <c r="A56" s="5">
        <v>34</v>
      </c>
      <c r="B56" s="16"/>
      <c r="C56" s="5">
        <f>COUNTIFS(DETALLE!$G$2:$G$9996,CONSOLIDADO!$B56,DETALLE!$J$2:$J$9996,"Activo")</f>
        <v>0</v>
      </c>
      <c r="D56" s="5">
        <f>COUNTIFS(DETALLE!$I$2:$I$9996,CONSOLIDADO!$B56,DETALLE!$J$2:$J$9996,"Activo",DETALLE!$K$2:$K$9996,"Participación completa")</f>
        <v>0</v>
      </c>
      <c r="E56" s="7" t="e">
        <f t="shared" si="1"/>
        <v>#DIV/0!</v>
      </c>
      <c r="J56"/>
    </row>
    <row r="57" spans="1:10" hidden="1" x14ac:dyDescent="0.3">
      <c r="A57" s="5">
        <v>35</v>
      </c>
      <c r="B57" s="16"/>
      <c r="C57" s="5">
        <f>COUNTIFS(DETALLE!$G$2:$G$9996,CONSOLIDADO!$B57,DETALLE!$J$2:$J$9996,"Activo")</f>
        <v>0</v>
      </c>
      <c r="D57" s="5">
        <f>COUNTIFS(DETALLE!$I$2:$I$9996,CONSOLIDADO!$B57,DETALLE!$J$2:$J$9996,"Activo",DETALLE!$K$2:$K$9996,"Participación completa")</f>
        <v>0</v>
      </c>
      <c r="E57" s="7" t="e">
        <f t="shared" si="1"/>
        <v>#DIV/0!</v>
      </c>
      <c r="J57"/>
    </row>
    <row r="58" spans="1:10" x14ac:dyDescent="0.3">
      <c r="A58" s="34" t="s">
        <v>20</v>
      </c>
      <c r="B58" s="35"/>
      <c r="C58" s="4">
        <f>+SUM(C23:C57)</f>
        <v>851</v>
      </c>
      <c r="D58" s="4">
        <f>+SUM(D23:D57)</f>
        <v>808</v>
      </c>
      <c r="E58" s="8">
        <f t="shared" si="1"/>
        <v>0.94947121034077553</v>
      </c>
      <c r="J58"/>
    </row>
    <row r="59" spans="1:10" x14ac:dyDescent="0.3">
      <c r="J59"/>
    </row>
    <row r="60" spans="1:10" x14ac:dyDescent="0.3">
      <c r="A60" s="3" t="s">
        <v>0</v>
      </c>
      <c r="B60" s="3" t="str">
        <f>+DETALLE!I1</f>
        <v>CIUDAD DONDE VIVE</v>
      </c>
      <c r="C60" s="1" t="s">
        <v>1</v>
      </c>
      <c r="D60" s="1" t="s">
        <v>2</v>
      </c>
      <c r="E60" s="1" t="s">
        <v>3</v>
      </c>
      <c r="F60" s="6" t="s">
        <v>26</v>
      </c>
      <c r="J60"/>
    </row>
    <row r="61" spans="1:10" x14ac:dyDescent="0.3">
      <c r="A61" s="5">
        <v>1</v>
      </c>
      <c r="B61" s="27" t="s">
        <v>29</v>
      </c>
      <c r="C61" s="5">
        <f>COUNTIFS(DETALLE!$H$2:$H$9996,CONSOLIDADO!$B61,DETALLE!$J$2:$J$9996,"Activo")</f>
        <v>44</v>
      </c>
      <c r="D61" s="5">
        <f>COUNTIFS(DETALLE!$H$2:$H$9996,CONSOLIDADO!$B61,DETALLE!$J$2:$J$9996,"Activo",DETALLE!$K$2:$K$9996,"Participación completa")</f>
        <v>43</v>
      </c>
      <c r="E61" s="7">
        <f t="shared" ref="E61:E76" si="2">+D61/C61</f>
        <v>0.97727272727272729</v>
      </c>
      <c r="J61"/>
    </row>
    <row r="62" spans="1:10" x14ac:dyDescent="0.3">
      <c r="A62" s="5">
        <v>2</v>
      </c>
      <c r="B62" s="28" t="s">
        <v>28</v>
      </c>
      <c r="C62" s="5">
        <f>COUNTIFS(DETALLE!$H$2:$H$9996,CONSOLIDADO!$B62,DETALLE!$J$2:$J$9996,"Activo")</f>
        <v>604</v>
      </c>
      <c r="D62" s="5">
        <f>COUNTIFS(DETALLE!$H$2:$H$9996,CONSOLIDADO!$B62,DETALLE!$J$2:$J$9996,"Activo",DETALLE!$K$2:$K$9996,"Participación completa")</f>
        <v>599</v>
      </c>
      <c r="E62" s="7">
        <f t="shared" si="2"/>
        <v>0.99172185430463577</v>
      </c>
      <c r="J62"/>
    </row>
    <row r="63" spans="1:10" x14ac:dyDescent="0.3">
      <c r="A63" s="5">
        <v>3</v>
      </c>
      <c r="B63" s="28" t="s">
        <v>27</v>
      </c>
      <c r="C63" s="5">
        <f>COUNTIFS(DETALLE!$H$2:$H$9996,CONSOLIDADO!$B63,DETALLE!$J$2:$J$9996,"Activo")</f>
        <v>108</v>
      </c>
      <c r="D63" s="5">
        <f>COUNTIFS(DETALLE!$H$2:$H$9996,CONSOLIDADO!$B63,DETALLE!$J$2:$J$9996,"Activo",DETALLE!$K$2:$K$9996,"Participación completa")</f>
        <v>105</v>
      </c>
      <c r="E63" s="7">
        <f t="shared" si="2"/>
        <v>0.97222222222222221</v>
      </c>
      <c r="J63"/>
    </row>
    <row r="64" spans="1:10" x14ac:dyDescent="0.3">
      <c r="A64" s="5">
        <v>4</v>
      </c>
      <c r="B64" s="14" t="s">
        <v>57</v>
      </c>
      <c r="C64" s="5">
        <f>COUNTIFS(DETALLE!$H$2:$H$9996,CONSOLIDADO!$B64,DETALLE!$J$2:$J$9996,"Activo")</f>
        <v>46</v>
      </c>
      <c r="D64" s="5">
        <f>COUNTIFS(DETALLE!$H$2:$H$9996,CONSOLIDADO!$B64,DETALLE!$J$2:$J$9996,"Activo",DETALLE!$K$2:$K$9996,"Participación completa")</f>
        <v>45</v>
      </c>
      <c r="E64" s="7">
        <f t="shared" si="2"/>
        <v>0.97826086956521741</v>
      </c>
      <c r="J64"/>
    </row>
    <row r="65" spans="1:10" x14ac:dyDescent="0.3">
      <c r="A65" s="5">
        <v>5</v>
      </c>
      <c r="B65" s="14" t="s">
        <v>30</v>
      </c>
      <c r="C65" s="5">
        <f>COUNTIFS(DETALLE!$H$2:$H$9996,CONSOLIDADO!$B65,DETALLE!$J$2:$J$9996,"Activo")</f>
        <v>33</v>
      </c>
      <c r="D65" s="5">
        <f>COUNTIFS(DETALLE!$H$2:$H$9996,CONSOLIDADO!$B65,DETALLE!$J$2:$J$9996,"Activo",DETALLE!$K$2:$K$9996,"Participación completa")</f>
        <v>0</v>
      </c>
      <c r="E65" s="7">
        <f t="shared" si="2"/>
        <v>0</v>
      </c>
      <c r="J65"/>
    </row>
    <row r="66" spans="1:10" x14ac:dyDescent="0.3">
      <c r="A66" s="5">
        <v>6</v>
      </c>
      <c r="B66" s="14" t="s">
        <v>1023</v>
      </c>
      <c r="C66" s="5">
        <f>COUNTIFS(DETALLE!$H$2:$H$9996,CONSOLIDADO!$B66,DETALLE!$J$2:$J$9996,"Activo")</f>
        <v>16</v>
      </c>
      <c r="D66" s="5">
        <f>COUNTIFS(DETALLE!$H$2:$H$9996,CONSOLIDADO!$B66,DETALLE!$J$2:$J$9996,"Activo",DETALLE!$K$2:$K$9996,"Participación completa")</f>
        <v>16</v>
      </c>
      <c r="E66" s="7">
        <f t="shared" si="2"/>
        <v>1</v>
      </c>
      <c r="J66"/>
    </row>
    <row r="67" spans="1:10" hidden="1" x14ac:dyDescent="0.3">
      <c r="A67" s="5">
        <v>7</v>
      </c>
      <c r="B67" s="14"/>
      <c r="C67" s="5">
        <f>COUNTIFS(DETALLE!$H$2:$H$9996,CONSOLIDADO!$B67,DETALLE!$J$2:$J$9996,"Activo")</f>
        <v>0</v>
      </c>
      <c r="D67" s="5">
        <f>COUNTIFS(DETALLE!$H$2:$H$9996,CONSOLIDADO!$B67,DETALLE!$J$2:$J$9996,"Activo",DETALLE!$K$2:$K$9996,"Participación completa")</f>
        <v>0</v>
      </c>
      <c r="E67" s="7" t="e">
        <f t="shared" si="2"/>
        <v>#DIV/0!</v>
      </c>
      <c r="J67"/>
    </row>
    <row r="68" spans="1:10" hidden="1" x14ac:dyDescent="0.3">
      <c r="A68" s="5">
        <v>8</v>
      </c>
      <c r="B68" s="10"/>
      <c r="C68" s="5">
        <f>COUNTIFS(DETALLE!$H$2:$H$9996,CONSOLIDADO!$B68,DETALLE!$J$2:$J$9996,"Activo")</f>
        <v>0</v>
      </c>
      <c r="D68" s="5">
        <f>COUNTIFS(DETALLE!$H$2:$H$9996,CONSOLIDADO!$B68,DETALLE!$J$2:$J$9996,"Activo",DETALLE!$K$2:$K$9996,"Participación completa")</f>
        <v>0</v>
      </c>
      <c r="E68" s="7" t="e">
        <f t="shared" si="2"/>
        <v>#DIV/0!</v>
      </c>
      <c r="J68"/>
    </row>
    <row r="69" spans="1:10" hidden="1" x14ac:dyDescent="0.3">
      <c r="A69" s="5">
        <v>9</v>
      </c>
      <c r="B69" s="14"/>
      <c r="C69" s="5">
        <f>COUNTIFS(DETALLE!$H$2:$H$9996,CONSOLIDADO!$B69,DETALLE!$J$2:$J$9996,"Activo")</f>
        <v>0</v>
      </c>
      <c r="D69" s="5">
        <f>COUNTIFS(DETALLE!$H$2:$H$9996,CONSOLIDADO!$B69,DETALLE!$J$2:$J$9996,"Activo",DETALLE!$K$2:$K$9996,"Participación completa")</f>
        <v>0</v>
      </c>
      <c r="E69" s="7" t="e">
        <f t="shared" si="2"/>
        <v>#DIV/0!</v>
      </c>
      <c r="J69"/>
    </row>
    <row r="70" spans="1:10" hidden="1" x14ac:dyDescent="0.3">
      <c r="A70" s="5">
        <v>10</v>
      </c>
      <c r="B70" s="14"/>
      <c r="C70" s="5">
        <f>COUNTIFS(DETALLE!$H$2:$H$9996,CONSOLIDADO!$B70,DETALLE!$J$2:$J$9996,"Activo")</f>
        <v>0</v>
      </c>
      <c r="D70" s="5">
        <f>COUNTIFS(DETALLE!$H$2:$H$9996,CONSOLIDADO!$B70,DETALLE!$J$2:$J$9996,"Activo",DETALLE!$K$2:$K$9996,"Participación completa")</f>
        <v>0</v>
      </c>
      <c r="E70" s="7" t="e">
        <f t="shared" si="2"/>
        <v>#DIV/0!</v>
      </c>
      <c r="J70"/>
    </row>
    <row r="71" spans="1:10" hidden="1" x14ac:dyDescent="0.3">
      <c r="A71" s="5">
        <v>11</v>
      </c>
      <c r="B71" s="14"/>
      <c r="C71" s="5">
        <f>COUNTIFS(DETALLE!$H$2:$H$9996,CONSOLIDADO!$B71,DETALLE!$J$2:$J$9996,"Activo")</f>
        <v>0</v>
      </c>
      <c r="D71" s="5">
        <f>COUNTIFS(DETALLE!$H$2:$H$9996,CONSOLIDADO!$B71,DETALLE!$J$2:$J$9996,"Activo",DETALLE!$K$2:$K$9996,"Participación completa")</f>
        <v>0</v>
      </c>
      <c r="E71" s="7" t="e">
        <f t="shared" si="2"/>
        <v>#DIV/0!</v>
      </c>
      <c r="J71"/>
    </row>
    <row r="72" spans="1:10" hidden="1" x14ac:dyDescent="0.3">
      <c r="A72" s="5">
        <v>12</v>
      </c>
      <c r="B72" s="14"/>
      <c r="C72" s="5">
        <f>COUNTIFS(DETALLE!$H$2:$H$9996,CONSOLIDADO!$B72,DETALLE!$J$2:$J$9996,"Activo")</f>
        <v>0</v>
      </c>
      <c r="D72" s="5">
        <f>COUNTIFS(DETALLE!$H$2:$H$9996,CONSOLIDADO!$B72,DETALLE!$J$2:$J$9996,"Activo",DETALLE!$K$2:$K$9996,"Participación completa")</f>
        <v>0</v>
      </c>
      <c r="E72" s="7" t="e">
        <f t="shared" si="2"/>
        <v>#DIV/0!</v>
      </c>
      <c r="J72"/>
    </row>
    <row r="73" spans="1:10" hidden="1" x14ac:dyDescent="0.3">
      <c r="A73" s="5">
        <v>13</v>
      </c>
      <c r="B73" s="14"/>
      <c r="C73" s="5">
        <f>COUNTIFS(DETALLE!$H$2:$H$9996,CONSOLIDADO!$B73,DETALLE!$J$2:$J$9996,"Activo")</f>
        <v>0</v>
      </c>
      <c r="D73" s="5">
        <f>COUNTIFS(DETALLE!$H$2:$H$9996,CONSOLIDADO!$B73,DETALLE!$J$2:$J$9996,"Activo",DETALLE!$K$2:$K$9996,"Participación completa")</f>
        <v>0</v>
      </c>
      <c r="E73" s="7" t="e">
        <f t="shared" si="2"/>
        <v>#DIV/0!</v>
      </c>
      <c r="J73"/>
    </row>
    <row r="74" spans="1:10" hidden="1" x14ac:dyDescent="0.3">
      <c r="A74" s="5">
        <v>14</v>
      </c>
      <c r="B74" s="10"/>
      <c r="C74" s="5">
        <f>COUNTIFS(DETALLE!$H$2:$H$9996,CONSOLIDADO!$B74,DETALLE!$J$2:$J$9996,"Activo")</f>
        <v>0</v>
      </c>
      <c r="D74" s="5">
        <f>COUNTIFS(DETALLE!$H$2:$H$9996,CONSOLIDADO!$B74,DETALLE!$J$2:$J$9996,"Activo",DETALLE!$K$2:$K$9996,"Participación completa")</f>
        <v>0</v>
      </c>
      <c r="E74" s="7" t="e">
        <f t="shared" si="2"/>
        <v>#DIV/0!</v>
      </c>
      <c r="J74"/>
    </row>
    <row r="75" spans="1:10" hidden="1" x14ac:dyDescent="0.3">
      <c r="A75" s="5">
        <v>15</v>
      </c>
      <c r="B75" s="14"/>
      <c r="C75" s="5">
        <f>COUNTIFS(DETALLE!$H$2:$H$9996,CONSOLIDADO!$B75,DETALLE!$J$2:$J$9996,"Activo")</f>
        <v>0</v>
      </c>
      <c r="D75" s="5">
        <f>COUNTIFS(DETALLE!$H$2:$H$9996,CONSOLIDADO!$B75,DETALLE!$J$2:$J$9996,"Activo",DETALLE!$K$2:$K$9996,"Participación completa")</f>
        <v>0</v>
      </c>
      <c r="E75" s="7" t="e">
        <f t="shared" si="2"/>
        <v>#DIV/0!</v>
      </c>
      <c r="J75"/>
    </row>
    <row r="76" spans="1:10" x14ac:dyDescent="0.3">
      <c r="A76" s="32" t="s">
        <v>20</v>
      </c>
      <c r="B76" s="33"/>
      <c r="C76" s="4">
        <f>SUM(C60:C75)</f>
        <v>851</v>
      </c>
      <c r="D76" s="4">
        <f>+SUM(D61:D75)</f>
        <v>808</v>
      </c>
      <c r="E76" s="8">
        <f t="shared" si="2"/>
        <v>0.94947121034077553</v>
      </c>
      <c r="J76"/>
    </row>
    <row r="77" spans="1:10" x14ac:dyDescent="0.3">
      <c r="J77"/>
    </row>
    <row r="78" spans="1:10" x14ac:dyDescent="0.3">
      <c r="B78" s="6" t="s">
        <v>31</v>
      </c>
      <c r="C78" s="18">
        <f>+COUNTIF(DETALLE!K:K,"ha participado pero todavía no ha concluído")</f>
        <v>6</v>
      </c>
      <c r="J78"/>
    </row>
    <row r="79" spans="1:10" x14ac:dyDescent="0.3">
      <c r="J79"/>
    </row>
    <row r="80" spans="1:10" x14ac:dyDescent="0.3">
      <c r="J80"/>
    </row>
    <row r="81" spans="10:10" x14ac:dyDescent="0.3">
      <c r="J81"/>
    </row>
    <row r="82" spans="10:10" x14ac:dyDescent="0.3">
      <c r="J82"/>
    </row>
    <row r="83" spans="10:10" x14ac:dyDescent="0.3">
      <c r="J83"/>
    </row>
    <row r="84" spans="10:10" x14ac:dyDescent="0.3">
      <c r="J84"/>
    </row>
    <row r="85" spans="10:10" x14ac:dyDescent="0.3">
      <c r="J85"/>
    </row>
    <row r="86" spans="10:10" x14ac:dyDescent="0.3">
      <c r="J86"/>
    </row>
    <row r="87" spans="10:10" x14ac:dyDescent="0.3">
      <c r="J87"/>
    </row>
    <row r="88" spans="10:10" x14ac:dyDescent="0.3">
      <c r="J88"/>
    </row>
    <row r="89" spans="10:10" x14ac:dyDescent="0.3">
      <c r="J89"/>
    </row>
    <row r="90" spans="10:10" x14ac:dyDescent="0.3">
      <c r="J90"/>
    </row>
    <row r="91" spans="10:10" x14ac:dyDescent="0.3">
      <c r="J91"/>
    </row>
    <row r="92" spans="10:10" x14ac:dyDescent="0.3">
      <c r="J92"/>
    </row>
    <row r="93" spans="10:10" x14ac:dyDescent="0.3">
      <c r="J93"/>
    </row>
    <row r="94" spans="10:10" x14ac:dyDescent="0.3">
      <c r="J94"/>
    </row>
    <row r="95" spans="10:10" x14ac:dyDescent="0.3">
      <c r="J95"/>
    </row>
    <row r="96" spans="10:10" x14ac:dyDescent="0.3">
      <c r="J96"/>
    </row>
    <row r="97" spans="10:10" x14ac:dyDescent="0.3">
      <c r="J97"/>
    </row>
    <row r="98" spans="10:10" x14ac:dyDescent="0.3">
      <c r="J98"/>
    </row>
    <row r="99" spans="10:10" x14ac:dyDescent="0.3">
      <c r="J99"/>
    </row>
    <row r="100" spans="10:10" x14ac:dyDescent="0.3">
      <c r="J100"/>
    </row>
    <row r="101" spans="10:10" x14ac:dyDescent="0.3">
      <c r="J101"/>
    </row>
    <row r="102" spans="10:10" x14ac:dyDescent="0.3">
      <c r="J102"/>
    </row>
    <row r="103" spans="10:10" x14ac:dyDescent="0.3">
      <c r="J103"/>
    </row>
    <row r="104" spans="10:10" x14ac:dyDescent="0.3">
      <c r="J104"/>
    </row>
    <row r="105" spans="10:10" x14ac:dyDescent="0.3">
      <c r="J105"/>
    </row>
    <row r="106" spans="10:10" x14ac:dyDescent="0.3">
      <c r="J106"/>
    </row>
    <row r="107" spans="10:10" x14ac:dyDescent="0.3">
      <c r="J107"/>
    </row>
    <row r="108" spans="10:10" x14ac:dyDescent="0.3">
      <c r="J108"/>
    </row>
    <row r="109" spans="10:10" x14ac:dyDescent="0.3">
      <c r="J109"/>
    </row>
    <row r="110" spans="10:10" x14ac:dyDescent="0.3">
      <c r="J110"/>
    </row>
    <row r="111" spans="10:10" x14ac:dyDescent="0.3">
      <c r="J111"/>
    </row>
    <row r="112" spans="10:10" x14ac:dyDescent="0.3">
      <c r="J112"/>
    </row>
    <row r="113" spans="10:10" x14ac:dyDescent="0.3">
      <c r="J113"/>
    </row>
    <row r="114" spans="10:10" x14ac:dyDescent="0.3">
      <c r="J114"/>
    </row>
    <row r="115" spans="10:10" x14ac:dyDescent="0.3">
      <c r="J115"/>
    </row>
    <row r="116" spans="10:10" x14ac:dyDescent="0.3">
      <c r="J116"/>
    </row>
    <row r="117" spans="10:10" x14ac:dyDescent="0.3">
      <c r="J117"/>
    </row>
    <row r="118" spans="10:10" x14ac:dyDescent="0.3">
      <c r="J118"/>
    </row>
    <row r="119" spans="10:10" x14ac:dyDescent="0.3">
      <c r="J119"/>
    </row>
    <row r="120" spans="10:10" x14ac:dyDescent="0.3">
      <c r="J120"/>
    </row>
    <row r="121" spans="10:10" x14ac:dyDescent="0.3">
      <c r="J121"/>
    </row>
    <row r="122" spans="10:10" x14ac:dyDescent="0.3">
      <c r="J122"/>
    </row>
    <row r="123" spans="10:10" x14ac:dyDescent="0.3">
      <c r="J123"/>
    </row>
    <row r="124" spans="10:10" x14ac:dyDescent="0.3">
      <c r="J124"/>
    </row>
    <row r="125" spans="10:10" x14ac:dyDescent="0.3">
      <c r="J125"/>
    </row>
    <row r="126" spans="10:10" x14ac:dyDescent="0.3">
      <c r="J126"/>
    </row>
    <row r="127" spans="10:10" x14ac:dyDescent="0.3">
      <c r="J127"/>
    </row>
    <row r="128" spans="10:10" x14ac:dyDescent="0.3">
      <c r="J128"/>
    </row>
    <row r="129" spans="10:10" x14ac:dyDescent="0.3">
      <c r="J129"/>
    </row>
    <row r="130" spans="10:10" x14ac:dyDescent="0.3">
      <c r="J130"/>
    </row>
    <row r="131" spans="10:10" x14ac:dyDescent="0.3">
      <c r="J131"/>
    </row>
    <row r="132" spans="10:10" x14ac:dyDescent="0.3">
      <c r="J132"/>
    </row>
    <row r="133" spans="10:10" x14ac:dyDescent="0.3">
      <c r="J133"/>
    </row>
    <row r="134" spans="10:10" x14ac:dyDescent="0.3">
      <c r="J134"/>
    </row>
    <row r="135" spans="10:10" x14ac:dyDescent="0.3">
      <c r="J135"/>
    </row>
    <row r="136" spans="10:10" x14ac:dyDescent="0.3">
      <c r="J136"/>
    </row>
    <row r="137" spans="10:10" x14ac:dyDescent="0.3">
      <c r="J137"/>
    </row>
    <row r="138" spans="10:10" x14ac:dyDescent="0.3">
      <c r="J138"/>
    </row>
    <row r="139" spans="10:10" x14ac:dyDescent="0.3">
      <c r="J139"/>
    </row>
    <row r="140" spans="10:10" x14ac:dyDescent="0.3">
      <c r="J140"/>
    </row>
    <row r="141" spans="10:10" x14ac:dyDescent="0.3">
      <c r="J141"/>
    </row>
    <row r="142" spans="10:10" x14ac:dyDescent="0.3">
      <c r="J142"/>
    </row>
    <row r="143" spans="10:10" x14ac:dyDescent="0.3">
      <c r="J143"/>
    </row>
    <row r="144" spans="10:10" x14ac:dyDescent="0.3">
      <c r="J144"/>
    </row>
    <row r="145" spans="10:10" x14ac:dyDescent="0.3">
      <c r="J145"/>
    </row>
    <row r="146" spans="10:10" x14ac:dyDescent="0.3">
      <c r="J146"/>
    </row>
    <row r="147" spans="10:10" x14ac:dyDescent="0.3">
      <c r="J147"/>
    </row>
    <row r="148" spans="10:10" x14ac:dyDescent="0.3">
      <c r="J148"/>
    </row>
    <row r="149" spans="10:10" x14ac:dyDescent="0.3">
      <c r="J149"/>
    </row>
    <row r="150" spans="10:10" x14ac:dyDescent="0.3">
      <c r="J150"/>
    </row>
    <row r="151" spans="10:10" x14ac:dyDescent="0.3">
      <c r="J151"/>
    </row>
    <row r="152" spans="10:10" x14ac:dyDescent="0.3">
      <c r="J152"/>
    </row>
    <row r="153" spans="10:10" x14ac:dyDescent="0.3">
      <c r="J153"/>
    </row>
    <row r="154" spans="10:10" x14ac:dyDescent="0.3">
      <c r="J154"/>
    </row>
    <row r="155" spans="10:10" x14ac:dyDescent="0.3">
      <c r="J155"/>
    </row>
    <row r="156" spans="10:10" x14ac:dyDescent="0.3">
      <c r="J156"/>
    </row>
    <row r="157" spans="10:10" x14ac:dyDescent="0.3">
      <c r="J157"/>
    </row>
    <row r="158" spans="10:10" x14ac:dyDescent="0.3">
      <c r="J158"/>
    </row>
    <row r="159" spans="10:10" x14ac:dyDescent="0.3">
      <c r="J159"/>
    </row>
    <row r="160" spans="10:10" x14ac:dyDescent="0.3">
      <c r="J160"/>
    </row>
    <row r="161" spans="10:10" x14ac:dyDescent="0.3">
      <c r="J161"/>
    </row>
    <row r="162" spans="10:10" x14ac:dyDescent="0.3">
      <c r="J162"/>
    </row>
    <row r="163" spans="10:10" x14ac:dyDescent="0.3">
      <c r="J163"/>
    </row>
    <row r="164" spans="10:10" x14ac:dyDescent="0.3">
      <c r="J164"/>
    </row>
    <row r="165" spans="10:10" x14ac:dyDescent="0.3">
      <c r="J165"/>
    </row>
    <row r="166" spans="10:10" x14ac:dyDescent="0.3">
      <c r="J166"/>
    </row>
    <row r="167" spans="10:10" x14ac:dyDescent="0.3">
      <c r="J167"/>
    </row>
    <row r="168" spans="10:10" x14ac:dyDescent="0.3">
      <c r="J168"/>
    </row>
    <row r="169" spans="10:10" x14ac:dyDescent="0.3">
      <c r="J169"/>
    </row>
    <row r="170" spans="10:10" x14ac:dyDescent="0.3">
      <c r="J170"/>
    </row>
    <row r="171" spans="10:10" x14ac:dyDescent="0.3">
      <c r="J171"/>
    </row>
    <row r="172" spans="10:10" x14ac:dyDescent="0.3">
      <c r="J172"/>
    </row>
    <row r="173" spans="10:10" x14ac:dyDescent="0.3">
      <c r="J173"/>
    </row>
    <row r="174" spans="10:10" x14ac:dyDescent="0.3">
      <c r="J174"/>
    </row>
    <row r="175" spans="10:10" x14ac:dyDescent="0.3">
      <c r="J175"/>
    </row>
    <row r="176" spans="10:10" x14ac:dyDescent="0.3">
      <c r="J176"/>
    </row>
    <row r="177" spans="10:10" x14ac:dyDescent="0.3">
      <c r="J177"/>
    </row>
    <row r="178" spans="10:10" x14ac:dyDescent="0.3">
      <c r="J178"/>
    </row>
    <row r="179" spans="10:10" x14ac:dyDescent="0.3">
      <c r="J179"/>
    </row>
    <row r="180" spans="10:10" x14ac:dyDescent="0.3">
      <c r="J180"/>
    </row>
    <row r="181" spans="10:10" x14ac:dyDescent="0.3">
      <c r="J181"/>
    </row>
    <row r="182" spans="10:10" x14ac:dyDescent="0.3">
      <c r="J182"/>
    </row>
    <row r="183" spans="10:10" x14ac:dyDescent="0.3">
      <c r="J183"/>
    </row>
    <row r="184" spans="10:10" x14ac:dyDescent="0.3">
      <c r="J184"/>
    </row>
    <row r="185" spans="10:10" x14ac:dyDescent="0.3">
      <c r="J185"/>
    </row>
    <row r="186" spans="10:10" x14ac:dyDescent="0.3">
      <c r="J186"/>
    </row>
    <row r="187" spans="10:10" x14ac:dyDescent="0.3">
      <c r="J187"/>
    </row>
    <row r="188" spans="10:10" x14ac:dyDescent="0.3">
      <c r="J188"/>
    </row>
    <row r="189" spans="10:10" x14ac:dyDescent="0.3">
      <c r="J189"/>
    </row>
    <row r="190" spans="10:10" x14ac:dyDescent="0.3">
      <c r="J190"/>
    </row>
    <row r="191" spans="10:10" x14ac:dyDescent="0.3">
      <c r="J191"/>
    </row>
    <row r="192" spans="10:10" x14ac:dyDescent="0.3">
      <c r="J192"/>
    </row>
    <row r="193" spans="10:10" x14ac:dyDescent="0.3">
      <c r="J193"/>
    </row>
    <row r="194" spans="10:10" x14ac:dyDescent="0.3">
      <c r="J194"/>
    </row>
    <row r="195" spans="10:10" x14ac:dyDescent="0.3">
      <c r="J195"/>
    </row>
    <row r="196" spans="10:10" x14ac:dyDescent="0.3">
      <c r="J196"/>
    </row>
    <row r="197" spans="10:10" x14ac:dyDescent="0.3">
      <c r="J197"/>
    </row>
    <row r="198" spans="10:10" x14ac:dyDescent="0.3">
      <c r="J198"/>
    </row>
    <row r="199" spans="10:10" x14ac:dyDescent="0.3">
      <c r="J199"/>
    </row>
    <row r="200" spans="10:10" x14ac:dyDescent="0.3">
      <c r="J200"/>
    </row>
    <row r="201" spans="10:10" x14ac:dyDescent="0.3">
      <c r="J201"/>
    </row>
    <row r="202" spans="10:10" x14ac:dyDescent="0.3">
      <c r="J202"/>
    </row>
    <row r="203" spans="10:10" x14ac:dyDescent="0.3">
      <c r="J203"/>
    </row>
    <row r="204" spans="10:10" x14ac:dyDescent="0.3">
      <c r="J204"/>
    </row>
    <row r="205" spans="10:10" x14ac:dyDescent="0.3">
      <c r="J205"/>
    </row>
    <row r="206" spans="10:10" x14ac:dyDescent="0.3">
      <c r="J206"/>
    </row>
    <row r="207" spans="10:10" x14ac:dyDescent="0.3">
      <c r="J207"/>
    </row>
    <row r="208" spans="10:10" x14ac:dyDescent="0.3">
      <c r="J208"/>
    </row>
    <row r="209" spans="10:10" x14ac:dyDescent="0.3">
      <c r="J209"/>
    </row>
    <row r="210" spans="10:10" x14ac:dyDescent="0.3">
      <c r="J210"/>
    </row>
    <row r="211" spans="10:10" x14ac:dyDescent="0.3">
      <c r="J211"/>
    </row>
    <row r="212" spans="10:10" x14ac:dyDescent="0.3">
      <c r="J212"/>
    </row>
    <row r="213" spans="10:10" x14ac:dyDescent="0.3">
      <c r="J213"/>
    </row>
    <row r="214" spans="10:10" x14ac:dyDescent="0.3">
      <c r="J214"/>
    </row>
    <row r="215" spans="10:10" x14ac:dyDescent="0.3">
      <c r="J215"/>
    </row>
    <row r="216" spans="10:10" x14ac:dyDescent="0.3">
      <c r="J216"/>
    </row>
    <row r="217" spans="10:10" x14ac:dyDescent="0.3">
      <c r="J217"/>
    </row>
    <row r="218" spans="10:10" x14ac:dyDescent="0.3">
      <c r="J218"/>
    </row>
    <row r="219" spans="10:10" x14ac:dyDescent="0.3">
      <c r="J219"/>
    </row>
    <row r="220" spans="10:10" x14ac:dyDescent="0.3">
      <c r="J220"/>
    </row>
    <row r="221" spans="10:10" x14ac:dyDescent="0.3">
      <c r="J221"/>
    </row>
    <row r="222" spans="10:10" x14ac:dyDescent="0.3">
      <c r="J222"/>
    </row>
    <row r="223" spans="10:10" x14ac:dyDescent="0.3">
      <c r="J223"/>
    </row>
    <row r="224" spans="10:10" x14ac:dyDescent="0.3">
      <c r="J224"/>
    </row>
    <row r="225" spans="10:10" x14ac:dyDescent="0.3">
      <c r="J225"/>
    </row>
    <row r="226" spans="10:10" x14ac:dyDescent="0.3">
      <c r="J226"/>
    </row>
    <row r="227" spans="10:10" x14ac:dyDescent="0.3">
      <c r="J227"/>
    </row>
    <row r="228" spans="10:10" x14ac:dyDescent="0.3">
      <c r="J228"/>
    </row>
    <row r="229" spans="10:10" x14ac:dyDescent="0.3">
      <c r="J229"/>
    </row>
    <row r="230" spans="10:10" x14ac:dyDescent="0.3">
      <c r="J230"/>
    </row>
    <row r="231" spans="10:10" x14ac:dyDescent="0.3">
      <c r="J231"/>
    </row>
    <row r="232" spans="10:10" x14ac:dyDescent="0.3">
      <c r="J232"/>
    </row>
    <row r="233" spans="10:10" x14ac:dyDescent="0.3">
      <c r="J233"/>
    </row>
    <row r="234" spans="10:10" x14ac:dyDescent="0.3">
      <c r="J234"/>
    </row>
    <row r="235" spans="10:10" x14ac:dyDescent="0.3">
      <c r="J235"/>
    </row>
    <row r="236" spans="10:10" x14ac:dyDescent="0.3">
      <c r="J236"/>
    </row>
    <row r="237" spans="10:10" x14ac:dyDescent="0.3">
      <c r="J237"/>
    </row>
    <row r="238" spans="10:10" x14ac:dyDescent="0.3">
      <c r="J238"/>
    </row>
    <row r="239" spans="10:10" x14ac:dyDescent="0.3">
      <c r="J239"/>
    </row>
    <row r="240" spans="10:10" x14ac:dyDescent="0.3">
      <c r="J240"/>
    </row>
    <row r="241" spans="10:10" x14ac:dyDescent="0.3">
      <c r="J241"/>
    </row>
    <row r="242" spans="10:10" x14ac:dyDescent="0.3">
      <c r="J242"/>
    </row>
    <row r="243" spans="10:10" x14ac:dyDescent="0.3">
      <c r="J243"/>
    </row>
    <row r="244" spans="10:10" x14ac:dyDescent="0.3">
      <c r="J244"/>
    </row>
    <row r="245" spans="10:10" x14ac:dyDescent="0.3">
      <c r="J245"/>
    </row>
    <row r="246" spans="10:10" x14ac:dyDescent="0.3">
      <c r="J246"/>
    </row>
    <row r="247" spans="10:10" x14ac:dyDescent="0.3">
      <c r="J247"/>
    </row>
    <row r="248" spans="10:10" x14ac:dyDescent="0.3">
      <c r="J248"/>
    </row>
    <row r="249" spans="10:10" x14ac:dyDescent="0.3">
      <c r="J249"/>
    </row>
    <row r="250" spans="10:10" x14ac:dyDescent="0.3">
      <c r="J250"/>
    </row>
    <row r="251" spans="10:10" x14ac:dyDescent="0.3">
      <c r="J251"/>
    </row>
    <row r="252" spans="10:10" x14ac:dyDescent="0.3">
      <c r="J252"/>
    </row>
    <row r="253" spans="10:10" x14ac:dyDescent="0.3">
      <c r="J253"/>
    </row>
    <row r="254" spans="10:10" x14ac:dyDescent="0.3">
      <c r="J254"/>
    </row>
    <row r="255" spans="10:10" x14ac:dyDescent="0.3">
      <c r="J255"/>
    </row>
    <row r="256" spans="10:10" x14ac:dyDescent="0.3">
      <c r="J256"/>
    </row>
    <row r="257" spans="10:10" x14ac:dyDescent="0.3">
      <c r="J257"/>
    </row>
    <row r="258" spans="10:10" x14ac:dyDescent="0.3">
      <c r="J258"/>
    </row>
    <row r="259" spans="10:10" x14ac:dyDescent="0.3">
      <c r="J259"/>
    </row>
    <row r="260" spans="10:10" x14ac:dyDescent="0.3">
      <c r="J260"/>
    </row>
    <row r="261" spans="10:10" x14ac:dyDescent="0.3">
      <c r="J261"/>
    </row>
    <row r="262" spans="10:10" x14ac:dyDescent="0.3">
      <c r="J262"/>
    </row>
    <row r="263" spans="10:10" x14ac:dyDescent="0.3">
      <c r="J263"/>
    </row>
    <row r="264" spans="10:10" x14ac:dyDescent="0.3">
      <c r="J264"/>
    </row>
    <row r="265" spans="10:10" x14ac:dyDescent="0.3">
      <c r="J265"/>
    </row>
    <row r="266" spans="10:10" x14ac:dyDescent="0.3">
      <c r="J266"/>
    </row>
    <row r="267" spans="10:10" x14ac:dyDescent="0.3">
      <c r="J267"/>
    </row>
    <row r="268" spans="10:10" x14ac:dyDescent="0.3">
      <c r="J268"/>
    </row>
    <row r="269" spans="10:10" x14ac:dyDescent="0.3">
      <c r="J269"/>
    </row>
    <row r="270" spans="10:10" x14ac:dyDescent="0.3">
      <c r="J270"/>
    </row>
    <row r="271" spans="10:10" x14ac:dyDescent="0.3">
      <c r="J271"/>
    </row>
    <row r="272" spans="10:10" x14ac:dyDescent="0.3">
      <c r="J272"/>
    </row>
    <row r="273" spans="10:10" x14ac:dyDescent="0.3">
      <c r="J273"/>
    </row>
    <row r="274" spans="10:10" x14ac:dyDescent="0.3">
      <c r="J274"/>
    </row>
    <row r="275" spans="10:10" x14ac:dyDescent="0.3">
      <c r="J275"/>
    </row>
    <row r="276" spans="10:10" x14ac:dyDescent="0.3">
      <c r="J276"/>
    </row>
    <row r="277" spans="10:10" x14ac:dyDescent="0.3">
      <c r="J277"/>
    </row>
    <row r="278" spans="10:10" x14ac:dyDescent="0.3">
      <c r="J278"/>
    </row>
    <row r="279" spans="10:10" x14ac:dyDescent="0.3">
      <c r="J279"/>
    </row>
    <row r="280" spans="10:10" x14ac:dyDescent="0.3">
      <c r="J280"/>
    </row>
    <row r="281" spans="10:10" x14ac:dyDescent="0.3">
      <c r="J281"/>
    </row>
    <row r="282" spans="10:10" x14ac:dyDescent="0.3">
      <c r="J282"/>
    </row>
    <row r="283" spans="10:10" x14ac:dyDescent="0.3">
      <c r="J283"/>
    </row>
    <row r="284" spans="10:10" x14ac:dyDescent="0.3">
      <c r="J284"/>
    </row>
    <row r="285" spans="10:10" x14ac:dyDescent="0.3">
      <c r="J285"/>
    </row>
    <row r="286" spans="10:10" x14ac:dyDescent="0.3">
      <c r="J286"/>
    </row>
    <row r="287" spans="10:10" x14ac:dyDescent="0.3">
      <c r="J287"/>
    </row>
    <row r="288" spans="10:10" x14ac:dyDescent="0.3">
      <c r="J288"/>
    </row>
    <row r="289" spans="10:10" x14ac:dyDescent="0.3">
      <c r="J289"/>
    </row>
    <row r="290" spans="10:10" x14ac:dyDescent="0.3">
      <c r="J290"/>
    </row>
    <row r="291" spans="10:10" x14ac:dyDescent="0.3">
      <c r="J291"/>
    </row>
    <row r="292" spans="10:10" x14ac:dyDescent="0.3">
      <c r="J292"/>
    </row>
    <row r="293" spans="10:10" x14ac:dyDescent="0.3">
      <c r="J293"/>
    </row>
    <row r="294" spans="10:10" x14ac:dyDescent="0.3">
      <c r="J294"/>
    </row>
    <row r="295" spans="10:10" x14ac:dyDescent="0.3">
      <c r="J295"/>
    </row>
    <row r="296" spans="10:10" x14ac:dyDescent="0.3">
      <c r="J296"/>
    </row>
    <row r="297" spans="10:10" x14ac:dyDescent="0.3">
      <c r="J297"/>
    </row>
    <row r="298" spans="10:10" x14ac:dyDescent="0.3">
      <c r="J298"/>
    </row>
    <row r="299" spans="10:10" x14ac:dyDescent="0.3">
      <c r="J299"/>
    </row>
    <row r="300" spans="10:10" x14ac:dyDescent="0.3">
      <c r="J300"/>
    </row>
    <row r="301" spans="10:10" x14ac:dyDescent="0.3">
      <c r="J301"/>
    </row>
    <row r="302" spans="10:10" x14ac:dyDescent="0.3">
      <c r="J302"/>
    </row>
    <row r="303" spans="10:10" x14ac:dyDescent="0.3">
      <c r="J303"/>
    </row>
    <row r="304" spans="10:10" x14ac:dyDescent="0.3">
      <c r="J304"/>
    </row>
    <row r="305" spans="10:10" x14ac:dyDescent="0.3">
      <c r="J305"/>
    </row>
    <row r="306" spans="10:10" x14ac:dyDescent="0.3">
      <c r="J306"/>
    </row>
    <row r="307" spans="10:10" x14ac:dyDescent="0.3">
      <c r="J307"/>
    </row>
    <row r="308" spans="10:10" x14ac:dyDescent="0.3">
      <c r="J308"/>
    </row>
    <row r="309" spans="10:10" x14ac:dyDescent="0.3">
      <c r="J309"/>
    </row>
    <row r="310" spans="10:10" x14ac:dyDescent="0.3">
      <c r="J310"/>
    </row>
    <row r="311" spans="10:10" x14ac:dyDescent="0.3">
      <c r="J311"/>
    </row>
    <row r="312" spans="10:10" x14ac:dyDescent="0.3">
      <c r="J312"/>
    </row>
    <row r="313" spans="10:10" x14ac:dyDescent="0.3">
      <c r="J313"/>
    </row>
    <row r="314" spans="10:10" x14ac:dyDescent="0.3">
      <c r="J314"/>
    </row>
    <row r="315" spans="10:10" x14ac:dyDescent="0.3">
      <c r="J315"/>
    </row>
    <row r="316" spans="10:10" x14ac:dyDescent="0.3">
      <c r="J316"/>
    </row>
    <row r="317" spans="10:10" x14ac:dyDescent="0.3">
      <c r="J317"/>
    </row>
    <row r="318" spans="10:10" x14ac:dyDescent="0.3">
      <c r="J318"/>
    </row>
    <row r="319" spans="10:10" x14ac:dyDescent="0.3">
      <c r="J319"/>
    </row>
    <row r="320" spans="10:10" x14ac:dyDescent="0.3">
      <c r="J320"/>
    </row>
    <row r="321" spans="10:10" x14ac:dyDescent="0.3">
      <c r="J321"/>
    </row>
    <row r="322" spans="10:10" x14ac:dyDescent="0.3">
      <c r="J322"/>
    </row>
    <row r="323" spans="10:10" x14ac:dyDescent="0.3">
      <c r="J323"/>
    </row>
    <row r="324" spans="10:10" x14ac:dyDescent="0.3">
      <c r="J324"/>
    </row>
    <row r="325" spans="10:10" x14ac:dyDescent="0.3">
      <c r="J325"/>
    </row>
    <row r="326" spans="10:10" x14ac:dyDescent="0.3">
      <c r="J326"/>
    </row>
    <row r="327" spans="10:10" x14ac:dyDescent="0.3">
      <c r="J327"/>
    </row>
    <row r="328" spans="10:10" x14ac:dyDescent="0.3">
      <c r="J328"/>
    </row>
    <row r="329" spans="10:10" x14ac:dyDescent="0.3">
      <c r="J329"/>
    </row>
    <row r="330" spans="10:10" x14ac:dyDescent="0.3">
      <c r="J330"/>
    </row>
    <row r="331" spans="10:10" x14ac:dyDescent="0.3">
      <c r="J331"/>
    </row>
    <row r="332" spans="10:10" x14ac:dyDescent="0.3">
      <c r="J332"/>
    </row>
    <row r="333" spans="10:10" x14ac:dyDescent="0.3">
      <c r="J333"/>
    </row>
    <row r="334" spans="10:10" x14ac:dyDescent="0.3">
      <c r="J334"/>
    </row>
    <row r="335" spans="10:10" x14ac:dyDescent="0.3">
      <c r="J335"/>
    </row>
    <row r="336" spans="10:10" x14ac:dyDescent="0.3">
      <c r="J336"/>
    </row>
    <row r="337" spans="10:10" x14ac:dyDescent="0.3">
      <c r="J337"/>
    </row>
    <row r="338" spans="10:10" x14ac:dyDescent="0.3">
      <c r="J338"/>
    </row>
    <row r="339" spans="10:10" x14ac:dyDescent="0.3">
      <c r="J339"/>
    </row>
    <row r="340" spans="10:10" x14ac:dyDescent="0.3">
      <c r="J340"/>
    </row>
    <row r="341" spans="10:10" x14ac:dyDescent="0.3">
      <c r="J341"/>
    </row>
    <row r="342" spans="10:10" x14ac:dyDescent="0.3">
      <c r="J342"/>
    </row>
    <row r="343" spans="10:10" x14ac:dyDescent="0.3">
      <c r="J343"/>
    </row>
    <row r="344" spans="10:10" x14ac:dyDescent="0.3">
      <c r="J344"/>
    </row>
    <row r="345" spans="10:10" x14ac:dyDescent="0.3">
      <c r="J345"/>
    </row>
    <row r="346" spans="10:10" x14ac:dyDescent="0.3">
      <c r="J346"/>
    </row>
    <row r="347" spans="10:10" x14ac:dyDescent="0.3">
      <c r="J347"/>
    </row>
    <row r="348" spans="10:10" x14ac:dyDescent="0.3">
      <c r="J348"/>
    </row>
    <row r="349" spans="10:10" x14ac:dyDescent="0.3">
      <c r="J349"/>
    </row>
    <row r="350" spans="10:10" x14ac:dyDescent="0.3">
      <c r="J350"/>
    </row>
    <row r="351" spans="10:10" x14ac:dyDescent="0.3">
      <c r="J351"/>
    </row>
    <row r="352" spans="10:10" x14ac:dyDescent="0.3">
      <c r="J352"/>
    </row>
    <row r="353" spans="10:10" x14ac:dyDescent="0.3">
      <c r="J353"/>
    </row>
    <row r="354" spans="10:10" x14ac:dyDescent="0.3">
      <c r="J354"/>
    </row>
    <row r="355" spans="10:10" x14ac:dyDescent="0.3">
      <c r="J355"/>
    </row>
    <row r="356" spans="10:10" x14ac:dyDescent="0.3">
      <c r="J356"/>
    </row>
    <row r="357" spans="10:10" x14ac:dyDescent="0.3">
      <c r="J357"/>
    </row>
    <row r="358" spans="10:10" x14ac:dyDescent="0.3">
      <c r="J358"/>
    </row>
    <row r="359" spans="10:10" x14ac:dyDescent="0.3">
      <c r="J359"/>
    </row>
    <row r="360" spans="10:10" x14ac:dyDescent="0.3">
      <c r="J360"/>
    </row>
    <row r="361" spans="10:10" x14ac:dyDescent="0.3">
      <c r="J361"/>
    </row>
    <row r="362" spans="10:10" x14ac:dyDescent="0.3">
      <c r="J362"/>
    </row>
    <row r="363" spans="10:10" x14ac:dyDescent="0.3">
      <c r="J363"/>
    </row>
    <row r="364" spans="10:10" x14ac:dyDescent="0.3">
      <c r="J364"/>
    </row>
    <row r="365" spans="10:10" x14ac:dyDescent="0.3">
      <c r="J365"/>
    </row>
    <row r="366" spans="10:10" x14ac:dyDescent="0.3">
      <c r="J366"/>
    </row>
    <row r="367" spans="10:10" x14ac:dyDescent="0.3">
      <c r="J367"/>
    </row>
    <row r="368" spans="10:10" x14ac:dyDescent="0.3">
      <c r="J368"/>
    </row>
    <row r="369" spans="10:10" x14ac:dyDescent="0.3">
      <c r="J369"/>
    </row>
    <row r="370" spans="10:10" x14ac:dyDescent="0.3">
      <c r="J370"/>
    </row>
    <row r="371" spans="10:10" x14ac:dyDescent="0.3">
      <c r="J371"/>
    </row>
    <row r="372" spans="10:10" x14ac:dyDescent="0.3">
      <c r="J372"/>
    </row>
    <row r="373" spans="10:10" x14ac:dyDescent="0.3">
      <c r="J373"/>
    </row>
    <row r="374" spans="10:10" x14ac:dyDescent="0.3">
      <c r="J374"/>
    </row>
    <row r="375" spans="10:10" x14ac:dyDescent="0.3">
      <c r="J375"/>
    </row>
    <row r="376" spans="10:10" x14ac:dyDescent="0.3">
      <c r="J376"/>
    </row>
    <row r="377" spans="10:10" x14ac:dyDescent="0.3">
      <c r="J377"/>
    </row>
    <row r="378" spans="10:10" x14ac:dyDescent="0.3">
      <c r="J378"/>
    </row>
    <row r="379" spans="10:10" x14ac:dyDescent="0.3">
      <c r="J379"/>
    </row>
    <row r="380" spans="10:10" x14ac:dyDescent="0.3">
      <c r="J380"/>
    </row>
    <row r="381" spans="10:10" x14ac:dyDescent="0.3">
      <c r="J381"/>
    </row>
    <row r="382" spans="10:10" x14ac:dyDescent="0.3">
      <c r="J382"/>
    </row>
    <row r="383" spans="10:10" x14ac:dyDescent="0.3">
      <c r="J383"/>
    </row>
    <row r="384" spans="10:10" x14ac:dyDescent="0.3">
      <c r="J384"/>
    </row>
    <row r="385" spans="10:10" x14ac:dyDescent="0.3">
      <c r="J385"/>
    </row>
    <row r="386" spans="10:10" x14ac:dyDescent="0.3">
      <c r="J386"/>
    </row>
    <row r="387" spans="10:10" x14ac:dyDescent="0.3">
      <c r="J387"/>
    </row>
    <row r="388" spans="10:10" x14ac:dyDescent="0.3">
      <c r="J388"/>
    </row>
    <row r="389" spans="10:10" x14ac:dyDescent="0.3">
      <c r="J389"/>
    </row>
    <row r="390" spans="10:10" x14ac:dyDescent="0.3">
      <c r="J390"/>
    </row>
    <row r="391" spans="10:10" x14ac:dyDescent="0.3">
      <c r="J391"/>
    </row>
    <row r="392" spans="10:10" x14ac:dyDescent="0.3">
      <c r="J392"/>
    </row>
    <row r="393" spans="10:10" x14ac:dyDescent="0.3">
      <c r="J393"/>
    </row>
    <row r="394" spans="10:10" x14ac:dyDescent="0.3">
      <c r="J394"/>
    </row>
    <row r="395" spans="10:10" x14ac:dyDescent="0.3">
      <c r="J395"/>
    </row>
    <row r="396" spans="10:10" x14ac:dyDescent="0.3">
      <c r="J396"/>
    </row>
    <row r="397" spans="10:10" x14ac:dyDescent="0.3">
      <c r="J397"/>
    </row>
    <row r="398" spans="10:10" x14ac:dyDescent="0.3">
      <c r="J398"/>
    </row>
    <row r="399" spans="10:10" x14ac:dyDescent="0.3">
      <c r="J399"/>
    </row>
    <row r="400" spans="10:10" x14ac:dyDescent="0.3">
      <c r="J400"/>
    </row>
    <row r="401" spans="10:10" x14ac:dyDescent="0.3">
      <c r="J401"/>
    </row>
    <row r="402" spans="10:10" x14ac:dyDescent="0.3">
      <c r="J402"/>
    </row>
    <row r="403" spans="10:10" x14ac:dyDescent="0.3">
      <c r="J403"/>
    </row>
    <row r="404" spans="10:10" x14ac:dyDescent="0.3">
      <c r="J404"/>
    </row>
    <row r="405" spans="10:10" x14ac:dyDescent="0.3">
      <c r="J405"/>
    </row>
    <row r="406" spans="10:10" x14ac:dyDescent="0.3">
      <c r="J406"/>
    </row>
    <row r="407" spans="10:10" x14ac:dyDescent="0.3">
      <c r="J407"/>
    </row>
    <row r="408" spans="10:10" x14ac:dyDescent="0.3">
      <c r="J408"/>
    </row>
    <row r="409" spans="10:10" x14ac:dyDescent="0.3">
      <c r="J409"/>
    </row>
    <row r="410" spans="10:10" x14ac:dyDescent="0.3">
      <c r="J410"/>
    </row>
    <row r="411" spans="10:10" x14ac:dyDescent="0.3">
      <c r="J411"/>
    </row>
    <row r="412" spans="10:10" x14ac:dyDescent="0.3">
      <c r="J412"/>
    </row>
    <row r="413" spans="10:10" x14ac:dyDescent="0.3">
      <c r="J413"/>
    </row>
    <row r="414" spans="10:10" x14ac:dyDescent="0.3">
      <c r="J414"/>
    </row>
    <row r="415" spans="10:10" x14ac:dyDescent="0.3">
      <c r="J415"/>
    </row>
    <row r="416" spans="10:10" x14ac:dyDescent="0.3">
      <c r="J416"/>
    </row>
    <row r="417" spans="10:10" x14ac:dyDescent="0.3">
      <c r="J417"/>
    </row>
    <row r="418" spans="10:10" x14ac:dyDescent="0.3">
      <c r="J418"/>
    </row>
    <row r="419" spans="10:10" x14ac:dyDescent="0.3">
      <c r="J419"/>
    </row>
    <row r="420" spans="10:10" x14ac:dyDescent="0.3">
      <c r="J420"/>
    </row>
    <row r="421" spans="10:10" x14ac:dyDescent="0.3">
      <c r="J421"/>
    </row>
    <row r="422" spans="10:10" x14ac:dyDescent="0.3">
      <c r="J422"/>
    </row>
    <row r="423" spans="10:10" x14ac:dyDescent="0.3">
      <c r="J423"/>
    </row>
    <row r="424" spans="10:10" x14ac:dyDescent="0.3">
      <c r="J424"/>
    </row>
    <row r="425" spans="10:10" x14ac:dyDescent="0.3">
      <c r="J425"/>
    </row>
    <row r="426" spans="10:10" x14ac:dyDescent="0.3">
      <c r="J426"/>
    </row>
    <row r="427" spans="10:10" x14ac:dyDescent="0.3">
      <c r="J427"/>
    </row>
    <row r="428" spans="10:10" x14ac:dyDescent="0.3">
      <c r="J428"/>
    </row>
    <row r="429" spans="10:10" x14ac:dyDescent="0.3">
      <c r="J429"/>
    </row>
    <row r="430" spans="10:10" x14ac:dyDescent="0.3">
      <c r="J430"/>
    </row>
    <row r="431" spans="10:10" x14ac:dyDescent="0.3">
      <c r="J431"/>
    </row>
    <row r="432" spans="10:10" x14ac:dyDescent="0.3">
      <c r="J432"/>
    </row>
    <row r="433" spans="10:10" x14ac:dyDescent="0.3">
      <c r="J433"/>
    </row>
    <row r="434" spans="10:10" x14ac:dyDescent="0.3">
      <c r="J434"/>
    </row>
    <row r="435" spans="10:10" x14ac:dyDescent="0.3">
      <c r="J435"/>
    </row>
    <row r="436" spans="10:10" x14ac:dyDescent="0.3">
      <c r="J436"/>
    </row>
    <row r="437" spans="10:10" x14ac:dyDescent="0.3">
      <c r="J437"/>
    </row>
    <row r="438" spans="10:10" x14ac:dyDescent="0.3">
      <c r="J438"/>
    </row>
    <row r="439" spans="10:10" x14ac:dyDescent="0.3">
      <c r="J439"/>
    </row>
    <row r="440" spans="10:10" x14ac:dyDescent="0.3">
      <c r="J440"/>
    </row>
    <row r="441" spans="10:10" x14ac:dyDescent="0.3">
      <c r="J441"/>
    </row>
    <row r="442" spans="10:10" x14ac:dyDescent="0.3">
      <c r="J442"/>
    </row>
    <row r="443" spans="10:10" x14ac:dyDescent="0.3">
      <c r="J443"/>
    </row>
    <row r="444" spans="10:10" x14ac:dyDescent="0.3">
      <c r="J444"/>
    </row>
    <row r="445" spans="10:10" x14ac:dyDescent="0.3">
      <c r="J445"/>
    </row>
    <row r="446" spans="10:10" x14ac:dyDescent="0.3">
      <c r="J446"/>
    </row>
    <row r="447" spans="10:10" x14ac:dyDescent="0.3">
      <c r="J447"/>
    </row>
    <row r="448" spans="10:10" x14ac:dyDescent="0.3">
      <c r="J448"/>
    </row>
    <row r="449" spans="10:10" x14ac:dyDescent="0.3">
      <c r="J449"/>
    </row>
    <row r="450" spans="10:10" x14ac:dyDescent="0.3">
      <c r="J450"/>
    </row>
    <row r="451" spans="10:10" x14ac:dyDescent="0.3">
      <c r="J451"/>
    </row>
    <row r="452" spans="10:10" x14ac:dyDescent="0.3">
      <c r="J452"/>
    </row>
    <row r="453" spans="10:10" x14ac:dyDescent="0.3">
      <c r="J453"/>
    </row>
    <row r="454" spans="10:10" x14ac:dyDescent="0.3">
      <c r="J454"/>
    </row>
    <row r="455" spans="10:10" x14ac:dyDescent="0.3">
      <c r="J455"/>
    </row>
    <row r="456" spans="10:10" x14ac:dyDescent="0.3">
      <c r="J456"/>
    </row>
    <row r="457" spans="10:10" x14ac:dyDescent="0.3">
      <c r="J457"/>
    </row>
    <row r="458" spans="10:10" x14ac:dyDescent="0.3">
      <c r="J458"/>
    </row>
    <row r="459" spans="10:10" x14ac:dyDescent="0.3">
      <c r="J459"/>
    </row>
    <row r="460" spans="10:10" x14ac:dyDescent="0.3">
      <c r="J460"/>
    </row>
    <row r="461" spans="10:10" x14ac:dyDescent="0.3">
      <c r="J461"/>
    </row>
    <row r="462" spans="10:10" x14ac:dyDescent="0.3">
      <c r="J462"/>
    </row>
    <row r="463" spans="10:10" x14ac:dyDescent="0.3">
      <c r="J463"/>
    </row>
    <row r="464" spans="10:10" x14ac:dyDescent="0.3">
      <c r="J464"/>
    </row>
    <row r="465" spans="10:10" x14ac:dyDescent="0.3">
      <c r="J465"/>
    </row>
    <row r="466" spans="10:10" x14ac:dyDescent="0.3">
      <c r="J466"/>
    </row>
    <row r="467" spans="10:10" x14ac:dyDescent="0.3">
      <c r="J467"/>
    </row>
    <row r="468" spans="10:10" x14ac:dyDescent="0.3">
      <c r="J468"/>
    </row>
    <row r="469" spans="10:10" x14ac:dyDescent="0.3">
      <c r="J469"/>
    </row>
    <row r="470" spans="10:10" x14ac:dyDescent="0.3">
      <c r="J470"/>
    </row>
    <row r="471" spans="10:10" x14ac:dyDescent="0.3">
      <c r="J471"/>
    </row>
    <row r="472" spans="10:10" x14ac:dyDescent="0.3">
      <c r="J472"/>
    </row>
    <row r="473" spans="10:10" x14ac:dyDescent="0.3">
      <c r="J473"/>
    </row>
    <row r="474" spans="10:10" x14ac:dyDescent="0.3">
      <c r="J474"/>
    </row>
    <row r="475" spans="10:10" x14ac:dyDescent="0.3">
      <c r="J475"/>
    </row>
    <row r="476" spans="10:10" x14ac:dyDescent="0.3">
      <c r="J476"/>
    </row>
    <row r="477" spans="10:10" x14ac:dyDescent="0.3">
      <c r="J477"/>
    </row>
    <row r="478" spans="10:10" x14ac:dyDescent="0.3">
      <c r="J478"/>
    </row>
    <row r="479" spans="10:10" x14ac:dyDescent="0.3">
      <c r="J479"/>
    </row>
    <row r="480" spans="10:10" x14ac:dyDescent="0.3">
      <c r="J480"/>
    </row>
    <row r="481" spans="10:10" x14ac:dyDescent="0.3">
      <c r="J481"/>
    </row>
    <row r="482" spans="10:10" x14ac:dyDescent="0.3">
      <c r="J482"/>
    </row>
    <row r="483" spans="10:10" x14ac:dyDescent="0.3">
      <c r="J483"/>
    </row>
    <row r="484" spans="10:10" x14ac:dyDescent="0.3">
      <c r="J484"/>
    </row>
    <row r="485" spans="10:10" x14ac:dyDescent="0.3">
      <c r="J485"/>
    </row>
    <row r="486" spans="10:10" x14ac:dyDescent="0.3">
      <c r="J486"/>
    </row>
    <row r="487" spans="10:10" x14ac:dyDescent="0.3">
      <c r="J487"/>
    </row>
    <row r="488" spans="10:10" x14ac:dyDescent="0.3">
      <c r="J488"/>
    </row>
    <row r="489" spans="10:10" x14ac:dyDescent="0.3">
      <c r="J489"/>
    </row>
    <row r="490" spans="10:10" x14ac:dyDescent="0.3">
      <c r="J490"/>
    </row>
    <row r="491" spans="10:10" x14ac:dyDescent="0.3">
      <c r="J491"/>
    </row>
    <row r="492" spans="10:10" x14ac:dyDescent="0.3">
      <c r="J492"/>
    </row>
    <row r="493" spans="10:10" x14ac:dyDescent="0.3">
      <c r="J493"/>
    </row>
    <row r="494" spans="10:10" x14ac:dyDescent="0.3">
      <c r="J494"/>
    </row>
    <row r="495" spans="10:10" x14ac:dyDescent="0.3">
      <c r="J495"/>
    </row>
    <row r="496" spans="10:10" x14ac:dyDescent="0.3">
      <c r="J496"/>
    </row>
    <row r="497" spans="10:10" x14ac:dyDescent="0.3">
      <c r="J497"/>
    </row>
    <row r="498" spans="10:10" x14ac:dyDescent="0.3">
      <c r="J498"/>
    </row>
    <row r="499" spans="10:10" x14ac:dyDescent="0.3">
      <c r="J499"/>
    </row>
    <row r="500" spans="10:10" x14ac:dyDescent="0.3">
      <c r="J500"/>
    </row>
    <row r="501" spans="10:10" x14ac:dyDescent="0.3">
      <c r="J501"/>
    </row>
    <row r="502" spans="10:10" x14ac:dyDescent="0.3">
      <c r="J502"/>
    </row>
    <row r="503" spans="10:10" x14ac:dyDescent="0.3">
      <c r="J503"/>
    </row>
    <row r="504" spans="10:10" x14ac:dyDescent="0.3">
      <c r="J504"/>
    </row>
    <row r="505" spans="10:10" x14ac:dyDescent="0.3">
      <c r="J505"/>
    </row>
    <row r="506" spans="10:10" x14ac:dyDescent="0.3">
      <c r="J506"/>
    </row>
    <row r="507" spans="10:10" x14ac:dyDescent="0.3">
      <c r="J507"/>
    </row>
    <row r="508" spans="10:10" x14ac:dyDescent="0.3">
      <c r="J508"/>
    </row>
    <row r="509" spans="10:10" x14ac:dyDescent="0.3">
      <c r="J509"/>
    </row>
    <row r="510" spans="10:10" x14ac:dyDescent="0.3">
      <c r="J510"/>
    </row>
    <row r="511" spans="10:10" x14ac:dyDescent="0.3">
      <c r="J511"/>
    </row>
    <row r="512" spans="10:10" x14ac:dyDescent="0.3">
      <c r="J512"/>
    </row>
    <row r="513" spans="10:10" x14ac:dyDescent="0.3">
      <c r="J513"/>
    </row>
    <row r="514" spans="10:10" x14ac:dyDescent="0.3">
      <c r="J514"/>
    </row>
    <row r="515" spans="10:10" x14ac:dyDescent="0.3">
      <c r="J515"/>
    </row>
    <row r="516" spans="10:10" x14ac:dyDescent="0.3">
      <c r="J516"/>
    </row>
    <row r="517" spans="10:10" x14ac:dyDescent="0.3">
      <c r="J517"/>
    </row>
    <row r="518" spans="10:10" x14ac:dyDescent="0.3">
      <c r="J518"/>
    </row>
    <row r="519" spans="10:10" x14ac:dyDescent="0.3">
      <c r="J519"/>
    </row>
    <row r="520" spans="10:10" x14ac:dyDescent="0.3">
      <c r="J520"/>
    </row>
    <row r="521" spans="10:10" x14ac:dyDescent="0.3">
      <c r="J521"/>
    </row>
    <row r="522" spans="10:10" x14ac:dyDescent="0.3">
      <c r="J522"/>
    </row>
    <row r="523" spans="10:10" x14ac:dyDescent="0.3">
      <c r="J523"/>
    </row>
    <row r="524" spans="10:10" x14ac:dyDescent="0.3">
      <c r="J524"/>
    </row>
    <row r="525" spans="10:10" x14ac:dyDescent="0.3">
      <c r="J525"/>
    </row>
    <row r="526" spans="10:10" x14ac:dyDescent="0.3">
      <c r="J526"/>
    </row>
    <row r="527" spans="10:10" x14ac:dyDescent="0.3">
      <c r="J527"/>
    </row>
    <row r="528" spans="10:10" x14ac:dyDescent="0.3">
      <c r="J528"/>
    </row>
    <row r="529" spans="10:10" x14ac:dyDescent="0.3">
      <c r="J529"/>
    </row>
    <row r="530" spans="10:10" x14ac:dyDescent="0.3">
      <c r="J530"/>
    </row>
    <row r="531" spans="10:10" x14ac:dyDescent="0.3">
      <c r="J531"/>
    </row>
    <row r="532" spans="10:10" x14ac:dyDescent="0.3">
      <c r="J532"/>
    </row>
    <row r="533" spans="10:10" x14ac:dyDescent="0.3">
      <c r="J533"/>
    </row>
    <row r="534" spans="10:10" x14ac:dyDescent="0.3">
      <c r="J534"/>
    </row>
    <row r="535" spans="10:10" x14ac:dyDescent="0.3">
      <c r="J535"/>
    </row>
    <row r="536" spans="10:10" x14ac:dyDescent="0.3">
      <c r="J536"/>
    </row>
    <row r="537" spans="10:10" x14ac:dyDescent="0.3">
      <c r="J537"/>
    </row>
    <row r="538" spans="10:10" x14ac:dyDescent="0.3">
      <c r="J538"/>
    </row>
    <row r="539" spans="10:10" x14ac:dyDescent="0.3">
      <c r="J539"/>
    </row>
    <row r="540" spans="10:10" x14ac:dyDescent="0.3">
      <c r="J540"/>
    </row>
    <row r="541" spans="10:10" x14ac:dyDescent="0.3">
      <c r="J541"/>
    </row>
    <row r="542" spans="10:10" x14ac:dyDescent="0.3">
      <c r="J542"/>
    </row>
    <row r="543" spans="10:10" x14ac:dyDescent="0.3">
      <c r="J543"/>
    </row>
    <row r="544" spans="10:10" x14ac:dyDescent="0.3">
      <c r="J544"/>
    </row>
    <row r="545" spans="10:10" x14ac:dyDescent="0.3">
      <c r="J545"/>
    </row>
    <row r="546" spans="10:10" x14ac:dyDescent="0.3">
      <c r="J546"/>
    </row>
    <row r="547" spans="10:10" x14ac:dyDescent="0.3">
      <c r="J547"/>
    </row>
    <row r="548" spans="10:10" x14ac:dyDescent="0.3">
      <c r="J548"/>
    </row>
    <row r="549" spans="10:10" x14ac:dyDescent="0.3">
      <c r="J549"/>
    </row>
    <row r="550" spans="10:10" x14ac:dyDescent="0.3">
      <c r="J550"/>
    </row>
    <row r="551" spans="10:10" x14ac:dyDescent="0.3">
      <c r="J551"/>
    </row>
    <row r="552" spans="10:10" x14ac:dyDescent="0.3">
      <c r="J552"/>
    </row>
    <row r="553" spans="10:10" x14ac:dyDescent="0.3">
      <c r="J553"/>
    </row>
    <row r="554" spans="10:10" x14ac:dyDescent="0.3">
      <c r="J554"/>
    </row>
    <row r="555" spans="10:10" x14ac:dyDescent="0.3">
      <c r="J555"/>
    </row>
    <row r="556" spans="10:10" x14ac:dyDescent="0.3">
      <c r="J556"/>
    </row>
    <row r="557" spans="10:10" x14ac:dyDescent="0.3">
      <c r="J557"/>
    </row>
    <row r="558" spans="10:10" x14ac:dyDescent="0.3">
      <c r="J558"/>
    </row>
    <row r="559" spans="10:10" x14ac:dyDescent="0.3">
      <c r="J559"/>
    </row>
    <row r="560" spans="10:10" x14ac:dyDescent="0.3">
      <c r="J560"/>
    </row>
    <row r="561" spans="10:10" x14ac:dyDescent="0.3">
      <c r="J561"/>
    </row>
    <row r="562" spans="10:10" x14ac:dyDescent="0.3">
      <c r="J562"/>
    </row>
    <row r="563" spans="10:10" x14ac:dyDescent="0.3">
      <c r="J563"/>
    </row>
    <row r="564" spans="10:10" x14ac:dyDescent="0.3">
      <c r="J564"/>
    </row>
    <row r="565" spans="10:10" x14ac:dyDescent="0.3">
      <c r="J565"/>
    </row>
    <row r="566" spans="10:10" x14ac:dyDescent="0.3">
      <c r="J566"/>
    </row>
    <row r="567" spans="10:10" x14ac:dyDescent="0.3">
      <c r="J567"/>
    </row>
    <row r="568" spans="10:10" x14ac:dyDescent="0.3">
      <c r="J568"/>
    </row>
    <row r="569" spans="10:10" x14ac:dyDescent="0.3">
      <c r="J569"/>
    </row>
    <row r="570" spans="10:10" x14ac:dyDescent="0.3">
      <c r="J570"/>
    </row>
    <row r="571" spans="10:10" x14ac:dyDescent="0.3">
      <c r="J571"/>
    </row>
    <row r="572" spans="10:10" x14ac:dyDescent="0.3">
      <c r="J572"/>
    </row>
    <row r="573" spans="10:10" x14ac:dyDescent="0.3">
      <c r="J573"/>
    </row>
    <row r="574" spans="10:10" x14ac:dyDescent="0.3">
      <c r="J574"/>
    </row>
    <row r="575" spans="10:10" x14ac:dyDescent="0.3">
      <c r="J575"/>
    </row>
    <row r="576" spans="10:10" x14ac:dyDescent="0.3">
      <c r="J576"/>
    </row>
    <row r="577" spans="10:10" x14ac:dyDescent="0.3">
      <c r="J577"/>
    </row>
    <row r="578" spans="10:10" x14ac:dyDescent="0.3">
      <c r="J578"/>
    </row>
    <row r="579" spans="10:10" x14ac:dyDescent="0.3">
      <c r="J579"/>
    </row>
    <row r="580" spans="10:10" x14ac:dyDescent="0.3">
      <c r="J580"/>
    </row>
    <row r="581" spans="10:10" x14ac:dyDescent="0.3">
      <c r="J581"/>
    </row>
    <row r="582" spans="10:10" x14ac:dyDescent="0.3">
      <c r="J582"/>
    </row>
    <row r="583" spans="10:10" x14ac:dyDescent="0.3">
      <c r="J583"/>
    </row>
    <row r="584" spans="10:10" x14ac:dyDescent="0.3">
      <c r="J584"/>
    </row>
    <row r="585" spans="10:10" x14ac:dyDescent="0.3">
      <c r="J585"/>
    </row>
    <row r="586" spans="10:10" x14ac:dyDescent="0.3">
      <c r="J586"/>
    </row>
    <row r="587" spans="10:10" x14ac:dyDescent="0.3">
      <c r="J587"/>
    </row>
    <row r="588" spans="10:10" x14ac:dyDescent="0.3">
      <c r="J588"/>
    </row>
    <row r="589" spans="10:10" x14ac:dyDescent="0.3">
      <c r="J589"/>
    </row>
    <row r="590" spans="10:10" x14ac:dyDescent="0.3">
      <c r="J590"/>
    </row>
    <row r="591" spans="10:10" x14ac:dyDescent="0.3">
      <c r="J591"/>
    </row>
    <row r="592" spans="10:10" x14ac:dyDescent="0.3">
      <c r="J592"/>
    </row>
    <row r="593" spans="10:10" x14ac:dyDescent="0.3">
      <c r="J593"/>
    </row>
    <row r="594" spans="10:10" x14ac:dyDescent="0.3">
      <c r="J594"/>
    </row>
    <row r="595" spans="10:10" x14ac:dyDescent="0.3">
      <c r="J595"/>
    </row>
    <row r="596" spans="10:10" x14ac:dyDescent="0.3">
      <c r="J596"/>
    </row>
    <row r="597" spans="10:10" x14ac:dyDescent="0.3">
      <c r="J597"/>
    </row>
    <row r="598" spans="10:10" x14ac:dyDescent="0.3">
      <c r="J598"/>
    </row>
    <row r="599" spans="10:10" x14ac:dyDescent="0.3">
      <c r="J599"/>
    </row>
    <row r="600" spans="10:10" x14ac:dyDescent="0.3">
      <c r="J600"/>
    </row>
    <row r="601" spans="10:10" x14ac:dyDescent="0.3">
      <c r="J601"/>
    </row>
    <row r="602" spans="10:10" x14ac:dyDescent="0.3">
      <c r="J602"/>
    </row>
    <row r="603" spans="10:10" x14ac:dyDescent="0.3">
      <c r="J603"/>
    </row>
    <row r="604" spans="10:10" x14ac:dyDescent="0.3">
      <c r="J604"/>
    </row>
    <row r="605" spans="10:10" x14ac:dyDescent="0.3">
      <c r="J605"/>
    </row>
    <row r="606" spans="10:10" x14ac:dyDescent="0.3">
      <c r="J606"/>
    </row>
    <row r="607" spans="10:10" x14ac:dyDescent="0.3">
      <c r="J607"/>
    </row>
    <row r="608" spans="10:10" x14ac:dyDescent="0.3">
      <c r="J608"/>
    </row>
    <row r="609" spans="10:10" x14ac:dyDescent="0.3">
      <c r="J609"/>
    </row>
    <row r="610" spans="10:10" x14ac:dyDescent="0.3">
      <c r="J610"/>
    </row>
    <row r="611" spans="10:10" x14ac:dyDescent="0.3">
      <c r="J611"/>
    </row>
    <row r="612" spans="10:10" x14ac:dyDescent="0.3">
      <c r="J612"/>
    </row>
    <row r="613" spans="10:10" x14ac:dyDescent="0.3">
      <c r="J613"/>
    </row>
    <row r="614" spans="10:10" x14ac:dyDescent="0.3">
      <c r="J614"/>
    </row>
    <row r="615" spans="10:10" x14ac:dyDescent="0.3">
      <c r="J615"/>
    </row>
    <row r="616" spans="10:10" x14ac:dyDescent="0.3">
      <c r="J616"/>
    </row>
    <row r="617" spans="10:10" x14ac:dyDescent="0.3">
      <c r="J617"/>
    </row>
    <row r="618" spans="10:10" x14ac:dyDescent="0.3">
      <c r="J618"/>
    </row>
    <row r="619" spans="10:10" x14ac:dyDescent="0.3">
      <c r="J619"/>
    </row>
    <row r="620" spans="10:10" x14ac:dyDescent="0.3">
      <c r="J620"/>
    </row>
    <row r="621" spans="10:10" x14ac:dyDescent="0.3">
      <c r="J621"/>
    </row>
    <row r="622" spans="10:10" x14ac:dyDescent="0.3">
      <c r="J622"/>
    </row>
    <row r="623" spans="10:10" x14ac:dyDescent="0.3">
      <c r="J623"/>
    </row>
    <row r="624" spans="10:10" x14ac:dyDescent="0.3">
      <c r="J624"/>
    </row>
    <row r="625" spans="10:10" x14ac:dyDescent="0.3">
      <c r="J625"/>
    </row>
    <row r="626" spans="10:10" x14ac:dyDescent="0.3">
      <c r="J626"/>
    </row>
    <row r="627" spans="10:10" x14ac:dyDescent="0.3">
      <c r="J627"/>
    </row>
    <row r="628" spans="10:10" x14ac:dyDescent="0.3">
      <c r="J628"/>
    </row>
    <row r="629" spans="10:10" x14ac:dyDescent="0.3">
      <c r="J629"/>
    </row>
    <row r="630" spans="10:10" x14ac:dyDescent="0.3">
      <c r="J630"/>
    </row>
    <row r="631" spans="10:10" x14ac:dyDescent="0.3">
      <c r="J631"/>
    </row>
    <row r="632" spans="10:10" x14ac:dyDescent="0.3">
      <c r="J632"/>
    </row>
    <row r="633" spans="10:10" x14ac:dyDescent="0.3">
      <c r="J633"/>
    </row>
    <row r="634" spans="10:10" x14ac:dyDescent="0.3">
      <c r="J634"/>
    </row>
    <row r="635" spans="10:10" x14ac:dyDescent="0.3">
      <c r="J635"/>
    </row>
    <row r="636" spans="10:10" x14ac:dyDescent="0.3">
      <c r="J636"/>
    </row>
    <row r="637" spans="10:10" x14ac:dyDescent="0.3">
      <c r="J637"/>
    </row>
    <row r="638" spans="10:10" x14ac:dyDescent="0.3">
      <c r="J638"/>
    </row>
    <row r="639" spans="10:10" x14ac:dyDescent="0.3">
      <c r="J639"/>
    </row>
    <row r="640" spans="10:10" x14ac:dyDescent="0.3">
      <c r="J640"/>
    </row>
    <row r="641" spans="10:10" x14ac:dyDescent="0.3">
      <c r="J641"/>
    </row>
    <row r="642" spans="10:10" x14ac:dyDescent="0.3">
      <c r="J642"/>
    </row>
    <row r="643" spans="10:10" x14ac:dyDescent="0.3">
      <c r="J643"/>
    </row>
    <row r="644" spans="10:10" x14ac:dyDescent="0.3">
      <c r="J644"/>
    </row>
    <row r="645" spans="10:10" x14ac:dyDescent="0.3">
      <c r="J645"/>
    </row>
    <row r="646" spans="10:10" x14ac:dyDescent="0.3">
      <c r="J646"/>
    </row>
    <row r="647" spans="10:10" x14ac:dyDescent="0.3">
      <c r="J647"/>
    </row>
    <row r="648" spans="10:10" x14ac:dyDescent="0.3">
      <c r="J648"/>
    </row>
    <row r="649" spans="10:10" x14ac:dyDescent="0.3">
      <c r="J649"/>
    </row>
    <row r="650" spans="10:10" x14ac:dyDescent="0.3">
      <c r="J650"/>
    </row>
    <row r="651" spans="10:10" x14ac:dyDescent="0.3">
      <c r="J651"/>
    </row>
    <row r="652" spans="10:10" x14ac:dyDescent="0.3">
      <c r="J652"/>
    </row>
    <row r="653" spans="10:10" x14ac:dyDescent="0.3">
      <c r="J653"/>
    </row>
    <row r="654" spans="10:10" x14ac:dyDescent="0.3">
      <c r="J654"/>
    </row>
    <row r="655" spans="10:10" x14ac:dyDescent="0.3">
      <c r="J655"/>
    </row>
    <row r="656" spans="10:10" x14ac:dyDescent="0.3">
      <c r="J656"/>
    </row>
    <row r="657" spans="10:10" x14ac:dyDescent="0.3">
      <c r="J657"/>
    </row>
    <row r="658" spans="10:10" x14ac:dyDescent="0.3">
      <c r="J658"/>
    </row>
    <row r="659" spans="10:10" x14ac:dyDescent="0.3">
      <c r="J659"/>
    </row>
    <row r="660" spans="10:10" x14ac:dyDescent="0.3">
      <c r="J660"/>
    </row>
    <row r="661" spans="10:10" x14ac:dyDescent="0.3">
      <c r="J661"/>
    </row>
    <row r="662" spans="10:10" x14ac:dyDescent="0.3">
      <c r="J662"/>
    </row>
    <row r="663" spans="10:10" x14ac:dyDescent="0.3">
      <c r="J663"/>
    </row>
    <row r="664" spans="10:10" x14ac:dyDescent="0.3">
      <c r="J664"/>
    </row>
    <row r="665" spans="10:10" x14ac:dyDescent="0.3">
      <c r="J665"/>
    </row>
    <row r="666" spans="10:10" x14ac:dyDescent="0.3">
      <c r="J666"/>
    </row>
    <row r="667" spans="10:10" x14ac:dyDescent="0.3">
      <c r="J667"/>
    </row>
    <row r="668" spans="10:10" x14ac:dyDescent="0.3">
      <c r="J668"/>
    </row>
    <row r="669" spans="10:10" x14ac:dyDescent="0.3">
      <c r="J669"/>
    </row>
    <row r="670" spans="10:10" x14ac:dyDescent="0.3">
      <c r="J670"/>
    </row>
    <row r="671" spans="10:10" x14ac:dyDescent="0.3">
      <c r="J671"/>
    </row>
    <row r="672" spans="10:10" x14ac:dyDescent="0.3">
      <c r="J672"/>
    </row>
    <row r="673" spans="10:10" x14ac:dyDescent="0.3">
      <c r="J673"/>
    </row>
    <row r="674" spans="10:10" x14ac:dyDescent="0.3">
      <c r="J674"/>
    </row>
    <row r="675" spans="10:10" x14ac:dyDescent="0.3">
      <c r="J675"/>
    </row>
    <row r="676" spans="10:10" x14ac:dyDescent="0.3">
      <c r="J676"/>
    </row>
    <row r="677" spans="10:10" x14ac:dyDescent="0.3">
      <c r="J677"/>
    </row>
    <row r="678" spans="10:10" x14ac:dyDescent="0.3">
      <c r="J678"/>
    </row>
    <row r="679" spans="10:10" x14ac:dyDescent="0.3">
      <c r="J679"/>
    </row>
    <row r="680" spans="10:10" x14ac:dyDescent="0.3">
      <c r="J680"/>
    </row>
    <row r="681" spans="10:10" x14ac:dyDescent="0.3">
      <c r="J681"/>
    </row>
    <row r="682" spans="10:10" x14ac:dyDescent="0.3">
      <c r="J682"/>
    </row>
    <row r="683" spans="10:10" x14ac:dyDescent="0.3">
      <c r="J683"/>
    </row>
    <row r="684" spans="10:10" x14ac:dyDescent="0.3">
      <c r="J684"/>
    </row>
    <row r="685" spans="10:10" x14ac:dyDescent="0.3">
      <c r="J685"/>
    </row>
    <row r="686" spans="10:10" x14ac:dyDescent="0.3">
      <c r="J686"/>
    </row>
    <row r="687" spans="10:10" x14ac:dyDescent="0.3">
      <c r="J687"/>
    </row>
    <row r="688" spans="10:10" x14ac:dyDescent="0.3">
      <c r="J688"/>
    </row>
    <row r="689" spans="10:10" x14ac:dyDescent="0.3">
      <c r="J689"/>
    </row>
    <row r="690" spans="10:10" x14ac:dyDescent="0.3">
      <c r="J690"/>
    </row>
    <row r="691" spans="10:10" x14ac:dyDescent="0.3">
      <c r="J691"/>
    </row>
    <row r="692" spans="10:10" x14ac:dyDescent="0.3">
      <c r="J692"/>
    </row>
    <row r="693" spans="10:10" x14ac:dyDescent="0.3">
      <c r="J693"/>
    </row>
    <row r="694" spans="10:10" x14ac:dyDescent="0.3">
      <c r="J694"/>
    </row>
    <row r="695" spans="10:10" x14ac:dyDescent="0.3">
      <c r="J695"/>
    </row>
    <row r="696" spans="10:10" x14ac:dyDescent="0.3">
      <c r="J696"/>
    </row>
    <row r="697" spans="10:10" x14ac:dyDescent="0.3">
      <c r="J697"/>
    </row>
    <row r="698" spans="10:10" x14ac:dyDescent="0.3">
      <c r="J698"/>
    </row>
    <row r="699" spans="10:10" x14ac:dyDescent="0.3">
      <c r="J699"/>
    </row>
    <row r="700" spans="10:10" x14ac:dyDescent="0.3">
      <c r="J700"/>
    </row>
    <row r="701" spans="10:10" x14ac:dyDescent="0.3">
      <c r="J701"/>
    </row>
    <row r="702" spans="10:10" x14ac:dyDescent="0.3">
      <c r="J702"/>
    </row>
    <row r="703" spans="10:10" x14ac:dyDescent="0.3">
      <c r="J703"/>
    </row>
    <row r="704" spans="10:10" x14ac:dyDescent="0.3">
      <c r="J704"/>
    </row>
    <row r="705" spans="10:10" x14ac:dyDescent="0.3">
      <c r="J705"/>
    </row>
    <row r="706" spans="10:10" x14ac:dyDescent="0.3">
      <c r="J706"/>
    </row>
    <row r="707" spans="10:10" x14ac:dyDescent="0.3">
      <c r="J707"/>
    </row>
    <row r="708" spans="10:10" x14ac:dyDescent="0.3">
      <c r="J708"/>
    </row>
    <row r="709" spans="10:10" x14ac:dyDescent="0.3">
      <c r="J709"/>
    </row>
    <row r="710" spans="10:10" x14ac:dyDescent="0.3">
      <c r="J710"/>
    </row>
    <row r="711" spans="10:10" x14ac:dyDescent="0.3">
      <c r="J711"/>
    </row>
    <row r="712" spans="10:10" x14ac:dyDescent="0.3">
      <c r="J712"/>
    </row>
    <row r="713" spans="10:10" x14ac:dyDescent="0.3">
      <c r="J713"/>
    </row>
    <row r="714" spans="10:10" x14ac:dyDescent="0.3">
      <c r="J714"/>
    </row>
    <row r="715" spans="10:10" x14ac:dyDescent="0.3">
      <c r="J715"/>
    </row>
    <row r="716" spans="10:10" x14ac:dyDescent="0.3">
      <c r="J716"/>
    </row>
    <row r="717" spans="10:10" x14ac:dyDescent="0.3">
      <c r="J717"/>
    </row>
    <row r="718" spans="10:10" x14ac:dyDescent="0.3">
      <c r="J718"/>
    </row>
    <row r="719" spans="10:10" x14ac:dyDescent="0.3">
      <c r="J719"/>
    </row>
    <row r="720" spans="10:10" x14ac:dyDescent="0.3">
      <c r="J720"/>
    </row>
    <row r="721" spans="10:10" x14ac:dyDescent="0.3">
      <c r="J721"/>
    </row>
    <row r="722" spans="10:10" x14ac:dyDescent="0.3">
      <c r="J722"/>
    </row>
    <row r="723" spans="10:10" x14ac:dyDescent="0.3">
      <c r="J723"/>
    </row>
    <row r="724" spans="10:10" x14ac:dyDescent="0.3">
      <c r="J724"/>
    </row>
    <row r="725" spans="10:10" x14ac:dyDescent="0.3">
      <c r="J725"/>
    </row>
    <row r="726" spans="10:10" x14ac:dyDescent="0.3">
      <c r="J726"/>
    </row>
    <row r="727" spans="10:10" x14ac:dyDescent="0.3">
      <c r="J727"/>
    </row>
    <row r="728" spans="10:10" x14ac:dyDescent="0.3">
      <c r="J728"/>
    </row>
    <row r="729" spans="10:10" x14ac:dyDescent="0.3">
      <c r="J729"/>
    </row>
    <row r="730" spans="10:10" x14ac:dyDescent="0.3">
      <c r="J730"/>
    </row>
    <row r="731" spans="10:10" x14ac:dyDescent="0.3">
      <c r="J731"/>
    </row>
    <row r="732" spans="10:10" x14ac:dyDescent="0.3">
      <c r="J732"/>
    </row>
    <row r="733" spans="10:10" x14ac:dyDescent="0.3">
      <c r="J733"/>
    </row>
    <row r="734" spans="10:10" x14ac:dyDescent="0.3">
      <c r="J734"/>
    </row>
    <row r="735" spans="10:10" x14ac:dyDescent="0.3">
      <c r="J735"/>
    </row>
    <row r="736" spans="10:10" x14ac:dyDescent="0.3">
      <c r="J736"/>
    </row>
    <row r="737" spans="10:10" x14ac:dyDescent="0.3">
      <c r="J737"/>
    </row>
    <row r="738" spans="10:10" x14ac:dyDescent="0.3">
      <c r="J738"/>
    </row>
    <row r="739" spans="10:10" x14ac:dyDescent="0.3">
      <c r="J739"/>
    </row>
    <row r="740" spans="10:10" x14ac:dyDescent="0.3">
      <c r="J740"/>
    </row>
    <row r="741" spans="10:10" x14ac:dyDescent="0.3">
      <c r="J741"/>
    </row>
    <row r="742" spans="10:10" x14ac:dyDescent="0.3">
      <c r="J742"/>
    </row>
    <row r="743" spans="10:10" x14ac:dyDescent="0.3">
      <c r="J743"/>
    </row>
    <row r="744" spans="10:10" x14ac:dyDescent="0.3">
      <c r="J744"/>
    </row>
    <row r="745" spans="10:10" x14ac:dyDescent="0.3">
      <c r="J745"/>
    </row>
    <row r="746" spans="10:10" x14ac:dyDescent="0.3">
      <c r="J746"/>
    </row>
    <row r="747" spans="10:10" x14ac:dyDescent="0.3">
      <c r="J747"/>
    </row>
    <row r="748" spans="10:10" x14ac:dyDescent="0.3">
      <c r="J748"/>
    </row>
    <row r="749" spans="10:10" x14ac:dyDescent="0.3">
      <c r="J749"/>
    </row>
    <row r="750" spans="10:10" x14ac:dyDescent="0.3">
      <c r="J750"/>
    </row>
    <row r="751" spans="10:10" x14ac:dyDescent="0.3">
      <c r="J751"/>
    </row>
    <row r="752" spans="10:10" x14ac:dyDescent="0.3">
      <c r="J752"/>
    </row>
    <row r="753" spans="10:10" x14ac:dyDescent="0.3">
      <c r="J753"/>
    </row>
    <row r="754" spans="10:10" x14ac:dyDescent="0.3">
      <c r="J754"/>
    </row>
    <row r="755" spans="10:10" x14ac:dyDescent="0.3">
      <c r="J755"/>
    </row>
    <row r="756" spans="10:10" x14ac:dyDescent="0.3">
      <c r="J756"/>
    </row>
    <row r="757" spans="10:10" x14ac:dyDescent="0.3">
      <c r="J757"/>
    </row>
    <row r="758" spans="10:10" x14ac:dyDescent="0.3">
      <c r="J758"/>
    </row>
    <row r="759" spans="10:10" x14ac:dyDescent="0.3">
      <c r="J759"/>
    </row>
    <row r="760" spans="10:10" x14ac:dyDescent="0.3">
      <c r="J760"/>
    </row>
    <row r="761" spans="10:10" x14ac:dyDescent="0.3">
      <c r="J761"/>
    </row>
    <row r="762" spans="10:10" x14ac:dyDescent="0.3">
      <c r="J762"/>
    </row>
    <row r="763" spans="10:10" x14ac:dyDescent="0.3">
      <c r="J763"/>
    </row>
    <row r="764" spans="10:10" x14ac:dyDescent="0.3">
      <c r="J764"/>
    </row>
    <row r="765" spans="10:10" x14ac:dyDescent="0.3">
      <c r="J765"/>
    </row>
    <row r="766" spans="10:10" x14ac:dyDescent="0.3">
      <c r="J766"/>
    </row>
    <row r="767" spans="10:10" x14ac:dyDescent="0.3">
      <c r="J767"/>
    </row>
    <row r="768" spans="10:10" x14ac:dyDescent="0.3">
      <c r="J768"/>
    </row>
    <row r="769" spans="10:10" x14ac:dyDescent="0.3">
      <c r="J769"/>
    </row>
    <row r="770" spans="10:10" x14ac:dyDescent="0.3">
      <c r="J770"/>
    </row>
    <row r="771" spans="10:10" x14ac:dyDescent="0.3">
      <c r="J771"/>
    </row>
    <row r="772" spans="10:10" x14ac:dyDescent="0.3">
      <c r="J772"/>
    </row>
    <row r="773" spans="10:10" x14ac:dyDescent="0.3">
      <c r="J773"/>
    </row>
    <row r="774" spans="10:10" x14ac:dyDescent="0.3">
      <c r="J774"/>
    </row>
    <row r="775" spans="10:10" x14ac:dyDescent="0.3">
      <c r="J775"/>
    </row>
    <row r="776" spans="10:10" x14ac:dyDescent="0.3">
      <c r="J776"/>
    </row>
    <row r="777" spans="10:10" x14ac:dyDescent="0.3">
      <c r="J777"/>
    </row>
    <row r="778" spans="10:10" x14ac:dyDescent="0.3">
      <c r="J778"/>
    </row>
    <row r="779" spans="10:10" x14ac:dyDescent="0.3">
      <c r="J779"/>
    </row>
    <row r="780" spans="10:10" x14ac:dyDescent="0.3">
      <c r="J780"/>
    </row>
    <row r="781" spans="10:10" x14ac:dyDescent="0.3">
      <c r="J781"/>
    </row>
    <row r="782" spans="10:10" x14ac:dyDescent="0.3">
      <c r="J782"/>
    </row>
    <row r="783" spans="10:10" x14ac:dyDescent="0.3">
      <c r="J783"/>
    </row>
    <row r="784" spans="10:10" x14ac:dyDescent="0.3">
      <c r="J784"/>
    </row>
    <row r="785" spans="10:10" x14ac:dyDescent="0.3">
      <c r="J785"/>
    </row>
    <row r="786" spans="10:10" x14ac:dyDescent="0.3">
      <c r="J786"/>
    </row>
    <row r="787" spans="10:10" x14ac:dyDescent="0.3">
      <c r="J787"/>
    </row>
    <row r="788" spans="10:10" x14ac:dyDescent="0.3">
      <c r="J788"/>
    </row>
    <row r="789" spans="10:10" x14ac:dyDescent="0.3">
      <c r="J789"/>
    </row>
    <row r="790" spans="10:10" x14ac:dyDescent="0.3">
      <c r="J790"/>
    </row>
    <row r="791" spans="10:10" x14ac:dyDescent="0.3">
      <c r="J791"/>
    </row>
    <row r="792" spans="10:10" x14ac:dyDescent="0.3">
      <c r="J792"/>
    </row>
    <row r="793" spans="10:10" x14ac:dyDescent="0.3">
      <c r="J793"/>
    </row>
    <row r="794" spans="10:10" x14ac:dyDescent="0.3">
      <c r="J794"/>
    </row>
    <row r="795" spans="10:10" x14ac:dyDescent="0.3">
      <c r="J795"/>
    </row>
    <row r="796" spans="10:10" x14ac:dyDescent="0.3">
      <c r="J796"/>
    </row>
    <row r="797" spans="10:10" x14ac:dyDescent="0.3">
      <c r="J797"/>
    </row>
    <row r="798" spans="10:10" x14ac:dyDescent="0.3">
      <c r="J798"/>
    </row>
    <row r="799" spans="10:10" x14ac:dyDescent="0.3">
      <c r="J799"/>
    </row>
    <row r="800" spans="10:10" x14ac:dyDescent="0.3">
      <c r="J800"/>
    </row>
    <row r="801" spans="10:10" x14ac:dyDescent="0.3">
      <c r="J801"/>
    </row>
    <row r="802" spans="10:10" x14ac:dyDescent="0.3">
      <c r="J802"/>
    </row>
    <row r="803" spans="10:10" x14ac:dyDescent="0.3">
      <c r="J803"/>
    </row>
    <row r="804" spans="10:10" x14ac:dyDescent="0.3">
      <c r="J804"/>
    </row>
    <row r="805" spans="10:10" x14ac:dyDescent="0.3">
      <c r="J805"/>
    </row>
    <row r="806" spans="10:10" x14ac:dyDescent="0.3">
      <c r="J806"/>
    </row>
    <row r="807" spans="10:10" x14ac:dyDescent="0.3">
      <c r="J807"/>
    </row>
    <row r="808" spans="10:10" x14ac:dyDescent="0.3">
      <c r="J808"/>
    </row>
    <row r="809" spans="10:10" x14ac:dyDescent="0.3">
      <c r="J809"/>
    </row>
    <row r="810" spans="10:10" x14ac:dyDescent="0.3">
      <c r="J810"/>
    </row>
    <row r="811" spans="10:10" x14ac:dyDescent="0.3">
      <c r="J811"/>
    </row>
    <row r="812" spans="10:10" x14ac:dyDescent="0.3">
      <c r="J812"/>
    </row>
    <row r="813" spans="10:10" x14ac:dyDescent="0.3">
      <c r="J813"/>
    </row>
    <row r="814" spans="10:10" x14ac:dyDescent="0.3">
      <c r="J814"/>
    </row>
    <row r="815" spans="10:10" x14ac:dyDescent="0.3">
      <c r="J815"/>
    </row>
    <row r="816" spans="10:10" x14ac:dyDescent="0.3">
      <c r="J816"/>
    </row>
    <row r="817" spans="10:10" x14ac:dyDescent="0.3">
      <c r="J817"/>
    </row>
    <row r="818" spans="10:10" x14ac:dyDescent="0.3">
      <c r="J818"/>
    </row>
    <row r="819" spans="10:10" x14ac:dyDescent="0.3">
      <c r="J819"/>
    </row>
    <row r="820" spans="10:10" x14ac:dyDescent="0.3">
      <c r="J820"/>
    </row>
    <row r="821" spans="10:10" x14ac:dyDescent="0.3">
      <c r="J821"/>
    </row>
    <row r="822" spans="10:10" x14ac:dyDescent="0.3">
      <c r="J822"/>
    </row>
    <row r="823" spans="10:10" x14ac:dyDescent="0.3">
      <c r="J823"/>
    </row>
    <row r="824" spans="10:10" x14ac:dyDescent="0.3">
      <c r="J824"/>
    </row>
    <row r="825" spans="10:10" x14ac:dyDescent="0.3">
      <c r="J825"/>
    </row>
    <row r="826" spans="10:10" x14ac:dyDescent="0.3">
      <c r="J826"/>
    </row>
    <row r="827" spans="10:10" x14ac:dyDescent="0.3">
      <c r="J827"/>
    </row>
    <row r="828" spans="10:10" x14ac:dyDescent="0.3">
      <c r="J828"/>
    </row>
    <row r="829" spans="10:10" x14ac:dyDescent="0.3">
      <c r="J829"/>
    </row>
    <row r="830" spans="10:10" x14ac:dyDescent="0.3">
      <c r="J830"/>
    </row>
    <row r="831" spans="10:10" x14ac:dyDescent="0.3">
      <c r="J831"/>
    </row>
    <row r="832" spans="10:10" x14ac:dyDescent="0.3">
      <c r="J832"/>
    </row>
    <row r="833" spans="10:10" x14ac:dyDescent="0.3">
      <c r="J833"/>
    </row>
    <row r="834" spans="10:10" x14ac:dyDescent="0.3">
      <c r="J834"/>
    </row>
    <row r="835" spans="10:10" x14ac:dyDescent="0.3">
      <c r="J835"/>
    </row>
    <row r="836" spans="10:10" x14ac:dyDescent="0.3">
      <c r="J836"/>
    </row>
    <row r="837" spans="10:10" x14ac:dyDescent="0.3">
      <c r="J837"/>
    </row>
    <row r="838" spans="10:10" x14ac:dyDescent="0.3">
      <c r="J838"/>
    </row>
    <row r="839" spans="10:10" x14ac:dyDescent="0.3">
      <c r="J839"/>
    </row>
    <row r="840" spans="10:10" x14ac:dyDescent="0.3">
      <c r="J840"/>
    </row>
    <row r="841" spans="10:10" x14ac:dyDescent="0.3">
      <c r="J841"/>
    </row>
    <row r="842" spans="10:10" x14ac:dyDescent="0.3">
      <c r="J842"/>
    </row>
    <row r="843" spans="10:10" x14ac:dyDescent="0.3">
      <c r="J843"/>
    </row>
    <row r="844" spans="10:10" x14ac:dyDescent="0.3">
      <c r="J844"/>
    </row>
    <row r="845" spans="10:10" x14ac:dyDescent="0.3">
      <c r="J845"/>
    </row>
    <row r="846" spans="10:10" x14ac:dyDescent="0.3">
      <c r="J846"/>
    </row>
    <row r="847" spans="10:10" x14ac:dyDescent="0.3">
      <c r="J847"/>
    </row>
    <row r="848" spans="10:10" x14ac:dyDescent="0.3">
      <c r="J848"/>
    </row>
    <row r="849" spans="10:10" x14ac:dyDescent="0.3">
      <c r="J849"/>
    </row>
    <row r="850" spans="10:10" x14ac:dyDescent="0.3">
      <c r="J850"/>
    </row>
    <row r="851" spans="10:10" x14ac:dyDescent="0.3">
      <c r="J851"/>
    </row>
    <row r="852" spans="10:10" x14ac:dyDescent="0.3">
      <c r="J852"/>
    </row>
    <row r="853" spans="10:10" x14ac:dyDescent="0.3">
      <c r="J853"/>
    </row>
    <row r="854" spans="10:10" x14ac:dyDescent="0.3">
      <c r="J854"/>
    </row>
    <row r="855" spans="10:10" x14ac:dyDescent="0.3">
      <c r="J855"/>
    </row>
    <row r="856" spans="10:10" x14ac:dyDescent="0.3">
      <c r="J856"/>
    </row>
    <row r="857" spans="10:10" x14ac:dyDescent="0.3">
      <c r="J857"/>
    </row>
    <row r="858" spans="10:10" x14ac:dyDescent="0.3">
      <c r="J858"/>
    </row>
    <row r="859" spans="10:10" x14ac:dyDescent="0.3">
      <c r="J859"/>
    </row>
    <row r="860" spans="10:10" x14ac:dyDescent="0.3">
      <c r="J860"/>
    </row>
    <row r="861" spans="10:10" x14ac:dyDescent="0.3">
      <c r="J861"/>
    </row>
    <row r="862" spans="10:10" x14ac:dyDescent="0.3">
      <c r="J862"/>
    </row>
    <row r="863" spans="10:10" x14ac:dyDescent="0.3">
      <c r="J863"/>
    </row>
    <row r="864" spans="10:10" x14ac:dyDescent="0.3">
      <c r="J864"/>
    </row>
    <row r="865" spans="10:10" x14ac:dyDescent="0.3">
      <c r="J865"/>
    </row>
    <row r="866" spans="10:10" x14ac:dyDescent="0.3">
      <c r="J866"/>
    </row>
    <row r="867" spans="10:10" x14ac:dyDescent="0.3">
      <c r="J867"/>
    </row>
    <row r="868" spans="10:10" x14ac:dyDescent="0.3">
      <c r="J868"/>
    </row>
    <row r="869" spans="10:10" x14ac:dyDescent="0.3">
      <c r="J869"/>
    </row>
  </sheetData>
  <autoFilter ref="C2:E19" xr:uid="{00000000-0009-0000-0000-000000000000}"/>
  <mergeCells count="3">
    <mergeCell ref="A19:B19"/>
    <mergeCell ref="A58:B58"/>
    <mergeCell ref="A76:B76"/>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69"/>
  <sheetViews>
    <sheetView showGridLines="0" topLeftCell="E1" zoomScaleNormal="85" zoomScaleSheetLayoutView="55" zoomScalePageLayoutView="85" workbookViewId="0">
      <pane ySplit="1" topLeftCell="A2" activePane="bottomLeft" state="frozen"/>
      <selection pane="bottomLeft" activeCell="I1" sqref="I1"/>
    </sheetView>
  </sheetViews>
  <sheetFormatPr baseColWidth="10" defaultColWidth="10.88671875" defaultRowHeight="13.8" x14ac:dyDescent="0.3"/>
  <cols>
    <col min="1" max="1" width="8.88671875" style="26" bestFit="1" customWidth="1"/>
    <col min="2" max="2" width="16.33203125" style="26" customWidth="1"/>
    <col min="3" max="3" width="48.6640625" style="26" customWidth="1"/>
    <col min="4" max="4" width="49" style="26" bestFit="1" customWidth="1"/>
    <col min="5" max="6" width="47.44140625" style="26" bestFit="1" customWidth="1"/>
    <col min="7" max="7" width="42" style="26" customWidth="1"/>
    <col min="8" max="8" width="45.88671875" style="26" customWidth="1"/>
    <col min="9" max="9" width="18.21875" style="26" customWidth="1"/>
    <col min="10" max="10" width="10.88671875" style="26" customWidth="1"/>
    <col min="11" max="11" width="38.33203125" style="26" customWidth="1"/>
    <col min="12" max="15" width="10.88671875" style="26" customWidth="1"/>
    <col min="16" max="16384" width="10.88671875" style="26"/>
  </cols>
  <sheetData>
    <row r="1" spans="1:11" ht="14.4" customHeight="1" x14ac:dyDescent="0.3">
      <c r="A1" s="31" t="s">
        <v>32</v>
      </c>
      <c r="B1" s="31" t="s">
        <v>33</v>
      </c>
      <c r="C1" s="31" t="s">
        <v>34</v>
      </c>
      <c r="D1" s="31" t="s">
        <v>35</v>
      </c>
      <c r="E1" s="31" t="s">
        <v>36</v>
      </c>
      <c r="F1" s="31" t="s">
        <v>37</v>
      </c>
      <c r="G1" s="31" t="s">
        <v>38</v>
      </c>
      <c r="H1" s="31" t="s">
        <v>39</v>
      </c>
      <c r="I1" s="31" t="s">
        <v>40</v>
      </c>
      <c r="J1" s="31" t="s">
        <v>41</v>
      </c>
      <c r="K1" s="31" t="s">
        <v>42</v>
      </c>
    </row>
    <row r="2" spans="1:11" ht="14.4" customHeight="1" x14ac:dyDescent="0.3">
      <c r="A2" s="31">
        <v>24651174</v>
      </c>
      <c r="B2" s="31">
        <v>1</v>
      </c>
      <c r="C2" s="31" t="s">
        <v>43</v>
      </c>
      <c r="D2" s="31" t="s">
        <v>44</v>
      </c>
      <c r="E2" s="31" t="s">
        <v>45</v>
      </c>
      <c r="F2" s="31" t="s">
        <v>4</v>
      </c>
      <c r="G2" s="31" t="s">
        <v>21</v>
      </c>
      <c r="H2" s="31" t="s">
        <v>29</v>
      </c>
      <c r="I2" s="31" t="s">
        <v>46</v>
      </c>
      <c r="J2" s="31" t="s">
        <v>47</v>
      </c>
      <c r="K2" s="31" t="s">
        <v>48</v>
      </c>
    </row>
    <row r="3" spans="1:11" ht="14.4" customHeight="1" x14ac:dyDescent="0.3">
      <c r="A3" s="31">
        <v>52662876</v>
      </c>
      <c r="B3" s="31">
        <v>2</v>
      </c>
      <c r="C3" s="31" t="s">
        <v>49</v>
      </c>
      <c r="D3" s="31" t="s">
        <v>44</v>
      </c>
      <c r="E3" s="31" t="s">
        <v>45</v>
      </c>
      <c r="F3" s="31" t="s">
        <v>4</v>
      </c>
      <c r="G3" s="31" t="s">
        <v>25</v>
      </c>
      <c r="H3" s="31" t="s">
        <v>28</v>
      </c>
      <c r="I3" s="31" t="s">
        <v>28</v>
      </c>
      <c r="J3" s="31" t="s">
        <v>47</v>
      </c>
      <c r="K3" s="31" t="s">
        <v>48</v>
      </c>
    </row>
    <row r="4" spans="1:11" ht="14.4" customHeight="1" x14ac:dyDescent="0.3">
      <c r="A4" s="31">
        <v>53008397</v>
      </c>
      <c r="B4" s="31">
        <v>3</v>
      </c>
      <c r="C4" s="31" t="s">
        <v>50</v>
      </c>
      <c r="D4" s="31" t="s">
        <v>51</v>
      </c>
      <c r="E4" s="31" t="s">
        <v>45</v>
      </c>
      <c r="F4" s="31" t="s">
        <v>4</v>
      </c>
      <c r="G4" s="31" t="s">
        <v>23</v>
      </c>
      <c r="H4" s="31" t="s">
        <v>29</v>
      </c>
      <c r="I4" s="31" t="s">
        <v>52</v>
      </c>
      <c r="J4" s="31" t="s">
        <v>47</v>
      </c>
      <c r="K4" s="31" t="s">
        <v>48</v>
      </c>
    </row>
    <row r="5" spans="1:11" ht="14.4" customHeight="1" x14ac:dyDescent="0.3">
      <c r="A5" s="31">
        <v>1073503623</v>
      </c>
      <c r="B5" s="31">
        <v>4</v>
      </c>
      <c r="C5" s="31" t="s">
        <v>53</v>
      </c>
      <c r="D5" s="31" t="s">
        <v>54</v>
      </c>
      <c r="E5" s="31" t="s">
        <v>45</v>
      </c>
      <c r="F5" s="31" t="s">
        <v>4</v>
      </c>
      <c r="G5" s="31" t="s">
        <v>21</v>
      </c>
      <c r="H5" s="31" t="s">
        <v>28</v>
      </c>
      <c r="I5" s="31" t="s">
        <v>28</v>
      </c>
      <c r="J5" s="31" t="s">
        <v>47</v>
      </c>
      <c r="K5" s="31" t="s">
        <v>48</v>
      </c>
    </row>
    <row r="6" spans="1:11" ht="14.4" customHeight="1" x14ac:dyDescent="0.3">
      <c r="A6" s="31">
        <v>20754071</v>
      </c>
      <c r="B6" s="31">
        <v>5</v>
      </c>
      <c r="C6" s="31" t="s">
        <v>55</v>
      </c>
      <c r="D6" s="31" t="s">
        <v>56</v>
      </c>
      <c r="E6" s="31" t="s">
        <v>45</v>
      </c>
      <c r="F6" s="31" t="s">
        <v>4</v>
      </c>
      <c r="G6" s="31" t="s">
        <v>21</v>
      </c>
      <c r="H6" s="31" t="s">
        <v>29</v>
      </c>
      <c r="I6" s="31" t="s">
        <v>57</v>
      </c>
      <c r="J6" s="31" t="s">
        <v>47</v>
      </c>
      <c r="K6" s="31" t="s">
        <v>48</v>
      </c>
    </row>
    <row r="7" spans="1:11" ht="14.4" customHeight="1" x14ac:dyDescent="0.3">
      <c r="A7" s="31">
        <v>52663962</v>
      </c>
      <c r="B7" s="31">
        <v>6</v>
      </c>
      <c r="C7" s="31" t="s">
        <v>58</v>
      </c>
      <c r="D7" s="31" t="s">
        <v>59</v>
      </c>
      <c r="E7" s="31" t="s">
        <v>45</v>
      </c>
      <c r="F7" s="31" t="s">
        <v>4</v>
      </c>
      <c r="G7" s="31" t="s">
        <v>23</v>
      </c>
      <c r="H7" s="31" t="s">
        <v>28</v>
      </c>
      <c r="I7" s="31" t="s">
        <v>28</v>
      </c>
      <c r="J7" s="31" t="s">
        <v>47</v>
      </c>
      <c r="K7" s="31" t="s">
        <v>48</v>
      </c>
    </row>
    <row r="8" spans="1:11" ht="14.4" customHeight="1" x14ac:dyDescent="0.3">
      <c r="A8" s="31">
        <v>20637861</v>
      </c>
      <c r="B8" s="31">
        <v>7</v>
      </c>
      <c r="C8" s="31" t="s">
        <v>60</v>
      </c>
      <c r="D8" s="31" t="s">
        <v>61</v>
      </c>
      <c r="E8" s="31" t="s">
        <v>45</v>
      </c>
      <c r="F8" s="31" t="s">
        <v>4</v>
      </c>
      <c r="G8" s="31" t="s">
        <v>21</v>
      </c>
      <c r="H8" s="31" t="s">
        <v>28</v>
      </c>
      <c r="I8" s="31" t="s">
        <v>28</v>
      </c>
      <c r="J8" s="31" t="s">
        <v>47</v>
      </c>
      <c r="K8" s="31" t="s">
        <v>48</v>
      </c>
    </row>
    <row r="9" spans="1:11" ht="14.4" customHeight="1" x14ac:dyDescent="0.3">
      <c r="A9" s="31">
        <v>39735754</v>
      </c>
      <c r="B9" s="31">
        <v>8</v>
      </c>
      <c r="C9" s="31" t="s">
        <v>62</v>
      </c>
      <c r="D9" s="31" t="s">
        <v>63</v>
      </c>
      <c r="E9" s="31" t="s">
        <v>45</v>
      </c>
      <c r="F9" s="31" t="s">
        <v>4</v>
      </c>
      <c r="G9" s="31" t="s">
        <v>25</v>
      </c>
      <c r="H9" s="31" t="s">
        <v>28</v>
      </c>
      <c r="I9" s="31" t="s">
        <v>28</v>
      </c>
      <c r="J9" s="31" t="s">
        <v>47</v>
      </c>
      <c r="K9" s="31" t="s">
        <v>48</v>
      </c>
    </row>
    <row r="10" spans="1:11" ht="14.4" customHeight="1" x14ac:dyDescent="0.3">
      <c r="A10" s="31">
        <v>52226717</v>
      </c>
      <c r="B10" s="31">
        <v>9</v>
      </c>
      <c r="C10" s="31" t="s">
        <v>64</v>
      </c>
      <c r="D10" s="31" t="s">
        <v>54</v>
      </c>
      <c r="E10" s="31" t="s">
        <v>45</v>
      </c>
      <c r="F10" s="31" t="s">
        <v>4</v>
      </c>
      <c r="G10" s="31" t="s">
        <v>25</v>
      </c>
      <c r="H10" s="31" t="s">
        <v>29</v>
      </c>
      <c r="I10" s="31" t="s">
        <v>57</v>
      </c>
      <c r="J10" s="31" t="s">
        <v>47</v>
      </c>
      <c r="K10" s="31" t="s">
        <v>48</v>
      </c>
    </row>
    <row r="11" spans="1:11" ht="14.4" customHeight="1" x14ac:dyDescent="0.3">
      <c r="A11" s="31">
        <v>19458458</v>
      </c>
      <c r="B11" s="31">
        <v>10</v>
      </c>
      <c r="C11" s="31" t="s">
        <v>65</v>
      </c>
      <c r="D11" s="31" t="s">
        <v>66</v>
      </c>
      <c r="E11" s="31" t="s">
        <v>45</v>
      </c>
      <c r="F11" s="31" t="s">
        <v>4</v>
      </c>
      <c r="G11" s="31" t="s">
        <v>21</v>
      </c>
      <c r="H11" s="31" t="s">
        <v>27</v>
      </c>
      <c r="I11" s="31" t="s">
        <v>27</v>
      </c>
      <c r="J11" s="31" t="s">
        <v>47</v>
      </c>
      <c r="K11" s="31" t="s">
        <v>48</v>
      </c>
    </row>
    <row r="12" spans="1:11" ht="14.4" customHeight="1" x14ac:dyDescent="0.3">
      <c r="A12" s="31">
        <v>1070958135</v>
      </c>
      <c r="B12" s="31">
        <v>11</v>
      </c>
      <c r="C12" s="31" t="s">
        <v>67</v>
      </c>
      <c r="D12" s="31" t="s">
        <v>68</v>
      </c>
      <c r="E12" s="31" t="s">
        <v>45</v>
      </c>
      <c r="F12" s="31" t="s">
        <v>4</v>
      </c>
      <c r="G12" s="31" t="s">
        <v>21</v>
      </c>
      <c r="H12" s="31" t="s">
        <v>28</v>
      </c>
      <c r="I12" s="31" t="s">
        <v>28</v>
      </c>
      <c r="J12" s="31" t="s">
        <v>47</v>
      </c>
      <c r="K12" s="31" t="s">
        <v>48</v>
      </c>
    </row>
    <row r="13" spans="1:11" ht="14.4" customHeight="1" x14ac:dyDescent="0.3">
      <c r="A13" s="31">
        <v>1019035178</v>
      </c>
      <c r="B13" s="31">
        <v>12</v>
      </c>
      <c r="C13" s="31" t="s">
        <v>69</v>
      </c>
      <c r="D13" s="31" t="s">
        <v>54</v>
      </c>
      <c r="E13" s="31" t="s">
        <v>45</v>
      </c>
      <c r="F13" s="31" t="s">
        <v>4</v>
      </c>
      <c r="G13" s="31" t="s">
        <v>21</v>
      </c>
      <c r="H13" s="31" t="s">
        <v>29</v>
      </c>
      <c r="I13" s="31" t="s">
        <v>46</v>
      </c>
      <c r="J13" s="31" t="s">
        <v>70</v>
      </c>
      <c r="K13" s="31" t="s">
        <v>48</v>
      </c>
    </row>
    <row r="14" spans="1:11" ht="14.4" customHeight="1" x14ac:dyDescent="0.3">
      <c r="A14" s="31">
        <v>1075296782</v>
      </c>
      <c r="B14" s="31">
        <v>13</v>
      </c>
      <c r="C14" s="31" t="s">
        <v>71</v>
      </c>
      <c r="D14" s="31" t="s">
        <v>72</v>
      </c>
      <c r="E14" s="31" t="s">
        <v>45</v>
      </c>
      <c r="F14" s="31" t="s">
        <v>4</v>
      </c>
      <c r="G14" s="31" t="s">
        <v>21</v>
      </c>
      <c r="H14" s="31" t="s">
        <v>29</v>
      </c>
      <c r="I14" s="31" t="s">
        <v>46</v>
      </c>
      <c r="J14" s="31" t="s">
        <v>47</v>
      </c>
      <c r="K14" s="31" t="s">
        <v>48</v>
      </c>
    </row>
    <row r="15" spans="1:11" ht="14.4" customHeight="1" x14ac:dyDescent="0.3">
      <c r="A15" s="31">
        <v>1015996932</v>
      </c>
      <c r="B15" s="31">
        <v>14</v>
      </c>
      <c r="C15" s="31" t="s">
        <v>73</v>
      </c>
      <c r="D15" s="31" t="s">
        <v>74</v>
      </c>
      <c r="E15" s="31" t="s">
        <v>45</v>
      </c>
      <c r="F15" s="31" t="s">
        <v>4</v>
      </c>
      <c r="G15" s="31" t="s">
        <v>22</v>
      </c>
      <c r="H15" s="31" t="str">
        <f>+VLOOKUP(A15,'[1]umfrageonline-3073604 (1)'!$C$1:$CP$1000,92,0)</f>
        <v>FUNZA</v>
      </c>
      <c r="I15" s="31" t="s">
        <v>75</v>
      </c>
      <c r="J15" s="31" t="s">
        <v>47</v>
      </c>
      <c r="K15" s="31" t="s">
        <v>48</v>
      </c>
    </row>
    <row r="16" spans="1:11" ht="14.4" customHeight="1" x14ac:dyDescent="0.3">
      <c r="A16" s="31">
        <v>1007912267</v>
      </c>
      <c r="B16" s="31">
        <v>15</v>
      </c>
      <c r="C16" s="31" t="s">
        <v>76</v>
      </c>
      <c r="D16" s="31" t="s">
        <v>74</v>
      </c>
      <c r="E16" s="31" t="s">
        <v>45</v>
      </c>
      <c r="F16" s="31" t="s">
        <v>4</v>
      </c>
      <c r="G16" s="31" t="s">
        <v>22</v>
      </c>
      <c r="H16" s="31" t="str">
        <f>+VLOOKUP(A16,'[1]umfrageonline-3073604 (1)'!$C$1:$CP$1000,92,0)</f>
        <v>FUNZA</v>
      </c>
      <c r="I16" s="31" t="s">
        <v>30</v>
      </c>
      <c r="J16" s="31" t="s">
        <v>47</v>
      </c>
      <c r="K16" s="31" t="s">
        <v>48</v>
      </c>
    </row>
    <row r="17" spans="1:11" ht="14.4" customHeight="1" x14ac:dyDescent="0.3">
      <c r="A17" s="31">
        <v>80655911</v>
      </c>
      <c r="B17" s="31">
        <v>16</v>
      </c>
      <c r="C17" s="31" t="s">
        <v>77</v>
      </c>
      <c r="D17" s="31" t="s">
        <v>74</v>
      </c>
      <c r="E17" s="31" t="s">
        <v>45</v>
      </c>
      <c r="F17" s="31" t="s">
        <v>4</v>
      </c>
      <c r="G17" s="31" t="s">
        <v>22</v>
      </c>
      <c r="H17" s="31" t="str">
        <f>+VLOOKUP(A17,'[1]umfrageonline-3073604 (1)'!$C$1:$CP$1000,92,0)</f>
        <v>FUNZA</v>
      </c>
      <c r="I17" s="31" t="s">
        <v>30</v>
      </c>
      <c r="J17" s="31" t="s">
        <v>47</v>
      </c>
      <c r="K17" s="31" t="s">
        <v>48</v>
      </c>
    </row>
    <row r="18" spans="1:11" ht="14.4" customHeight="1" x14ac:dyDescent="0.3">
      <c r="A18" s="31">
        <v>1073525805</v>
      </c>
      <c r="B18" s="31">
        <v>17</v>
      </c>
      <c r="C18" s="31" t="s">
        <v>78</v>
      </c>
      <c r="D18" s="31" t="s">
        <v>74</v>
      </c>
      <c r="E18" s="31" t="s">
        <v>45</v>
      </c>
      <c r="F18" s="31" t="s">
        <v>4</v>
      </c>
      <c r="G18" s="31" t="s">
        <v>22</v>
      </c>
      <c r="H18" s="31" t="str">
        <f>+VLOOKUP(A18,'[1]umfrageonline-3073604 (1)'!$C$1:$CP$1000,92,0)</f>
        <v>FUNZA</v>
      </c>
      <c r="I18" s="31" t="s">
        <v>30</v>
      </c>
      <c r="J18" s="31" t="s">
        <v>47</v>
      </c>
      <c r="K18" s="31" t="s">
        <v>48</v>
      </c>
    </row>
    <row r="19" spans="1:11" ht="14.4" customHeight="1" x14ac:dyDescent="0.3">
      <c r="A19" s="31">
        <v>53177729</v>
      </c>
      <c r="B19" s="31">
        <v>18</v>
      </c>
      <c r="C19" s="31" t="s">
        <v>79</v>
      </c>
      <c r="D19" s="31" t="s">
        <v>74</v>
      </c>
      <c r="E19" s="31" t="s">
        <v>45</v>
      </c>
      <c r="F19" s="31" t="s">
        <v>4</v>
      </c>
      <c r="G19" s="31" t="s">
        <v>22</v>
      </c>
      <c r="H19" s="31" t="s">
        <v>27</v>
      </c>
      <c r="I19" s="31" t="s">
        <v>297</v>
      </c>
      <c r="J19" s="31" t="s">
        <v>47</v>
      </c>
      <c r="K19" s="31" t="s">
        <v>48</v>
      </c>
    </row>
    <row r="20" spans="1:11" ht="14.4" customHeight="1" x14ac:dyDescent="0.3">
      <c r="A20" s="31">
        <v>80860031</v>
      </c>
      <c r="B20" s="31">
        <v>19</v>
      </c>
      <c r="C20" s="31" t="s">
        <v>80</v>
      </c>
      <c r="D20" s="31" t="s">
        <v>74</v>
      </c>
      <c r="E20" s="31" t="s">
        <v>45</v>
      </c>
      <c r="F20" s="31" t="s">
        <v>4</v>
      </c>
      <c r="G20" s="31" t="s">
        <v>22</v>
      </c>
      <c r="H20" s="31" t="str">
        <f>+VLOOKUP(A20,'[1]umfrageonline-3073604 (1)'!$C$1:$CP$1000,92,0)</f>
        <v>BOGOTA</v>
      </c>
      <c r="I20" s="31" t="s">
        <v>30</v>
      </c>
      <c r="J20" s="31" t="s">
        <v>47</v>
      </c>
      <c r="K20" s="31" t="s">
        <v>48</v>
      </c>
    </row>
    <row r="21" spans="1:11" ht="14.4" customHeight="1" x14ac:dyDescent="0.3">
      <c r="A21" s="31">
        <v>1013612353</v>
      </c>
      <c r="B21" s="31">
        <v>20</v>
      </c>
      <c r="C21" s="31" t="s">
        <v>81</v>
      </c>
      <c r="D21" s="31" t="s">
        <v>74</v>
      </c>
      <c r="E21" s="31" t="s">
        <v>45</v>
      </c>
      <c r="F21" s="31" t="s">
        <v>4</v>
      </c>
      <c r="G21" s="31" t="s">
        <v>22</v>
      </c>
      <c r="H21" s="31" t="str">
        <f>+VLOOKUP(A21,'[1]umfrageonline-3073604 (1)'!$C$1:$CP$1000,92,0)</f>
        <v>BOGOTA</v>
      </c>
      <c r="I21" s="31" t="s">
        <v>30</v>
      </c>
      <c r="J21" s="31" t="s">
        <v>47</v>
      </c>
      <c r="K21" s="31" t="s">
        <v>48</v>
      </c>
    </row>
    <row r="22" spans="1:11" ht="14.4" customHeight="1" x14ac:dyDescent="0.3">
      <c r="A22" s="31">
        <v>1026553818</v>
      </c>
      <c r="B22" s="31">
        <v>21</v>
      </c>
      <c r="C22" s="31" t="s">
        <v>82</v>
      </c>
      <c r="D22" s="31" t="s">
        <v>74</v>
      </c>
      <c r="E22" s="31" t="s">
        <v>45</v>
      </c>
      <c r="F22" s="31" t="s">
        <v>4</v>
      </c>
      <c r="G22" s="31" t="s">
        <v>22</v>
      </c>
      <c r="H22" s="31" t="str">
        <f>+VLOOKUP(A22,'[1]umfrageonline-3073604 (1)'!$C$1:$CP$1000,92,0)</f>
        <v>FUNZA</v>
      </c>
      <c r="I22" s="31" t="s">
        <v>30</v>
      </c>
      <c r="J22" s="31" t="s">
        <v>47</v>
      </c>
      <c r="K22" s="31" t="s">
        <v>48</v>
      </c>
    </row>
    <row r="23" spans="1:11" ht="14.4" customHeight="1" x14ac:dyDescent="0.3">
      <c r="A23" s="31">
        <v>1022323969</v>
      </c>
      <c r="B23" s="31">
        <v>22</v>
      </c>
      <c r="C23" s="31" t="s">
        <v>83</v>
      </c>
      <c r="D23" s="31" t="s">
        <v>74</v>
      </c>
      <c r="E23" s="31" t="s">
        <v>45</v>
      </c>
      <c r="F23" s="31" t="s">
        <v>4</v>
      </c>
      <c r="G23" s="31" t="s">
        <v>22</v>
      </c>
      <c r="H23" s="31" t="str">
        <f>+VLOOKUP(A23,'[1]umfrageonline-3073604 (1)'!$C$1:$CP$1000,92,0)</f>
        <v>FUNZA</v>
      </c>
      <c r="I23" s="31" t="s">
        <v>30</v>
      </c>
      <c r="J23" s="31" t="s">
        <v>47</v>
      </c>
      <c r="K23" s="31" t="s">
        <v>48</v>
      </c>
    </row>
    <row r="24" spans="1:11" ht="14.4" customHeight="1" x14ac:dyDescent="0.3">
      <c r="A24" s="31">
        <v>1073526572</v>
      </c>
      <c r="B24" s="31">
        <v>23</v>
      </c>
      <c r="C24" s="31" t="s">
        <v>84</v>
      </c>
      <c r="D24" s="31" t="s">
        <v>74</v>
      </c>
      <c r="E24" s="31" t="s">
        <v>45</v>
      </c>
      <c r="F24" s="31" t="s">
        <v>4</v>
      </c>
      <c r="G24" s="31" t="s">
        <v>22</v>
      </c>
      <c r="H24" s="31" t="str">
        <f>+VLOOKUP(A24,'[1]umfrageonline-3073604 (1)'!$C$1:$CP$1000,92,0)</f>
        <v>FUNZA</v>
      </c>
      <c r="I24" s="31" t="s">
        <v>30</v>
      </c>
      <c r="J24" s="31" t="s">
        <v>47</v>
      </c>
      <c r="K24" s="31" t="s">
        <v>48</v>
      </c>
    </row>
    <row r="25" spans="1:11" ht="14.4" customHeight="1" x14ac:dyDescent="0.3">
      <c r="A25" s="31">
        <v>52502940</v>
      </c>
      <c r="B25" s="31">
        <v>24</v>
      </c>
      <c r="C25" s="31" t="s">
        <v>85</v>
      </c>
      <c r="D25" s="31" t="s">
        <v>74</v>
      </c>
      <c r="E25" s="31" t="s">
        <v>45</v>
      </c>
      <c r="F25" s="31" t="s">
        <v>4</v>
      </c>
      <c r="G25" s="31" t="s">
        <v>22</v>
      </c>
      <c r="H25" s="31" t="str">
        <f>+VLOOKUP(A25,'[1]umfrageonline-3073604 (1)'!$C$1:$CP$1000,92,0)</f>
        <v>FUNZA</v>
      </c>
      <c r="I25" s="31" t="s">
        <v>30</v>
      </c>
      <c r="J25" s="31" t="s">
        <v>47</v>
      </c>
      <c r="K25" s="31" t="s">
        <v>48</v>
      </c>
    </row>
    <row r="26" spans="1:11" ht="14.4" customHeight="1" x14ac:dyDescent="0.3">
      <c r="A26" s="31">
        <v>52392850</v>
      </c>
      <c r="B26" s="31">
        <v>25</v>
      </c>
      <c r="C26" s="31" t="s">
        <v>86</v>
      </c>
      <c r="D26" s="31" t="s">
        <v>74</v>
      </c>
      <c r="E26" s="31" t="s">
        <v>45</v>
      </c>
      <c r="F26" s="31" t="s">
        <v>4</v>
      </c>
      <c r="G26" s="31" t="s">
        <v>22</v>
      </c>
      <c r="H26" s="31" t="str">
        <f>+VLOOKUP(A26,'[1]umfrageonline-3073604 (1)'!$C$1:$CP$1000,92,0)</f>
        <v>FUNZA</v>
      </c>
      <c r="I26" s="31" t="s">
        <v>30</v>
      </c>
      <c r="J26" s="31" t="s">
        <v>47</v>
      </c>
      <c r="K26" s="31" t="s">
        <v>48</v>
      </c>
    </row>
    <row r="27" spans="1:11" ht="14.4" customHeight="1" x14ac:dyDescent="0.3">
      <c r="A27" s="31">
        <v>1010173593</v>
      </c>
      <c r="B27" s="31">
        <v>26</v>
      </c>
      <c r="C27" s="31" t="s">
        <v>87</v>
      </c>
      <c r="D27" s="31" t="s">
        <v>74</v>
      </c>
      <c r="E27" s="31" t="s">
        <v>45</v>
      </c>
      <c r="F27" s="31" t="s">
        <v>4</v>
      </c>
      <c r="G27" s="31" t="s">
        <v>22</v>
      </c>
      <c r="H27" s="31" t="str">
        <f>+VLOOKUP(A27,'[1]umfrageonline-3073604 (1)'!$C$1:$CP$1000,92,0)</f>
        <v>FUNZA</v>
      </c>
      <c r="I27" s="31" t="s">
        <v>30</v>
      </c>
      <c r="J27" s="31" t="s">
        <v>47</v>
      </c>
      <c r="K27" s="31" t="s">
        <v>48</v>
      </c>
    </row>
    <row r="28" spans="1:11" ht="14.4" customHeight="1" x14ac:dyDescent="0.3">
      <c r="A28" s="31">
        <v>1001058693</v>
      </c>
      <c r="B28" s="31">
        <v>27</v>
      </c>
      <c r="C28" s="31" t="s">
        <v>88</v>
      </c>
      <c r="D28" s="31" t="s">
        <v>74</v>
      </c>
      <c r="E28" s="31" t="s">
        <v>45</v>
      </c>
      <c r="F28" s="31" t="s">
        <v>4</v>
      </c>
      <c r="G28" s="31" t="s">
        <v>22</v>
      </c>
      <c r="H28" s="31" t="str">
        <f>+VLOOKUP(A28,'[1]umfrageonline-3073604 (1)'!$C$1:$CP$1000,92,0)</f>
        <v>BOGOTA</v>
      </c>
      <c r="I28" s="31" t="s">
        <v>30</v>
      </c>
      <c r="J28" s="31" t="s">
        <v>47</v>
      </c>
      <c r="K28" s="31" t="s">
        <v>48</v>
      </c>
    </row>
    <row r="29" spans="1:11" ht="14.4" customHeight="1" x14ac:dyDescent="0.3">
      <c r="A29" s="31">
        <v>79904067</v>
      </c>
      <c r="B29" s="31">
        <v>28</v>
      </c>
      <c r="C29" s="31" t="s">
        <v>89</v>
      </c>
      <c r="D29" s="31" t="s">
        <v>74</v>
      </c>
      <c r="E29" s="31" t="s">
        <v>45</v>
      </c>
      <c r="F29" s="31" t="s">
        <v>4</v>
      </c>
      <c r="G29" s="31" t="s">
        <v>22</v>
      </c>
      <c r="H29" s="31" t="str">
        <f>+VLOOKUP(A29,'[1]umfrageonline-3073604 (1)'!$C$1:$CP$1000,92,0)</f>
        <v>FUNZA</v>
      </c>
      <c r="I29" s="31" t="s">
        <v>30</v>
      </c>
      <c r="J29" s="31" t="s">
        <v>47</v>
      </c>
      <c r="K29" s="31" t="s">
        <v>48</v>
      </c>
    </row>
    <row r="30" spans="1:11" ht="14.4" customHeight="1" x14ac:dyDescent="0.3">
      <c r="A30" s="31">
        <v>39735274</v>
      </c>
      <c r="B30" s="31">
        <v>29</v>
      </c>
      <c r="C30" s="31" t="s">
        <v>90</v>
      </c>
      <c r="D30" s="31" t="s">
        <v>74</v>
      </c>
      <c r="E30" s="31" t="s">
        <v>45</v>
      </c>
      <c r="F30" s="31" t="s">
        <v>4</v>
      </c>
      <c r="G30" s="31" t="s">
        <v>22</v>
      </c>
      <c r="H30" s="31" t="str">
        <f>+VLOOKUP(A30,'[1]umfrageonline-3073604 (1)'!$C$1:$CP$1000,92,0)</f>
        <v>FUNZA</v>
      </c>
      <c r="I30" s="31" t="s">
        <v>30</v>
      </c>
      <c r="J30" s="31" t="s">
        <v>47</v>
      </c>
      <c r="K30" s="31" t="s">
        <v>48</v>
      </c>
    </row>
    <row r="31" spans="1:11" ht="14.4" customHeight="1" x14ac:dyDescent="0.3">
      <c r="A31" s="31">
        <v>79183075</v>
      </c>
      <c r="B31" s="31">
        <v>30</v>
      </c>
      <c r="C31" s="31" t="s">
        <v>91</v>
      </c>
      <c r="D31" s="31" t="s">
        <v>74</v>
      </c>
      <c r="E31" s="31" t="s">
        <v>45</v>
      </c>
      <c r="F31" s="31" t="s">
        <v>4</v>
      </c>
      <c r="G31" s="31" t="s">
        <v>22</v>
      </c>
      <c r="H31" s="31" t="str">
        <f>+VLOOKUP(A31,'[1]umfrageonline-3073604 (1)'!$C$1:$CP$1000,92,0)</f>
        <v>MOSQUERA</v>
      </c>
      <c r="I31" s="31" t="s">
        <v>30</v>
      </c>
      <c r="J31" s="31" t="s">
        <v>47</v>
      </c>
      <c r="K31" s="31" t="s">
        <v>48</v>
      </c>
    </row>
    <row r="32" spans="1:11" ht="14.4" customHeight="1" x14ac:dyDescent="0.3">
      <c r="A32" s="31">
        <v>1073525599</v>
      </c>
      <c r="B32" s="31">
        <v>31</v>
      </c>
      <c r="C32" s="31" t="s">
        <v>92</v>
      </c>
      <c r="D32" s="31" t="s">
        <v>74</v>
      </c>
      <c r="E32" s="31" t="s">
        <v>45</v>
      </c>
      <c r="F32" s="31" t="s">
        <v>4</v>
      </c>
      <c r="G32" s="31" t="s">
        <v>22</v>
      </c>
      <c r="H32" s="31" t="str">
        <f>+VLOOKUP(A32,'[1]umfrageonline-3073604 (1)'!$C$1:$CP$1000,92,0)</f>
        <v>FUNZA</v>
      </c>
      <c r="I32" s="31" t="s">
        <v>30</v>
      </c>
      <c r="J32" s="31" t="s">
        <v>47</v>
      </c>
      <c r="K32" s="31" t="s">
        <v>48</v>
      </c>
    </row>
    <row r="33" spans="1:11" ht="14.4" customHeight="1" x14ac:dyDescent="0.3">
      <c r="A33" s="31">
        <v>1073242492</v>
      </c>
      <c r="B33" s="31">
        <v>32</v>
      </c>
      <c r="C33" s="31" t="s">
        <v>93</v>
      </c>
      <c r="D33" s="31" t="s">
        <v>74</v>
      </c>
      <c r="E33" s="31" t="s">
        <v>45</v>
      </c>
      <c r="F33" s="31" t="s">
        <v>4</v>
      </c>
      <c r="G33" s="31" t="s">
        <v>22</v>
      </c>
      <c r="H33" s="31" t="s">
        <v>30</v>
      </c>
      <c r="I33" s="31" t="s">
        <v>30</v>
      </c>
      <c r="J33" s="31" t="s">
        <v>47</v>
      </c>
      <c r="K33" s="31" t="s">
        <v>94</v>
      </c>
    </row>
    <row r="34" spans="1:11" ht="14.4" customHeight="1" x14ac:dyDescent="0.3">
      <c r="A34" s="31">
        <v>1020775149</v>
      </c>
      <c r="B34" s="31">
        <v>33</v>
      </c>
      <c r="C34" s="31" t="s">
        <v>95</v>
      </c>
      <c r="D34" s="31" t="s">
        <v>74</v>
      </c>
      <c r="E34" s="31" t="s">
        <v>45</v>
      </c>
      <c r="F34" s="31" t="s">
        <v>4</v>
      </c>
      <c r="G34" s="31" t="s">
        <v>22</v>
      </c>
      <c r="H34" s="31" t="s">
        <v>30</v>
      </c>
      <c r="I34" s="31" t="s">
        <v>30</v>
      </c>
      <c r="J34" s="31" t="s">
        <v>47</v>
      </c>
      <c r="K34" s="31" t="s">
        <v>94</v>
      </c>
    </row>
    <row r="35" spans="1:11" ht="14.4" customHeight="1" x14ac:dyDescent="0.3">
      <c r="A35" s="31">
        <v>52664401</v>
      </c>
      <c r="B35" s="31">
        <v>34</v>
      </c>
      <c r="C35" s="31" t="s">
        <v>96</v>
      </c>
      <c r="D35" s="31" t="s">
        <v>74</v>
      </c>
      <c r="E35" s="31" t="s">
        <v>45</v>
      </c>
      <c r="F35" s="31" t="s">
        <v>4</v>
      </c>
      <c r="G35" s="31" t="s">
        <v>22</v>
      </c>
      <c r="H35" s="31" t="str">
        <f>+VLOOKUP(A35,'[1]umfrageonline-3073604 (1)'!$C$1:$CP$1000,92,0)</f>
        <v>FUNZA</v>
      </c>
      <c r="I35" s="31" t="s">
        <v>30</v>
      </c>
      <c r="J35" s="31" t="s">
        <v>47</v>
      </c>
      <c r="K35" s="31" t="s">
        <v>48</v>
      </c>
    </row>
    <row r="36" spans="1:11" ht="14.4" customHeight="1" x14ac:dyDescent="0.3">
      <c r="A36" s="31">
        <v>1073527015</v>
      </c>
      <c r="B36" s="31">
        <v>35</v>
      </c>
      <c r="C36" s="31" t="s">
        <v>97</v>
      </c>
      <c r="D36" s="31" t="s">
        <v>74</v>
      </c>
      <c r="E36" s="31" t="s">
        <v>45</v>
      </c>
      <c r="F36" s="31" t="s">
        <v>4</v>
      </c>
      <c r="G36" s="31" t="s">
        <v>22</v>
      </c>
      <c r="H36" s="31" t="s">
        <v>30</v>
      </c>
      <c r="I36" s="31" t="s">
        <v>30</v>
      </c>
      <c r="J36" s="31" t="s">
        <v>47</v>
      </c>
      <c r="K36" s="31" t="s">
        <v>94</v>
      </c>
    </row>
    <row r="37" spans="1:11" ht="14.4" customHeight="1" x14ac:dyDescent="0.3">
      <c r="A37" s="31">
        <v>1073244701</v>
      </c>
      <c r="B37" s="31">
        <v>36</v>
      </c>
      <c r="C37" s="31" t="s">
        <v>98</v>
      </c>
      <c r="D37" s="31" t="s">
        <v>74</v>
      </c>
      <c r="E37" s="31" t="s">
        <v>45</v>
      </c>
      <c r="F37" s="31" t="s">
        <v>4</v>
      </c>
      <c r="G37" s="31" t="s">
        <v>22</v>
      </c>
      <c r="H37" s="31" t="str">
        <f>+VLOOKUP(A37,'[1]umfrageonline-3073604 (1)'!$C$1:$CP$1000,92,0)</f>
        <v>FUNZA</v>
      </c>
      <c r="I37" s="31" t="s">
        <v>30</v>
      </c>
      <c r="J37" s="31" t="s">
        <v>47</v>
      </c>
      <c r="K37" s="31" t="s">
        <v>48</v>
      </c>
    </row>
    <row r="38" spans="1:11" ht="14.4" customHeight="1" x14ac:dyDescent="0.3">
      <c r="A38" s="31">
        <v>1070967180</v>
      </c>
      <c r="B38" s="31">
        <v>37</v>
      </c>
      <c r="C38" s="31" t="s">
        <v>99</v>
      </c>
      <c r="D38" s="31" t="s">
        <v>74</v>
      </c>
      <c r="E38" s="31" t="s">
        <v>45</v>
      </c>
      <c r="F38" s="31" t="s">
        <v>4</v>
      </c>
      <c r="G38" s="31" t="s">
        <v>22</v>
      </c>
      <c r="H38" s="31" t="str">
        <f>+VLOOKUP(A38,'[1]umfrageonline-3073604 (1)'!$C$1:$CP$1000,92,0)</f>
        <v>FUNZA</v>
      </c>
      <c r="I38" s="31" t="s">
        <v>30</v>
      </c>
      <c r="J38" s="31" t="s">
        <v>47</v>
      </c>
      <c r="K38" s="31" t="s">
        <v>48</v>
      </c>
    </row>
    <row r="39" spans="1:11" ht="14.4" customHeight="1" x14ac:dyDescent="0.3">
      <c r="A39" s="31">
        <v>52663118</v>
      </c>
      <c r="B39" s="31">
        <v>38</v>
      </c>
      <c r="C39" s="31" t="s">
        <v>100</v>
      </c>
      <c r="D39" s="31" t="s">
        <v>74</v>
      </c>
      <c r="E39" s="31" t="s">
        <v>45</v>
      </c>
      <c r="F39" s="31" t="s">
        <v>4</v>
      </c>
      <c r="G39" s="31" t="s">
        <v>22</v>
      </c>
      <c r="H39" s="31" t="str">
        <f>+VLOOKUP(A39,'[1]umfrageonline-3073604 (1)'!$C$1:$CP$1000,92,0)</f>
        <v>FUNZA</v>
      </c>
      <c r="I39" s="31" t="s">
        <v>30</v>
      </c>
      <c r="J39" s="31" t="s">
        <v>47</v>
      </c>
      <c r="K39" s="31" t="s">
        <v>48</v>
      </c>
    </row>
    <row r="40" spans="1:11" ht="14.4" customHeight="1" x14ac:dyDescent="0.3">
      <c r="A40" s="31">
        <v>52664768</v>
      </c>
      <c r="B40" s="31">
        <v>39</v>
      </c>
      <c r="C40" s="31" t="s">
        <v>101</v>
      </c>
      <c r="D40" s="31" t="s">
        <v>74</v>
      </c>
      <c r="E40" s="31" t="s">
        <v>45</v>
      </c>
      <c r="F40" s="31" t="s">
        <v>4</v>
      </c>
      <c r="G40" s="31" t="s">
        <v>22</v>
      </c>
      <c r="H40" s="31" t="str">
        <f>+VLOOKUP(A40,'[1]umfrageonline-3073604 (1)'!$C$1:$CP$1000,92,0)</f>
        <v>FUNZA</v>
      </c>
      <c r="I40" s="31" t="s">
        <v>30</v>
      </c>
      <c r="J40" s="31" t="s">
        <v>47</v>
      </c>
      <c r="K40" s="31" t="s">
        <v>48</v>
      </c>
    </row>
    <row r="41" spans="1:11" ht="14.4" customHeight="1" x14ac:dyDescent="0.3">
      <c r="A41" s="31">
        <v>1073518193</v>
      </c>
      <c r="B41" s="31">
        <v>40</v>
      </c>
      <c r="C41" s="31" t="s">
        <v>102</v>
      </c>
      <c r="D41" s="31" t="s">
        <v>74</v>
      </c>
      <c r="E41" s="31" t="s">
        <v>45</v>
      </c>
      <c r="F41" s="31" t="s">
        <v>4</v>
      </c>
      <c r="G41" s="31" t="s">
        <v>22</v>
      </c>
      <c r="H41" s="31" t="str">
        <f>+VLOOKUP(A41,'[1]umfrageonline-3073604 (1)'!$C$1:$CP$1000,92,0)</f>
        <v>FUNZA</v>
      </c>
      <c r="I41" s="31" t="s">
        <v>30</v>
      </c>
      <c r="J41" s="31" t="s">
        <v>47</v>
      </c>
      <c r="K41" s="31" t="s">
        <v>48</v>
      </c>
    </row>
    <row r="42" spans="1:11" ht="14.4" customHeight="1" x14ac:dyDescent="0.3">
      <c r="A42" s="31">
        <v>1073519748</v>
      </c>
      <c r="B42" s="31">
        <v>41</v>
      </c>
      <c r="C42" s="31" t="s">
        <v>103</v>
      </c>
      <c r="D42" s="31" t="s">
        <v>74</v>
      </c>
      <c r="E42" s="31" t="s">
        <v>45</v>
      </c>
      <c r="F42" s="31" t="s">
        <v>4</v>
      </c>
      <c r="G42" s="31" t="s">
        <v>22</v>
      </c>
      <c r="H42" s="31" t="str">
        <f>+VLOOKUP(A42,'[1]umfrageonline-3073604 (1)'!$C$1:$CP$1000,92,0)</f>
        <v>FUNZA</v>
      </c>
      <c r="I42" s="31" t="s">
        <v>30</v>
      </c>
      <c r="J42" s="31" t="s">
        <v>47</v>
      </c>
      <c r="K42" s="31" t="s">
        <v>48</v>
      </c>
    </row>
    <row r="43" spans="1:11" ht="14.4" customHeight="1" x14ac:dyDescent="0.3">
      <c r="A43" s="31">
        <v>1073518770</v>
      </c>
      <c r="B43" s="31">
        <v>42</v>
      </c>
      <c r="C43" s="31" t="s">
        <v>104</v>
      </c>
      <c r="D43" s="31" t="s">
        <v>74</v>
      </c>
      <c r="E43" s="31" t="s">
        <v>45</v>
      </c>
      <c r="F43" s="31" t="s">
        <v>4</v>
      </c>
      <c r="G43" s="31" t="s">
        <v>22</v>
      </c>
      <c r="H43" s="31" t="s">
        <v>30</v>
      </c>
      <c r="I43" s="31" t="s">
        <v>30</v>
      </c>
      <c r="J43" s="31" t="s">
        <v>47</v>
      </c>
      <c r="K43" s="31" t="s">
        <v>94</v>
      </c>
    </row>
    <row r="44" spans="1:11" ht="14.4" customHeight="1" x14ac:dyDescent="0.3">
      <c r="A44" s="31">
        <v>27605976</v>
      </c>
      <c r="B44" s="31">
        <v>43</v>
      </c>
      <c r="C44" s="31" t="s">
        <v>105</v>
      </c>
      <c r="D44" s="31" t="s">
        <v>74</v>
      </c>
      <c r="E44" s="31" t="s">
        <v>45</v>
      </c>
      <c r="F44" s="31" t="s">
        <v>4</v>
      </c>
      <c r="G44" s="31" t="s">
        <v>22</v>
      </c>
      <c r="H44" s="31" t="str">
        <f>+VLOOKUP(A44,'[1]umfrageonline-3073604 (1)'!$C$1:$CP$1000,92,0)</f>
        <v>FUNZA</v>
      </c>
      <c r="I44" s="31" t="s">
        <v>30</v>
      </c>
      <c r="J44" s="31" t="s">
        <v>47</v>
      </c>
      <c r="K44" s="31" t="s">
        <v>48</v>
      </c>
    </row>
    <row r="45" spans="1:11" ht="14.4" customHeight="1" x14ac:dyDescent="0.3">
      <c r="A45" s="31">
        <v>52664316</v>
      </c>
      <c r="B45" s="31">
        <v>44</v>
      </c>
      <c r="C45" s="31" t="s">
        <v>106</v>
      </c>
      <c r="D45" s="31" t="s">
        <v>74</v>
      </c>
      <c r="E45" s="31" t="s">
        <v>45</v>
      </c>
      <c r="F45" s="31" t="s">
        <v>4</v>
      </c>
      <c r="G45" s="31" t="s">
        <v>22</v>
      </c>
      <c r="H45" s="31" t="str">
        <f>+VLOOKUP(A45,'[1]umfrageonline-3073604 (1)'!$C$1:$CP$1000,92,0)</f>
        <v>FUNZA</v>
      </c>
      <c r="I45" s="31" t="s">
        <v>30</v>
      </c>
      <c r="J45" s="31" t="s">
        <v>47</v>
      </c>
      <c r="K45" s="31" t="s">
        <v>48</v>
      </c>
    </row>
    <row r="46" spans="1:11" ht="14.4" customHeight="1" x14ac:dyDescent="0.3">
      <c r="A46" s="31">
        <v>1073521835</v>
      </c>
      <c r="B46" s="31">
        <v>45</v>
      </c>
      <c r="C46" s="31" t="s">
        <v>107</v>
      </c>
      <c r="D46" s="31" t="s">
        <v>74</v>
      </c>
      <c r="E46" s="31" t="s">
        <v>45</v>
      </c>
      <c r="F46" s="31" t="s">
        <v>4</v>
      </c>
      <c r="G46" s="31" t="s">
        <v>22</v>
      </c>
      <c r="H46" s="31" t="str">
        <f>+VLOOKUP(A46,'[1]umfrageonline-3073604 (1)'!$C$1:$CP$1000,92,0)</f>
        <v>FUNZA</v>
      </c>
      <c r="I46" s="31" t="s">
        <v>30</v>
      </c>
      <c r="J46" s="31" t="s">
        <v>47</v>
      </c>
      <c r="K46" s="31" t="s">
        <v>48</v>
      </c>
    </row>
    <row r="47" spans="1:11" ht="14.4" customHeight="1" x14ac:dyDescent="0.3">
      <c r="A47" s="31">
        <v>1073522013</v>
      </c>
      <c r="B47" s="31">
        <v>46</v>
      </c>
      <c r="C47" s="31" t="s">
        <v>108</v>
      </c>
      <c r="D47" s="31" t="s">
        <v>74</v>
      </c>
      <c r="E47" s="31" t="s">
        <v>45</v>
      </c>
      <c r="F47" s="31" t="s">
        <v>4</v>
      </c>
      <c r="G47" s="31" t="s">
        <v>22</v>
      </c>
      <c r="H47" s="31" t="str">
        <f>+VLOOKUP(A47,'[1]umfrageonline-3073604 (1)'!$C$1:$CP$1000,92,0)</f>
        <v>FUNZA</v>
      </c>
      <c r="I47" s="31" t="s">
        <v>30</v>
      </c>
      <c r="J47" s="31" t="s">
        <v>47</v>
      </c>
      <c r="K47" s="31" t="s">
        <v>48</v>
      </c>
    </row>
    <row r="48" spans="1:11" ht="14.4" customHeight="1" x14ac:dyDescent="0.3">
      <c r="A48" s="31">
        <v>52661755</v>
      </c>
      <c r="B48" s="31">
        <v>47</v>
      </c>
      <c r="C48" s="31" t="s">
        <v>109</v>
      </c>
      <c r="D48" s="31" t="s">
        <v>74</v>
      </c>
      <c r="E48" s="31" t="s">
        <v>45</v>
      </c>
      <c r="F48" s="31" t="s">
        <v>4</v>
      </c>
      <c r="G48" s="31" t="s">
        <v>22</v>
      </c>
      <c r="H48" s="31" t="str">
        <f>+VLOOKUP(A48,'[1]umfrageonline-3073604 (1)'!$C$1:$CP$1000,92,0)</f>
        <v>FUNZA</v>
      </c>
      <c r="I48" s="31" t="s">
        <v>30</v>
      </c>
      <c r="J48" s="31" t="s">
        <v>47</v>
      </c>
      <c r="K48" s="31" t="s">
        <v>48</v>
      </c>
    </row>
    <row r="49" spans="1:11" ht="14.4" customHeight="1" x14ac:dyDescent="0.3">
      <c r="A49" s="31">
        <v>1073503965</v>
      </c>
      <c r="B49" s="31">
        <v>48</v>
      </c>
      <c r="C49" s="31" t="s">
        <v>110</v>
      </c>
      <c r="D49" s="31" t="s">
        <v>74</v>
      </c>
      <c r="E49" s="31" t="s">
        <v>45</v>
      </c>
      <c r="F49" s="31" t="s">
        <v>4</v>
      </c>
      <c r="G49" s="31" t="s">
        <v>22</v>
      </c>
      <c r="H49" s="31" t="str">
        <f>+VLOOKUP(A49,'[1]umfrageonline-3073604 (1)'!$C$1:$CP$1000,92,0)</f>
        <v>FUNZA</v>
      </c>
      <c r="I49" s="31" t="s">
        <v>30</v>
      </c>
      <c r="J49" s="31" t="s">
        <v>47</v>
      </c>
      <c r="K49" s="31" t="s">
        <v>48</v>
      </c>
    </row>
    <row r="50" spans="1:11" ht="14.4" customHeight="1" x14ac:dyDescent="0.3">
      <c r="A50" s="31">
        <v>1073516459</v>
      </c>
      <c r="B50" s="31">
        <v>49</v>
      </c>
      <c r="C50" s="31" t="s">
        <v>111</v>
      </c>
      <c r="D50" s="31" t="s">
        <v>74</v>
      </c>
      <c r="E50" s="31" t="s">
        <v>45</v>
      </c>
      <c r="F50" s="31" t="s">
        <v>4</v>
      </c>
      <c r="G50" s="31" t="s">
        <v>22</v>
      </c>
      <c r="H50" s="31" t="str">
        <f>+VLOOKUP(A50,'[1]umfrageonline-3073604 (1)'!$C$1:$CP$1000,92,0)</f>
        <v>FUNZA</v>
      </c>
      <c r="I50" s="31" t="s">
        <v>30</v>
      </c>
      <c r="J50" s="31" t="s">
        <v>47</v>
      </c>
      <c r="K50" s="31" t="s">
        <v>48</v>
      </c>
    </row>
    <row r="51" spans="1:11" ht="14.4" customHeight="1" x14ac:dyDescent="0.3">
      <c r="A51" s="31">
        <v>1073513434</v>
      </c>
      <c r="B51" s="31">
        <v>50</v>
      </c>
      <c r="C51" s="31" t="s">
        <v>112</v>
      </c>
      <c r="D51" s="31" t="s">
        <v>74</v>
      </c>
      <c r="E51" s="31" t="s">
        <v>45</v>
      </c>
      <c r="F51" s="31" t="s">
        <v>4</v>
      </c>
      <c r="G51" s="31" t="s">
        <v>22</v>
      </c>
      <c r="H51" s="31" t="str">
        <f>+VLOOKUP(A51,'[1]umfrageonline-3073604 (1)'!$C$1:$CP$1000,92,0)</f>
        <v>FUNZA</v>
      </c>
      <c r="I51" s="31" t="s">
        <v>30</v>
      </c>
      <c r="J51" s="31" t="s">
        <v>47</v>
      </c>
      <c r="K51" s="31" t="s">
        <v>48</v>
      </c>
    </row>
    <row r="52" spans="1:11" ht="14.4" customHeight="1" x14ac:dyDescent="0.3">
      <c r="A52" s="31">
        <v>52782140</v>
      </c>
      <c r="B52" s="31">
        <v>51</v>
      </c>
      <c r="C52" s="31" t="s">
        <v>113</v>
      </c>
      <c r="D52" s="31" t="s">
        <v>74</v>
      </c>
      <c r="E52" s="31" t="s">
        <v>45</v>
      </c>
      <c r="F52" s="31" t="s">
        <v>4</v>
      </c>
      <c r="G52" s="31" t="s">
        <v>22</v>
      </c>
      <c r="H52" s="31" t="str">
        <f>+VLOOKUP(A52,'[1]umfrageonline-3073604 (1)'!$C$1:$CP$1000,92,0)</f>
        <v>FUNZA</v>
      </c>
      <c r="I52" s="31" t="s">
        <v>30</v>
      </c>
      <c r="J52" s="31" t="s">
        <v>47</v>
      </c>
      <c r="K52" s="31" t="s">
        <v>48</v>
      </c>
    </row>
    <row r="53" spans="1:11" ht="14.4" customHeight="1" x14ac:dyDescent="0.3">
      <c r="A53" s="31">
        <v>52853790</v>
      </c>
      <c r="B53" s="31">
        <v>52</v>
      </c>
      <c r="C53" s="31" t="s">
        <v>114</v>
      </c>
      <c r="D53" s="31" t="s">
        <v>74</v>
      </c>
      <c r="E53" s="31" t="s">
        <v>45</v>
      </c>
      <c r="F53" s="31" t="s">
        <v>4</v>
      </c>
      <c r="G53" s="31" t="s">
        <v>22</v>
      </c>
      <c r="H53" s="31" t="str">
        <f>+VLOOKUP(A53,'[1]umfrageonline-3073604 (1)'!$C$1:$CP$1000,92,0)</f>
        <v>MOSQUERA</v>
      </c>
      <c r="I53" s="31" t="s">
        <v>30</v>
      </c>
      <c r="J53" s="31" t="s">
        <v>47</v>
      </c>
      <c r="K53" s="31" t="s">
        <v>48</v>
      </c>
    </row>
    <row r="54" spans="1:11" ht="14.4" customHeight="1" x14ac:dyDescent="0.3">
      <c r="A54" s="31">
        <v>1073506240</v>
      </c>
      <c r="B54" s="31">
        <v>53</v>
      </c>
      <c r="C54" s="31" t="s">
        <v>115</v>
      </c>
      <c r="D54" s="31" t="s">
        <v>74</v>
      </c>
      <c r="E54" s="31" t="s">
        <v>45</v>
      </c>
      <c r="F54" s="31" t="s">
        <v>4</v>
      </c>
      <c r="G54" s="31" t="s">
        <v>22</v>
      </c>
      <c r="H54" s="31" t="str">
        <f>+VLOOKUP(A54,'[1]umfrageonline-3073604 (1)'!$C$1:$CP$1000,92,0)</f>
        <v>FUNZA</v>
      </c>
      <c r="I54" s="31" t="s">
        <v>30</v>
      </c>
      <c r="J54" s="31" t="s">
        <v>47</v>
      </c>
      <c r="K54" s="31" t="s">
        <v>48</v>
      </c>
    </row>
    <row r="55" spans="1:11" ht="14.4" customHeight="1" x14ac:dyDescent="0.3">
      <c r="A55" s="31">
        <v>1032448888</v>
      </c>
      <c r="B55" s="31">
        <v>54</v>
      </c>
      <c r="C55" s="31" t="s">
        <v>116</v>
      </c>
      <c r="D55" s="31" t="s">
        <v>74</v>
      </c>
      <c r="E55" s="31" t="s">
        <v>45</v>
      </c>
      <c r="F55" s="31" t="s">
        <v>4</v>
      </c>
      <c r="G55" s="31" t="s">
        <v>22</v>
      </c>
      <c r="H55" s="31" t="str">
        <f>+VLOOKUP(A55,'[1]umfrageonline-3073604 (1)'!$C$1:$CP$1000,92,0)</f>
        <v>FUNZA</v>
      </c>
      <c r="I55" s="31" t="s">
        <v>30</v>
      </c>
      <c r="J55" s="31" t="s">
        <v>47</v>
      </c>
      <c r="K55" s="31" t="s">
        <v>48</v>
      </c>
    </row>
    <row r="56" spans="1:11" ht="14.4" customHeight="1" x14ac:dyDescent="0.3">
      <c r="A56" s="31">
        <v>1073510611</v>
      </c>
      <c r="B56" s="31">
        <v>55</v>
      </c>
      <c r="C56" s="31" t="s">
        <v>117</v>
      </c>
      <c r="D56" s="31" t="s">
        <v>74</v>
      </c>
      <c r="E56" s="31" t="s">
        <v>45</v>
      </c>
      <c r="F56" s="31" t="s">
        <v>4</v>
      </c>
      <c r="G56" s="31" t="s">
        <v>22</v>
      </c>
      <c r="H56" s="31" t="str">
        <f>+VLOOKUP(A56,'[1]umfrageonline-3073604 (1)'!$C$1:$CP$1000,92,0)</f>
        <v>FUNZA</v>
      </c>
      <c r="I56" s="31" t="s">
        <v>30</v>
      </c>
      <c r="J56" s="31" t="s">
        <v>47</v>
      </c>
      <c r="K56" s="31" t="s">
        <v>48</v>
      </c>
    </row>
    <row r="57" spans="1:11" ht="14.4" customHeight="1" x14ac:dyDescent="0.3">
      <c r="A57" s="31">
        <v>1073526023</v>
      </c>
      <c r="B57" s="31">
        <v>56</v>
      </c>
      <c r="C57" s="31" t="s">
        <v>118</v>
      </c>
      <c r="D57" s="31" t="s">
        <v>74</v>
      </c>
      <c r="E57" s="31" t="s">
        <v>45</v>
      </c>
      <c r="F57" s="31" t="s">
        <v>4</v>
      </c>
      <c r="G57" s="31" t="s">
        <v>22</v>
      </c>
      <c r="H57" s="31" t="str">
        <f>+VLOOKUP(A57,'[1]umfrageonline-3073604 (1)'!$C$1:$CP$1000,92,0)</f>
        <v>FUNZA</v>
      </c>
      <c r="I57" s="31" t="s">
        <v>30</v>
      </c>
      <c r="J57" s="31" t="s">
        <v>47</v>
      </c>
      <c r="K57" s="31" t="s">
        <v>48</v>
      </c>
    </row>
    <row r="58" spans="1:11" ht="14.4" customHeight="1" x14ac:dyDescent="0.3">
      <c r="A58" s="31">
        <v>1078369110</v>
      </c>
      <c r="B58" s="31">
        <v>57</v>
      </c>
      <c r="C58" s="31" t="s">
        <v>119</v>
      </c>
      <c r="D58" s="31" t="s">
        <v>74</v>
      </c>
      <c r="E58" s="31" t="s">
        <v>45</v>
      </c>
      <c r="F58" s="31" t="s">
        <v>4</v>
      </c>
      <c r="G58" s="31" t="s">
        <v>22</v>
      </c>
      <c r="H58" s="31" t="str">
        <f>+VLOOKUP(A58,'[1]umfrageonline-3073604 (1)'!$C$1:$CP$1000,92,0)</f>
        <v>FUNZA</v>
      </c>
      <c r="I58" s="31" t="s">
        <v>30</v>
      </c>
      <c r="J58" s="31" t="s">
        <v>47</v>
      </c>
      <c r="K58" s="31" t="s">
        <v>48</v>
      </c>
    </row>
    <row r="59" spans="1:11" ht="14.4" customHeight="1" x14ac:dyDescent="0.3">
      <c r="A59" s="31">
        <v>1073527828</v>
      </c>
      <c r="B59" s="31">
        <v>58</v>
      </c>
      <c r="C59" s="31" t="s">
        <v>120</v>
      </c>
      <c r="D59" s="31" t="s">
        <v>74</v>
      </c>
      <c r="E59" s="31" t="s">
        <v>45</v>
      </c>
      <c r="F59" s="31" t="s">
        <v>4</v>
      </c>
      <c r="G59" s="31" t="s">
        <v>22</v>
      </c>
      <c r="H59" s="31" t="str">
        <f>+VLOOKUP(A59,'[1]umfrageonline-3073604 (1)'!$C$1:$CP$1000,92,0)</f>
        <v>FUNZA</v>
      </c>
      <c r="I59" s="31" t="s">
        <v>30</v>
      </c>
      <c r="J59" s="31" t="s">
        <v>47</v>
      </c>
      <c r="K59" s="31" t="s">
        <v>48</v>
      </c>
    </row>
    <row r="60" spans="1:11" ht="14.4" customHeight="1" x14ac:dyDescent="0.3">
      <c r="A60" s="31">
        <v>39736542</v>
      </c>
      <c r="B60" s="31">
        <v>59</v>
      </c>
      <c r="C60" s="31" t="s">
        <v>121</v>
      </c>
      <c r="D60" s="31" t="s">
        <v>74</v>
      </c>
      <c r="E60" s="31" t="s">
        <v>45</v>
      </c>
      <c r="F60" s="31" t="s">
        <v>4</v>
      </c>
      <c r="G60" s="31" t="s">
        <v>22</v>
      </c>
      <c r="H60" s="31" t="str">
        <f>+VLOOKUP(A60,'[1]umfrageonline-3073604 (1)'!$C$1:$CP$1000,92,0)</f>
        <v>FUNZA</v>
      </c>
      <c r="I60" s="31" t="s">
        <v>30</v>
      </c>
      <c r="J60" s="31" t="s">
        <v>47</v>
      </c>
      <c r="K60" s="31" t="s">
        <v>48</v>
      </c>
    </row>
    <row r="61" spans="1:11" ht="14.4" customHeight="1" x14ac:dyDescent="0.3">
      <c r="A61" s="31">
        <v>35528557</v>
      </c>
      <c r="B61" s="31">
        <v>60</v>
      </c>
      <c r="C61" s="31" t="s">
        <v>122</v>
      </c>
      <c r="D61" s="31" t="s">
        <v>74</v>
      </c>
      <c r="E61" s="31" t="s">
        <v>45</v>
      </c>
      <c r="F61" s="31" t="s">
        <v>4</v>
      </c>
      <c r="G61" s="31" t="s">
        <v>22</v>
      </c>
      <c r="H61" s="31" t="str">
        <f>+VLOOKUP(A61,'[1]umfrageonline-3073604 (1)'!$C$1:$CP$1000,92,0)</f>
        <v>FUNZA</v>
      </c>
      <c r="I61" s="31" t="s">
        <v>30</v>
      </c>
      <c r="J61" s="31" t="s">
        <v>47</v>
      </c>
      <c r="K61" s="31" t="s">
        <v>48</v>
      </c>
    </row>
    <row r="62" spans="1:11" ht="14.4" customHeight="1" x14ac:dyDescent="0.3">
      <c r="A62" s="31">
        <v>1020735184</v>
      </c>
      <c r="B62" s="31">
        <v>61</v>
      </c>
      <c r="C62" s="31" t="s">
        <v>123</v>
      </c>
      <c r="D62" s="31" t="s">
        <v>74</v>
      </c>
      <c r="E62" s="31" t="s">
        <v>45</v>
      </c>
      <c r="F62" s="31" t="s">
        <v>4</v>
      </c>
      <c r="G62" s="31" t="s">
        <v>22</v>
      </c>
      <c r="H62" s="31" t="s">
        <v>30</v>
      </c>
      <c r="I62" s="31" t="s">
        <v>30</v>
      </c>
      <c r="J62" s="31" t="s">
        <v>47</v>
      </c>
      <c r="K62" s="31" t="s">
        <v>94</v>
      </c>
    </row>
    <row r="63" spans="1:11" ht="14.4" customHeight="1" x14ac:dyDescent="0.3">
      <c r="A63" s="31">
        <v>1073504100</v>
      </c>
      <c r="B63" s="31">
        <v>62</v>
      </c>
      <c r="C63" s="31" t="s">
        <v>124</v>
      </c>
      <c r="D63" s="31" t="s">
        <v>74</v>
      </c>
      <c r="E63" s="31" t="s">
        <v>45</v>
      </c>
      <c r="F63" s="31" t="s">
        <v>4</v>
      </c>
      <c r="G63" s="31" t="s">
        <v>22</v>
      </c>
      <c r="H63" s="31" t="str">
        <f>+VLOOKUP(A63,'[1]umfrageonline-3073604 (1)'!$C$1:$CP$1000,92,0)</f>
        <v>FUNZA</v>
      </c>
      <c r="I63" s="31" t="s">
        <v>30</v>
      </c>
      <c r="J63" s="31" t="s">
        <v>47</v>
      </c>
      <c r="K63" s="31" t="s">
        <v>48</v>
      </c>
    </row>
    <row r="64" spans="1:11" ht="14.4" customHeight="1" x14ac:dyDescent="0.3">
      <c r="A64" s="31">
        <v>1073513644</v>
      </c>
      <c r="B64" s="31">
        <v>63</v>
      </c>
      <c r="C64" s="31" t="s">
        <v>125</v>
      </c>
      <c r="D64" s="31" t="s">
        <v>74</v>
      </c>
      <c r="E64" s="31" t="s">
        <v>45</v>
      </c>
      <c r="F64" s="31" t="s">
        <v>4</v>
      </c>
      <c r="G64" s="31" t="s">
        <v>22</v>
      </c>
      <c r="H64" s="31" t="str">
        <f>+VLOOKUP(A64,'[1]umfrageonline-3073604 (1)'!$C$1:$CP$1000,92,0)</f>
        <v>FUNZA</v>
      </c>
      <c r="I64" s="31" t="s">
        <v>30</v>
      </c>
      <c r="J64" s="31" t="s">
        <v>47</v>
      </c>
      <c r="K64" s="31" t="s">
        <v>48</v>
      </c>
    </row>
    <row r="65" spans="1:11" ht="14.4" customHeight="1" x14ac:dyDescent="0.3">
      <c r="A65" s="31">
        <v>52227541</v>
      </c>
      <c r="B65" s="31">
        <v>64</v>
      </c>
      <c r="C65" s="31" t="s">
        <v>126</v>
      </c>
      <c r="D65" s="31" t="s">
        <v>74</v>
      </c>
      <c r="E65" s="31" t="s">
        <v>45</v>
      </c>
      <c r="F65" s="31" t="s">
        <v>4</v>
      </c>
      <c r="G65" s="31" t="s">
        <v>22</v>
      </c>
      <c r="H65" s="31" t="str">
        <f>+VLOOKUP(A65,'[1]umfrageonline-3073604 (1)'!$C$1:$CP$1000,92,0)</f>
        <v>MOSQUERA</v>
      </c>
      <c r="I65" s="31" t="s">
        <v>30</v>
      </c>
      <c r="J65" s="31" t="s">
        <v>47</v>
      </c>
      <c r="K65" s="31" t="s">
        <v>48</v>
      </c>
    </row>
    <row r="66" spans="1:11" ht="14.4" customHeight="1" x14ac:dyDescent="0.3">
      <c r="A66" s="31">
        <v>80390369</v>
      </c>
      <c r="B66" s="31">
        <v>65</v>
      </c>
      <c r="C66" s="31" t="s">
        <v>127</v>
      </c>
      <c r="D66" s="31" t="s">
        <v>74</v>
      </c>
      <c r="E66" s="31" t="s">
        <v>45</v>
      </c>
      <c r="F66" s="31" t="s">
        <v>4</v>
      </c>
      <c r="G66" s="31" t="s">
        <v>22</v>
      </c>
      <c r="H66" s="31" t="str">
        <f>+VLOOKUP(A66,'[1]umfrageonline-3073604 (1)'!$C$1:$CP$1000,92,0)</f>
        <v>BOGOTA</v>
      </c>
      <c r="I66" s="31" t="s">
        <v>30</v>
      </c>
      <c r="J66" s="31" t="s">
        <v>47</v>
      </c>
      <c r="K66" s="31" t="s">
        <v>48</v>
      </c>
    </row>
    <row r="67" spans="1:11" ht="14.4" customHeight="1" x14ac:dyDescent="0.3">
      <c r="A67" s="31">
        <v>80067532</v>
      </c>
      <c r="B67" s="31">
        <v>66</v>
      </c>
      <c r="C67" s="31" t="s">
        <v>128</v>
      </c>
      <c r="D67" s="31" t="s">
        <v>74</v>
      </c>
      <c r="E67" s="31" t="s">
        <v>45</v>
      </c>
      <c r="F67" s="31" t="s">
        <v>4</v>
      </c>
      <c r="G67" s="31" t="s">
        <v>22</v>
      </c>
      <c r="H67" s="31" t="str">
        <f>+VLOOKUP(A67,'[1]umfrageonline-3073604 (1)'!$C$1:$CP$1000,92,0)</f>
        <v>BOGOTA</v>
      </c>
      <c r="I67" s="31" t="s">
        <v>30</v>
      </c>
      <c r="J67" s="31" t="s">
        <v>47</v>
      </c>
      <c r="K67" s="31" t="s">
        <v>48</v>
      </c>
    </row>
    <row r="68" spans="1:11" ht="14.4" customHeight="1" x14ac:dyDescent="0.3">
      <c r="A68" s="31">
        <v>39735495</v>
      </c>
      <c r="B68" s="31">
        <v>67</v>
      </c>
      <c r="C68" s="31" t="s">
        <v>129</v>
      </c>
      <c r="D68" s="31" t="s">
        <v>74</v>
      </c>
      <c r="E68" s="31" t="s">
        <v>45</v>
      </c>
      <c r="F68" s="31" t="s">
        <v>4</v>
      </c>
      <c r="G68" s="31" t="s">
        <v>22</v>
      </c>
      <c r="H68" s="31" t="str">
        <f>+VLOOKUP(A68,'[1]umfrageonline-3073604 (1)'!$C$1:$CP$1000,92,0)</f>
        <v>FUNZA</v>
      </c>
      <c r="I68" s="31" t="s">
        <v>30</v>
      </c>
      <c r="J68" s="31" t="s">
        <v>47</v>
      </c>
      <c r="K68" s="31" t="s">
        <v>48</v>
      </c>
    </row>
    <row r="69" spans="1:11" ht="14.4" customHeight="1" x14ac:dyDescent="0.3">
      <c r="A69" s="31">
        <v>11366413</v>
      </c>
      <c r="B69" s="31">
        <v>68</v>
      </c>
      <c r="C69" s="31" t="s">
        <v>130</v>
      </c>
      <c r="D69" s="31" t="s">
        <v>74</v>
      </c>
      <c r="E69" s="31" t="s">
        <v>45</v>
      </c>
      <c r="F69" s="31" t="s">
        <v>4</v>
      </c>
      <c r="G69" s="31" t="s">
        <v>22</v>
      </c>
      <c r="H69" s="31" t="str">
        <f>+VLOOKUP(A69,'[1]umfrageonline-3073604 (1)'!$C$1:$CP$1000,92,0)</f>
        <v>FUNZA</v>
      </c>
      <c r="I69" s="31" t="s">
        <v>30</v>
      </c>
      <c r="J69" s="31" t="s">
        <v>47</v>
      </c>
      <c r="K69" s="31" t="s">
        <v>48</v>
      </c>
    </row>
    <row r="70" spans="1:11" ht="14.4" customHeight="1" x14ac:dyDescent="0.3">
      <c r="A70" s="31">
        <v>1019054015</v>
      </c>
      <c r="B70" s="31">
        <v>69</v>
      </c>
      <c r="C70" s="31" t="s">
        <v>131</v>
      </c>
      <c r="D70" s="31" t="s">
        <v>74</v>
      </c>
      <c r="E70" s="31" t="s">
        <v>5</v>
      </c>
      <c r="F70" s="31" t="s">
        <v>5</v>
      </c>
      <c r="G70" s="31" t="s">
        <v>22</v>
      </c>
      <c r="H70" s="31" t="str">
        <f>+VLOOKUP(A70,'[1]umfrageonline-3073604 (1)'!$C$1:$CP$1000,92,0)</f>
        <v>FUNZA</v>
      </c>
      <c r="I70" s="31" t="s">
        <v>30</v>
      </c>
      <c r="J70" s="31" t="s">
        <v>47</v>
      </c>
      <c r="K70" s="31" t="s">
        <v>48</v>
      </c>
    </row>
    <row r="71" spans="1:11" ht="14.4" customHeight="1" x14ac:dyDescent="0.3">
      <c r="A71" s="31">
        <v>39772627</v>
      </c>
      <c r="B71" s="31">
        <v>70</v>
      </c>
      <c r="C71" s="31" t="s">
        <v>132</v>
      </c>
      <c r="D71" s="31" t="s">
        <v>74</v>
      </c>
      <c r="E71" s="31" t="s">
        <v>5</v>
      </c>
      <c r="F71" s="31" t="s">
        <v>5</v>
      </c>
      <c r="G71" s="31" t="s">
        <v>22</v>
      </c>
      <c r="H71" s="31" t="s">
        <v>1023</v>
      </c>
      <c r="I71" s="31" t="s">
        <v>46</v>
      </c>
      <c r="J71" s="31" t="s">
        <v>47</v>
      </c>
      <c r="K71" s="31" t="s">
        <v>48</v>
      </c>
    </row>
    <row r="72" spans="1:11" ht="14.4" customHeight="1" x14ac:dyDescent="0.3">
      <c r="A72" s="31">
        <v>1073513490</v>
      </c>
      <c r="B72" s="31">
        <v>71</v>
      </c>
      <c r="C72" s="31" t="s">
        <v>133</v>
      </c>
      <c r="D72" s="31" t="s">
        <v>74</v>
      </c>
      <c r="E72" s="31" t="s">
        <v>5</v>
      </c>
      <c r="F72" s="31" t="s">
        <v>5</v>
      </c>
      <c r="G72" s="31" t="s">
        <v>22</v>
      </c>
      <c r="H72" s="31" t="str">
        <f>+VLOOKUP(A72,'[1]umfrageonline-3073604 (1)'!$C$1:$CP$1000,92,0)</f>
        <v>FUNZA</v>
      </c>
      <c r="I72" s="31" t="s">
        <v>30</v>
      </c>
      <c r="J72" s="31" t="s">
        <v>47</v>
      </c>
      <c r="K72" s="31" t="s">
        <v>48</v>
      </c>
    </row>
    <row r="73" spans="1:11" ht="14.4" customHeight="1" x14ac:dyDescent="0.3">
      <c r="A73" s="31">
        <v>80656772</v>
      </c>
      <c r="B73" s="31">
        <v>72</v>
      </c>
      <c r="C73" s="31" t="s">
        <v>134</v>
      </c>
      <c r="D73" s="31" t="s">
        <v>74</v>
      </c>
      <c r="E73" s="31" t="s">
        <v>5</v>
      </c>
      <c r="F73" s="31" t="s">
        <v>5</v>
      </c>
      <c r="G73" s="31" t="s">
        <v>22</v>
      </c>
      <c r="H73" s="31" t="str">
        <f>+VLOOKUP(A73,'[1]umfrageonline-3073604 (1)'!$C$1:$CP$1000,92,0)</f>
        <v>FUNZA</v>
      </c>
      <c r="I73" s="31" t="s">
        <v>30</v>
      </c>
      <c r="J73" s="31" t="s">
        <v>47</v>
      </c>
      <c r="K73" s="31" t="s">
        <v>48</v>
      </c>
    </row>
    <row r="74" spans="1:11" ht="14.4" customHeight="1" x14ac:dyDescent="0.3">
      <c r="A74" s="31">
        <v>1073230337</v>
      </c>
      <c r="B74" s="31">
        <v>73</v>
      </c>
      <c r="C74" s="31" t="s">
        <v>135</v>
      </c>
      <c r="D74" s="31" t="s">
        <v>74</v>
      </c>
      <c r="E74" s="31" t="s">
        <v>5</v>
      </c>
      <c r="F74" s="31" t="s">
        <v>5</v>
      </c>
      <c r="G74" s="31" t="s">
        <v>22</v>
      </c>
      <c r="H74" s="31" t="str">
        <f>+VLOOKUP(A74,'[1]umfrageonline-3073604 (1)'!$C$1:$CP$1000,92,0)</f>
        <v>FUNZA</v>
      </c>
      <c r="I74" s="31" t="s">
        <v>30</v>
      </c>
      <c r="J74" s="31" t="s">
        <v>47</v>
      </c>
      <c r="K74" s="31" t="s">
        <v>48</v>
      </c>
    </row>
    <row r="75" spans="1:11" ht="14.4" customHeight="1" x14ac:dyDescent="0.3">
      <c r="A75" s="31">
        <v>1073525212</v>
      </c>
      <c r="B75" s="31">
        <v>74</v>
      </c>
      <c r="C75" s="31" t="s">
        <v>136</v>
      </c>
      <c r="D75" s="31" t="s">
        <v>74</v>
      </c>
      <c r="E75" s="31" t="s">
        <v>5</v>
      </c>
      <c r="F75" s="31" t="s">
        <v>5</v>
      </c>
      <c r="G75" s="31" t="s">
        <v>22</v>
      </c>
      <c r="H75" s="31" t="str">
        <f>+VLOOKUP(A75,'[1]umfrageonline-3073604 (1)'!$C$1:$CP$1000,92,0)</f>
        <v>FUNZA</v>
      </c>
      <c r="I75" s="31" t="s">
        <v>30</v>
      </c>
      <c r="J75" s="31" t="s">
        <v>47</v>
      </c>
      <c r="K75" s="31" t="s">
        <v>48</v>
      </c>
    </row>
    <row r="76" spans="1:11" ht="14.4" customHeight="1" x14ac:dyDescent="0.3">
      <c r="A76" s="31">
        <v>1032434822</v>
      </c>
      <c r="B76" s="31">
        <v>75</v>
      </c>
      <c r="C76" s="31" t="s">
        <v>137</v>
      </c>
      <c r="D76" s="31" t="s">
        <v>138</v>
      </c>
      <c r="E76" s="31" t="s">
        <v>5</v>
      </c>
      <c r="F76" s="31" t="s">
        <v>5</v>
      </c>
      <c r="G76" s="31" t="s">
        <v>23</v>
      </c>
      <c r="H76" s="31" t="s">
        <v>28</v>
      </c>
      <c r="I76" s="31" t="s">
        <v>28</v>
      </c>
      <c r="J76" s="31" t="s">
        <v>47</v>
      </c>
      <c r="K76" s="31" t="s">
        <v>48</v>
      </c>
    </row>
    <row r="77" spans="1:11" ht="14.4" customHeight="1" x14ac:dyDescent="0.3">
      <c r="A77" s="31">
        <v>1073506913</v>
      </c>
      <c r="B77" s="31">
        <v>76</v>
      </c>
      <c r="C77" s="31" t="s">
        <v>139</v>
      </c>
      <c r="D77" s="31" t="s">
        <v>140</v>
      </c>
      <c r="E77" s="31" t="s">
        <v>5</v>
      </c>
      <c r="F77" s="31" t="s">
        <v>5</v>
      </c>
      <c r="G77" s="31" t="s">
        <v>23</v>
      </c>
      <c r="H77" s="31" t="s">
        <v>28</v>
      </c>
      <c r="I77" s="31" t="s">
        <v>28</v>
      </c>
      <c r="J77" s="31" t="s">
        <v>47</v>
      </c>
      <c r="K77" s="31" t="s">
        <v>48</v>
      </c>
    </row>
    <row r="78" spans="1:11" ht="14.4" customHeight="1" x14ac:dyDescent="0.3">
      <c r="A78" s="31">
        <v>1031168230</v>
      </c>
      <c r="B78" s="31">
        <v>77</v>
      </c>
      <c r="C78" s="31" t="s">
        <v>141</v>
      </c>
      <c r="D78" s="31" t="s">
        <v>142</v>
      </c>
      <c r="E78" s="31" t="s">
        <v>5</v>
      </c>
      <c r="F78" s="31" t="s">
        <v>5</v>
      </c>
      <c r="G78" s="31" t="s">
        <v>23</v>
      </c>
      <c r="H78" s="31" t="s">
        <v>27</v>
      </c>
      <c r="I78" s="31" t="s">
        <v>27</v>
      </c>
      <c r="J78" s="31" t="s">
        <v>47</v>
      </c>
      <c r="K78" s="31" t="s">
        <v>48</v>
      </c>
    </row>
    <row r="79" spans="1:11" ht="14.4" customHeight="1" x14ac:dyDescent="0.3">
      <c r="A79" s="31">
        <v>80655762</v>
      </c>
      <c r="B79" s="31">
        <v>78</v>
      </c>
      <c r="C79" s="31" t="s">
        <v>143</v>
      </c>
      <c r="D79" s="31" t="s">
        <v>144</v>
      </c>
      <c r="E79" s="31" t="s">
        <v>5</v>
      </c>
      <c r="F79" s="31" t="s">
        <v>5</v>
      </c>
      <c r="G79" s="31" t="s">
        <v>23</v>
      </c>
      <c r="H79" s="31" t="s">
        <v>28</v>
      </c>
      <c r="I79" s="31" t="s">
        <v>28</v>
      </c>
      <c r="J79" s="31" t="s">
        <v>47</v>
      </c>
      <c r="K79" s="31" t="s">
        <v>48</v>
      </c>
    </row>
    <row r="80" spans="1:11" ht="14.4" customHeight="1" x14ac:dyDescent="0.3">
      <c r="A80" s="31">
        <v>1073506460</v>
      </c>
      <c r="B80" s="31">
        <v>79</v>
      </c>
      <c r="C80" s="31" t="s">
        <v>145</v>
      </c>
      <c r="D80" s="31" t="s">
        <v>138</v>
      </c>
      <c r="E80" s="31" t="s">
        <v>5</v>
      </c>
      <c r="F80" s="31" t="s">
        <v>5</v>
      </c>
      <c r="G80" s="31" t="s">
        <v>23</v>
      </c>
      <c r="H80" s="31" t="s">
        <v>28</v>
      </c>
      <c r="I80" s="31" t="s">
        <v>28</v>
      </c>
      <c r="J80" s="31" t="s">
        <v>47</v>
      </c>
      <c r="K80" s="31" t="s">
        <v>48</v>
      </c>
    </row>
    <row r="81" spans="1:11" ht="14.4" customHeight="1" x14ac:dyDescent="0.3">
      <c r="A81" s="31">
        <v>52536242</v>
      </c>
      <c r="B81" s="31">
        <v>80</v>
      </c>
      <c r="C81" s="31" t="s">
        <v>146</v>
      </c>
      <c r="D81" s="31" t="s">
        <v>147</v>
      </c>
      <c r="E81" s="31" t="s">
        <v>5</v>
      </c>
      <c r="F81" s="31" t="s">
        <v>5</v>
      </c>
      <c r="G81" s="31" t="s">
        <v>23</v>
      </c>
      <c r="H81" s="31" t="s">
        <v>28</v>
      </c>
      <c r="I81" s="31" t="s">
        <v>28</v>
      </c>
      <c r="J81" s="31" t="s">
        <v>47</v>
      </c>
      <c r="K81" s="31" t="s">
        <v>48</v>
      </c>
    </row>
    <row r="82" spans="1:11" ht="14.4" customHeight="1" x14ac:dyDescent="0.3">
      <c r="A82" s="31">
        <v>52781371</v>
      </c>
      <c r="B82" s="31">
        <v>81</v>
      </c>
      <c r="C82" s="31" t="s">
        <v>148</v>
      </c>
      <c r="D82" s="31" t="s">
        <v>149</v>
      </c>
      <c r="E82" s="31" t="s">
        <v>5</v>
      </c>
      <c r="F82" s="31" t="s">
        <v>5</v>
      </c>
      <c r="G82" s="31" t="s">
        <v>23</v>
      </c>
      <c r="H82" s="31" t="s">
        <v>28</v>
      </c>
      <c r="I82" s="31" t="s">
        <v>28</v>
      </c>
      <c r="J82" s="31" t="s">
        <v>47</v>
      </c>
      <c r="K82" s="31" t="s">
        <v>48</v>
      </c>
    </row>
    <row r="83" spans="1:11" ht="14.4" customHeight="1" x14ac:dyDescent="0.3">
      <c r="A83" s="31">
        <v>1073251862</v>
      </c>
      <c r="B83" s="31">
        <v>82</v>
      </c>
      <c r="C83" s="31" t="s">
        <v>150</v>
      </c>
      <c r="D83" s="31" t="s">
        <v>74</v>
      </c>
      <c r="E83" s="31" t="s">
        <v>6</v>
      </c>
      <c r="F83" s="31" t="s">
        <v>6</v>
      </c>
      <c r="G83" s="31" t="s">
        <v>22</v>
      </c>
      <c r="H83" s="31" t="str">
        <f>+VLOOKUP(A83,'[1]umfrageonline-3073604 (1)'!$C$1:$CP$1000,92,0)</f>
        <v>FUNZA</v>
      </c>
      <c r="I83" s="31" t="s">
        <v>30</v>
      </c>
      <c r="J83" s="31" t="s">
        <v>47</v>
      </c>
      <c r="K83" s="31" t="s">
        <v>48</v>
      </c>
    </row>
    <row r="84" spans="1:11" ht="14.4" customHeight="1" x14ac:dyDescent="0.3">
      <c r="A84" s="31">
        <v>1022407963</v>
      </c>
      <c r="B84" s="31">
        <v>83</v>
      </c>
      <c r="C84" s="31" t="s">
        <v>151</v>
      </c>
      <c r="D84" s="31" t="s">
        <v>74</v>
      </c>
      <c r="E84" s="31" t="s">
        <v>6</v>
      </c>
      <c r="F84" s="31" t="s">
        <v>6</v>
      </c>
      <c r="G84" s="31" t="s">
        <v>22</v>
      </c>
      <c r="H84" s="31" t="str">
        <f>+VLOOKUP(A84,'[1]umfrageonline-3073604 (1)'!$C$1:$CP$1000,92,0)</f>
        <v>BOGOTA</v>
      </c>
      <c r="I84" s="31" t="s">
        <v>30</v>
      </c>
      <c r="J84" s="31" t="s">
        <v>47</v>
      </c>
      <c r="K84" s="31" t="s">
        <v>48</v>
      </c>
    </row>
    <row r="85" spans="1:11" ht="14.4" customHeight="1" x14ac:dyDescent="0.3">
      <c r="A85" s="31">
        <v>1073515452</v>
      </c>
      <c r="B85" s="31">
        <v>84</v>
      </c>
      <c r="C85" s="31" t="s">
        <v>152</v>
      </c>
      <c r="D85" s="31" t="s">
        <v>74</v>
      </c>
      <c r="E85" s="31" t="s">
        <v>6</v>
      </c>
      <c r="F85" s="31" t="s">
        <v>6</v>
      </c>
      <c r="G85" s="31" t="s">
        <v>22</v>
      </c>
      <c r="H85" s="31" t="str">
        <f>+VLOOKUP(A85,'[1]umfrageonline-3073604 (1)'!$C$1:$CP$1000,92,0)</f>
        <v>FUNZA</v>
      </c>
      <c r="I85" s="31" t="s">
        <v>30</v>
      </c>
      <c r="J85" s="31" t="s">
        <v>47</v>
      </c>
      <c r="K85" s="31" t="s">
        <v>48</v>
      </c>
    </row>
    <row r="86" spans="1:11" ht="14.4" customHeight="1" x14ac:dyDescent="0.3">
      <c r="A86" s="31">
        <v>1010175488</v>
      </c>
      <c r="B86" s="31">
        <v>85</v>
      </c>
      <c r="C86" s="31" t="s">
        <v>153</v>
      </c>
      <c r="D86" s="31" t="s">
        <v>74</v>
      </c>
      <c r="E86" s="31" t="s">
        <v>6</v>
      </c>
      <c r="F86" s="31" t="s">
        <v>6</v>
      </c>
      <c r="G86" s="31" t="s">
        <v>22</v>
      </c>
      <c r="H86" s="31" t="str">
        <f>+VLOOKUP(A86,'[1]umfrageonline-3073604 (1)'!$C$1:$CP$1000,92,0)</f>
        <v>BOGOTA</v>
      </c>
      <c r="I86" s="31" t="s">
        <v>30</v>
      </c>
      <c r="J86" s="31" t="s">
        <v>47</v>
      </c>
      <c r="K86" s="31" t="s">
        <v>48</v>
      </c>
    </row>
    <row r="87" spans="1:11" ht="14.4" customHeight="1" x14ac:dyDescent="0.3">
      <c r="A87" s="31">
        <v>1073510931</v>
      </c>
      <c r="B87" s="31">
        <v>86</v>
      </c>
      <c r="C87" s="31" t="s">
        <v>154</v>
      </c>
      <c r="D87" s="31" t="s">
        <v>74</v>
      </c>
      <c r="E87" s="31" t="s">
        <v>6</v>
      </c>
      <c r="F87" s="31" t="s">
        <v>6</v>
      </c>
      <c r="G87" s="31" t="s">
        <v>22</v>
      </c>
      <c r="H87" s="31" t="str">
        <f>+VLOOKUP(A87,'[1]umfrageonline-3073604 (1)'!$C$1:$CP$1000,92,0)</f>
        <v>FUNZA</v>
      </c>
      <c r="I87" s="31" t="s">
        <v>30</v>
      </c>
      <c r="J87" s="31" t="s">
        <v>47</v>
      </c>
      <c r="K87" s="31" t="s">
        <v>48</v>
      </c>
    </row>
    <row r="88" spans="1:11" ht="14.4" customHeight="1" x14ac:dyDescent="0.3">
      <c r="A88" s="31">
        <v>80656995</v>
      </c>
      <c r="B88" s="31">
        <v>87</v>
      </c>
      <c r="C88" s="31" t="s">
        <v>155</v>
      </c>
      <c r="D88" s="31" t="s">
        <v>74</v>
      </c>
      <c r="E88" s="31" t="s">
        <v>6</v>
      </c>
      <c r="F88" s="31" t="s">
        <v>6</v>
      </c>
      <c r="G88" s="31" t="s">
        <v>22</v>
      </c>
      <c r="H88" s="31" t="str">
        <f>+VLOOKUP(A88,'[1]umfrageonline-3073604 (1)'!$C$1:$CP$1000,92,0)</f>
        <v>FUNZA</v>
      </c>
      <c r="I88" s="31" t="s">
        <v>30</v>
      </c>
      <c r="J88" s="31" t="s">
        <v>47</v>
      </c>
      <c r="K88" s="31" t="s">
        <v>48</v>
      </c>
    </row>
    <row r="89" spans="1:11" ht="14.4" customHeight="1" x14ac:dyDescent="0.3">
      <c r="A89" s="31">
        <v>79847725</v>
      </c>
      <c r="B89" s="31">
        <v>88</v>
      </c>
      <c r="C89" s="31" t="s">
        <v>156</v>
      </c>
      <c r="D89" s="31" t="s">
        <v>74</v>
      </c>
      <c r="E89" s="31" t="s">
        <v>6</v>
      </c>
      <c r="F89" s="31" t="s">
        <v>6</v>
      </c>
      <c r="G89" s="31" t="s">
        <v>22</v>
      </c>
      <c r="H89" s="31" t="str">
        <f>+VLOOKUP(A89,'[1]umfrageonline-3073604 (1)'!$C$1:$CP$1000,92,0)</f>
        <v>FUNZA</v>
      </c>
      <c r="I89" s="31" t="s">
        <v>30</v>
      </c>
      <c r="J89" s="31" t="s">
        <v>47</v>
      </c>
      <c r="K89" s="31" t="s">
        <v>48</v>
      </c>
    </row>
    <row r="90" spans="1:11" ht="14.4" customHeight="1" x14ac:dyDescent="0.3">
      <c r="A90" s="31">
        <v>52663157</v>
      </c>
      <c r="B90" s="31">
        <v>89</v>
      </c>
      <c r="C90" s="31" t="s">
        <v>157</v>
      </c>
      <c r="D90" s="31" t="s">
        <v>74</v>
      </c>
      <c r="E90" s="31" t="s">
        <v>6</v>
      </c>
      <c r="F90" s="31" t="s">
        <v>6</v>
      </c>
      <c r="G90" s="31" t="s">
        <v>22</v>
      </c>
      <c r="H90" s="31" t="str">
        <f>+VLOOKUP(A90,'[1]umfrageonline-3073604 (1)'!$C$1:$CP$1000,92,0)</f>
        <v>FUNZA</v>
      </c>
      <c r="I90" s="31" t="s">
        <v>30</v>
      </c>
      <c r="J90" s="31" t="s">
        <v>47</v>
      </c>
      <c r="K90" s="31" t="s">
        <v>48</v>
      </c>
    </row>
    <row r="91" spans="1:11" ht="14.4" customHeight="1" x14ac:dyDescent="0.3">
      <c r="A91" s="31">
        <v>1016040510</v>
      </c>
      <c r="B91" s="31">
        <v>90</v>
      </c>
      <c r="C91" s="31" t="s">
        <v>158</v>
      </c>
      <c r="D91" s="31" t="s">
        <v>74</v>
      </c>
      <c r="E91" s="31" t="s">
        <v>6</v>
      </c>
      <c r="F91" s="31" t="s">
        <v>6</v>
      </c>
      <c r="G91" s="31" t="s">
        <v>22</v>
      </c>
      <c r="H91" s="31" t="str">
        <f>+VLOOKUP(A91,'[1]umfrageonline-3073604 (1)'!$C$1:$CP$1000,92,0)</f>
        <v>FUNZA</v>
      </c>
      <c r="I91" s="31" t="s">
        <v>30</v>
      </c>
      <c r="J91" s="31" t="s">
        <v>47</v>
      </c>
      <c r="K91" s="31" t="s">
        <v>48</v>
      </c>
    </row>
    <row r="92" spans="1:11" ht="14.4" customHeight="1" x14ac:dyDescent="0.3">
      <c r="A92" s="31">
        <v>1022422380</v>
      </c>
      <c r="B92" s="31">
        <v>91</v>
      </c>
      <c r="C92" s="31" t="s">
        <v>159</v>
      </c>
      <c r="D92" s="31" t="s">
        <v>74</v>
      </c>
      <c r="E92" s="31" t="s">
        <v>6</v>
      </c>
      <c r="F92" s="31" t="s">
        <v>6</v>
      </c>
      <c r="G92" s="31" t="s">
        <v>22</v>
      </c>
      <c r="H92" s="31" t="s">
        <v>30</v>
      </c>
      <c r="I92" s="31" t="s">
        <v>30</v>
      </c>
      <c r="J92" s="31" t="s">
        <v>70</v>
      </c>
      <c r="K92" s="31" t="s">
        <v>160</v>
      </c>
    </row>
    <row r="93" spans="1:11" ht="14.4" customHeight="1" x14ac:dyDescent="0.3">
      <c r="A93" s="31">
        <v>1019117343</v>
      </c>
      <c r="B93" s="31">
        <v>92</v>
      </c>
      <c r="C93" s="31" t="s">
        <v>161</v>
      </c>
      <c r="D93" s="31" t="s">
        <v>74</v>
      </c>
      <c r="E93" s="31" t="s">
        <v>6</v>
      </c>
      <c r="F93" s="31" t="s">
        <v>6</v>
      </c>
      <c r="G93" s="31" t="s">
        <v>22</v>
      </c>
      <c r="H93" s="31" t="str">
        <f>+VLOOKUP(A93,'[1]umfrageonline-3073604 (1)'!$C$1:$CP$1000,92,0)</f>
        <v>BOGOTA</v>
      </c>
      <c r="I93" s="31" t="s">
        <v>30</v>
      </c>
      <c r="J93" s="31" t="s">
        <v>47</v>
      </c>
      <c r="K93" s="31" t="s">
        <v>48</v>
      </c>
    </row>
    <row r="94" spans="1:11" ht="14.4" customHeight="1" x14ac:dyDescent="0.3">
      <c r="A94" s="31">
        <v>1003690440</v>
      </c>
      <c r="B94" s="31">
        <v>93</v>
      </c>
      <c r="C94" s="31" t="s">
        <v>162</v>
      </c>
      <c r="D94" s="31" t="s">
        <v>74</v>
      </c>
      <c r="E94" s="31" t="s">
        <v>6</v>
      </c>
      <c r="F94" s="31" t="s">
        <v>6</v>
      </c>
      <c r="G94" s="31" t="s">
        <v>22</v>
      </c>
      <c r="H94" s="31" t="s">
        <v>1023</v>
      </c>
      <c r="I94" s="31" t="s">
        <v>46</v>
      </c>
      <c r="J94" s="31" t="s">
        <v>47</v>
      </c>
      <c r="K94" s="31" t="s">
        <v>48</v>
      </c>
    </row>
    <row r="95" spans="1:11" ht="14.4" customHeight="1" x14ac:dyDescent="0.3">
      <c r="A95" s="31">
        <v>1013616495</v>
      </c>
      <c r="B95" s="31">
        <v>94</v>
      </c>
      <c r="C95" s="31" t="s">
        <v>163</v>
      </c>
      <c r="D95" s="31" t="s">
        <v>74</v>
      </c>
      <c r="E95" s="31" t="s">
        <v>6</v>
      </c>
      <c r="F95" s="31" t="s">
        <v>6</v>
      </c>
      <c r="G95" s="31" t="s">
        <v>22</v>
      </c>
      <c r="H95" s="31" t="str">
        <f>+VLOOKUP(A95,'[1]umfrageonline-3073604 (1)'!$C$1:$CP$1000,92,0)</f>
        <v>BOGOTA</v>
      </c>
      <c r="I95" s="31" t="s">
        <v>30</v>
      </c>
      <c r="J95" s="31" t="s">
        <v>47</v>
      </c>
      <c r="K95" s="31" t="s">
        <v>48</v>
      </c>
    </row>
    <row r="96" spans="1:11" ht="14.4" customHeight="1" x14ac:dyDescent="0.3">
      <c r="A96" s="31">
        <v>1030525170</v>
      </c>
      <c r="B96" s="31">
        <v>95</v>
      </c>
      <c r="C96" s="31" t="s">
        <v>164</v>
      </c>
      <c r="D96" s="31" t="s">
        <v>74</v>
      </c>
      <c r="E96" s="31" t="s">
        <v>6</v>
      </c>
      <c r="F96" s="31" t="s">
        <v>6</v>
      </c>
      <c r="G96" s="31" t="s">
        <v>22</v>
      </c>
      <c r="H96" s="31" t="str">
        <f>+VLOOKUP(A96,'[1]umfrageonline-3073604 (1)'!$C$1:$CP$1000,92,0)</f>
        <v>FUNZA</v>
      </c>
      <c r="I96" s="31" t="s">
        <v>30</v>
      </c>
      <c r="J96" s="31" t="s">
        <v>47</v>
      </c>
      <c r="K96" s="31" t="s">
        <v>48</v>
      </c>
    </row>
    <row r="97" spans="1:11" ht="14.4" customHeight="1" x14ac:dyDescent="0.3">
      <c r="A97" s="31">
        <v>1070753012</v>
      </c>
      <c r="B97" s="31">
        <v>96</v>
      </c>
      <c r="C97" s="31" t="s">
        <v>165</v>
      </c>
      <c r="D97" s="31" t="s">
        <v>74</v>
      </c>
      <c r="E97" s="31" t="s">
        <v>6</v>
      </c>
      <c r="F97" s="31" t="s">
        <v>6</v>
      </c>
      <c r="G97" s="31" t="s">
        <v>22</v>
      </c>
      <c r="H97" s="31" t="str">
        <f>+VLOOKUP(A97,'[1]umfrageonline-3073604 (1)'!$C$1:$CP$1000,92,0)</f>
        <v>BOGOTA</v>
      </c>
      <c r="I97" s="31" t="s">
        <v>30</v>
      </c>
      <c r="J97" s="31" t="s">
        <v>47</v>
      </c>
      <c r="K97" s="31" t="s">
        <v>48</v>
      </c>
    </row>
    <row r="98" spans="1:11" ht="14.4" customHeight="1" x14ac:dyDescent="0.3">
      <c r="A98" s="31">
        <v>52429768</v>
      </c>
      <c r="B98" s="31">
        <v>97</v>
      </c>
      <c r="C98" s="31" t="s">
        <v>166</v>
      </c>
      <c r="D98" s="31" t="s">
        <v>74</v>
      </c>
      <c r="E98" s="31" t="s">
        <v>6</v>
      </c>
      <c r="F98" s="31" t="s">
        <v>6</v>
      </c>
      <c r="G98" s="31" t="s">
        <v>22</v>
      </c>
      <c r="H98" s="31" t="str">
        <f>+VLOOKUP(A98,'[1]umfrageonline-3073604 (1)'!$C$1:$CP$1000,92,0)</f>
        <v>MOSQUERA</v>
      </c>
      <c r="I98" s="31" t="s">
        <v>30</v>
      </c>
      <c r="J98" s="31" t="s">
        <v>47</v>
      </c>
      <c r="K98" s="31" t="s">
        <v>48</v>
      </c>
    </row>
    <row r="99" spans="1:11" ht="14.4" customHeight="1" x14ac:dyDescent="0.3">
      <c r="A99" s="31">
        <v>1073525821</v>
      </c>
      <c r="B99" s="31">
        <v>98</v>
      </c>
      <c r="C99" s="31" t="s">
        <v>167</v>
      </c>
      <c r="D99" s="31" t="s">
        <v>74</v>
      </c>
      <c r="E99" s="31" t="s">
        <v>6</v>
      </c>
      <c r="F99" s="31" t="s">
        <v>6</v>
      </c>
      <c r="G99" s="31" t="s">
        <v>22</v>
      </c>
      <c r="H99" s="31" t="str">
        <f>+VLOOKUP(A99,'[1]umfrageonline-3073604 (1)'!$C$1:$CP$1000,92,0)</f>
        <v>FUNZA</v>
      </c>
      <c r="I99" s="31" t="s">
        <v>30</v>
      </c>
      <c r="J99" s="31" t="s">
        <v>47</v>
      </c>
      <c r="K99" s="31" t="s">
        <v>48</v>
      </c>
    </row>
    <row r="100" spans="1:11" ht="14.4" customHeight="1" x14ac:dyDescent="0.3">
      <c r="A100" s="31">
        <v>1090454054</v>
      </c>
      <c r="B100" s="31">
        <v>99</v>
      </c>
      <c r="C100" s="31" t="s">
        <v>168</v>
      </c>
      <c r="D100" s="31" t="s">
        <v>74</v>
      </c>
      <c r="E100" s="31" t="s">
        <v>6</v>
      </c>
      <c r="F100" s="31" t="s">
        <v>6</v>
      </c>
      <c r="G100" s="31" t="s">
        <v>22</v>
      </c>
      <c r="H100" s="31" t="str">
        <f>+VLOOKUP(A100,'[1]umfrageonline-3073604 (1)'!$C$1:$CP$1000,92,0)</f>
        <v>BOGOTA</v>
      </c>
      <c r="I100" s="31" t="s">
        <v>30</v>
      </c>
      <c r="J100" s="31" t="s">
        <v>47</v>
      </c>
      <c r="K100" s="31" t="s">
        <v>48</v>
      </c>
    </row>
    <row r="101" spans="1:11" ht="14.4" customHeight="1" x14ac:dyDescent="0.3">
      <c r="A101" s="31">
        <v>80028806</v>
      </c>
      <c r="B101" s="31">
        <v>100</v>
      </c>
      <c r="C101" s="31" t="s">
        <v>169</v>
      </c>
      <c r="D101" s="31" t="s">
        <v>74</v>
      </c>
      <c r="E101" s="31" t="s">
        <v>6</v>
      </c>
      <c r="F101" s="31" t="s">
        <v>6</v>
      </c>
      <c r="G101" s="31" t="s">
        <v>22</v>
      </c>
      <c r="H101" s="31" t="str">
        <f>+VLOOKUP(A101,'[1]umfrageonline-3073604 (1)'!$C$1:$CP$1000,92,0)</f>
        <v>BOGOTA</v>
      </c>
      <c r="I101" s="31" t="s">
        <v>30</v>
      </c>
      <c r="J101" s="31" t="s">
        <v>47</v>
      </c>
      <c r="K101" s="31" t="s">
        <v>48</v>
      </c>
    </row>
    <row r="102" spans="1:11" ht="14.4" customHeight="1" x14ac:dyDescent="0.3">
      <c r="A102" s="31">
        <v>1073528030</v>
      </c>
      <c r="B102" s="31">
        <v>101</v>
      </c>
      <c r="C102" s="31" t="s">
        <v>170</v>
      </c>
      <c r="D102" s="31" t="s">
        <v>74</v>
      </c>
      <c r="E102" s="31" t="s">
        <v>6</v>
      </c>
      <c r="F102" s="31" t="s">
        <v>6</v>
      </c>
      <c r="G102" s="31" t="s">
        <v>22</v>
      </c>
      <c r="H102" s="31" t="str">
        <f>+VLOOKUP(A102,'[1]umfrageonline-3073604 (1)'!$C$1:$CP$1000,92,0)</f>
        <v>FUNZA</v>
      </c>
      <c r="I102" s="31" t="s">
        <v>30</v>
      </c>
      <c r="J102" s="31" t="s">
        <v>47</v>
      </c>
      <c r="K102" s="31" t="s">
        <v>48</v>
      </c>
    </row>
    <row r="103" spans="1:11" ht="14.4" customHeight="1" x14ac:dyDescent="0.3">
      <c r="A103" s="31">
        <v>1073521750</v>
      </c>
      <c r="B103" s="31">
        <v>102</v>
      </c>
      <c r="C103" s="31" t="s">
        <v>171</v>
      </c>
      <c r="D103" s="31" t="s">
        <v>74</v>
      </c>
      <c r="E103" s="31" t="s">
        <v>6</v>
      </c>
      <c r="F103" s="31" t="s">
        <v>6</v>
      </c>
      <c r="G103" s="31" t="s">
        <v>22</v>
      </c>
      <c r="H103" s="31" t="str">
        <f>+VLOOKUP(A103,'[1]umfrageonline-3073604 (1)'!$C$1:$CP$1000,92,0)</f>
        <v>FUNZA</v>
      </c>
      <c r="I103" s="31" t="s">
        <v>30</v>
      </c>
      <c r="J103" s="31" t="s">
        <v>47</v>
      </c>
      <c r="K103" s="31" t="s">
        <v>48</v>
      </c>
    </row>
    <row r="104" spans="1:11" ht="14.4" customHeight="1" x14ac:dyDescent="0.3">
      <c r="A104" s="31">
        <v>80014755</v>
      </c>
      <c r="B104" s="31">
        <v>103</v>
      </c>
      <c r="C104" s="31" t="s">
        <v>172</v>
      </c>
      <c r="D104" s="31" t="s">
        <v>74</v>
      </c>
      <c r="E104" s="31" t="s">
        <v>6</v>
      </c>
      <c r="F104" s="31" t="s">
        <v>6</v>
      </c>
      <c r="G104" s="31" t="s">
        <v>22</v>
      </c>
      <c r="H104" s="31" t="str">
        <f>+VLOOKUP(A104,'[1]umfrageonline-3073604 (1)'!$C$1:$CP$1000,92,0)</f>
        <v>FUNZA</v>
      </c>
      <c r="I104" s="31" t="s">
        <v>30</v>
      </c>
      <c r="J104" s="31" t="s">
        <v>47</v>
      </c>
      <c r="K104" s="31" t="s">
        <v>48</v>
      </c>
    </row>
    <row r="105" spans="1:11" ht="14.4" customHeight="1" x14ac:dyDescent="0.3">
      <c r="A105" s="31">
        <v>1073513209</v>
      </c>
      <c r="B105" s="31">
        <v>104</v>
      </c>
      <c r="C105" s="31" t="s">
        <v>173</v>
      </c>
      <c r="D105" s="31" t="s">
        <v>74</v>
      </c>
      <c r="E105" s="31" t="s">
        <v>6</v>
      </c>
      <c r="F105" s="31" t="s">
        <v>6</v>
      </c>
      <c r="G105" s="31" t="s">
        <v>22</v>
      </c>
      <c r="H105" s="31" t="str">
        <f>+VLOOKUP(A105,'[1]umfrageonline-3073604 (1)'!$C$1:$CP$1000,92,0)</f>
        <v>FUNZA</v>
      </c>
      <c r="I105" s="31" t="s">
        <v>30</v>
      </c>
      <c r="J105" s="31" t="s">
        <v>47</v>
      </c>
      <c r="K105" s="31" t="s">
        <v>48</v>
      </c>
    </row>
    <row r="106" spans="1:11" ht="14.4" customHeight="1" x14ac:dyDescent="0.3">
      <c r="A106" s="31">
        <v>1020828886</v>
      </c>
      <c r="B106" s="31">
        <v>105</v>
      </c>
      <c r="C106" s="31" t="s">
        <v>174</v>
      </c>
      <c r="D106" s="31" t="s">
        <v>74</v>
      </c>
      <c r="E106" s="31" t="s">
        <v>6</v>
      </c>
      <c r="F106" s="31" t="s">
        <v>6</v>
      </c>
      <c r="G106" s="31" t="s">
        <v>22</v>
      </c>
      <c r="H106" s="31" t="str">
        <f>+VLOOKUP(A106,'[1]umfrageonline-3073604 (1)'!$C$1:$CP$1000,92,0)</f>
        <v>FUNZA</v>
      </c>
      <c r="I106" s="31" t="s">
        <v>30</v>
      </c>
      <c r="J106" s="31" t="s">
        <v>47</v>
      </c>
      <c r="K106" s="31" t="s">
        <v>48</v>
      </c>
    </row>
    <row r="107" spans="1:11" ht="14.4" customHeight="1" x14ac:dyDescent="0.3">
      <c r="A107" s="31">
        <v>1073513432</v>
      </c>
      <c r="B107" s="31">
        <v>106</v>
      </c>
      <c r="C107" s="31" t="s">
        <v>175</v>
      </c>
      <c r="D107" s="31" t="s">
        <v>74</v>
      </c>
      <c r="E107" s="31" t="s">
        <v>6</v>
      </c>
      <c r="F107" s="31" t="s">
        <v>6</v>
      </c>
      <c r="G107" s="31" t="s">
        <v>22</v>
      </c>
      <c r="H107" s="31" t="str">
        <f>+VLOOKUP(A107,'[1]umfrageonline-3073604 (1)'!$C$1:$CP$1000,92,0)</f>
        <v>FUNZA</v>
      </c>
      <c r="I107" s="31" t="s">
        <v>30</v>
      </c>
      <c r="J107" s="31" t="s">
        <v>47</v>
      </c>
      <c r="K107" s="31" t="s">
        <v>48</v>
      </c>
    </row>
    <row r="108" spans="1:11" ht="14.4" customHeight="1" x14ac:dyDescent="0.3">
      <c r="A108" s="31">
        <v>1071162011</v>
      </c>
      <c r="B108" s="31">
        <v>107</v>
      </c>
      <c r="C108" s="31" t="s">
        <v>176</v>
      </c>
      <c r="D108" s="31" t="s">
        <v>68</v>
      </c>
      <c r="E108" s="31" t="s">
        <v>5</v>
      </c>
      <c r="F108" s="31" t="s">
        <v>5</v>
      </c>
      <c r="G108" s="31" t="s">
        <v>21</v>
      </c>
      <c r="H108" s="31" t="s">
        <v>28</v>
      </c>
      <c r="I108" s="31" t="s">
        <v>28</v>
      </c>
      <c r="J108" s="31" t="s">
        <v>47</v>
      </c>
      <c r="K108" s="31" t="s">
        <v>48</v>
      </c>
    </row>
    <row r="109" spans="1:11" ht="14.4" customHeight="1" x14ac:dyDescent="0.3">
      <c r="A109" s="31">
        <v>52617860</v>
      </c>
      <c r="B109" s="31">
        <v>108</v>
      </c>
      <c r="C109" s="31" t="s">
        <v>177</v>
      </c>
      <c r="D109" s="31" t="s">
        <v>178</v>
      </c>
      <c r="E109" s="31" t="s">
        <v>5</v>
      </c>
      <c r="F109" s="31" t="s">
        <v>5</v>
      </c>
      <c r="G109" s="31" t="s">
        <v>23</v>
      </c>
      <c r="H109" s="31" t="s">
        <v>28</v>
      </c>
      <c r="I109" s="31" t="s">
        <v>28</v>
      </c>
      <c r="J109" s="31" t="s">
        <v>47</v>
      </c>
      <c r="K109" s="31" t="s">
        <v>48</v>
      </c>
    </row>
    <row r="110" spans="1:11" ht="14.4" customHeight="1" x14ac:dyDescent="0.3">
      <c r="A110" s="31">
        <v>80763534</v>
      </c>
      <c r="B110" s="31">
        <v>109</v>
      </c>
      <c r="C110" s="31" t="s">
        <v>179</v>
      </c>
      <c r="D110" s="31" t="s">
        <v>180</v>
      </c>
      <c r="E110" s="31" t="s">
        <v>5</v>
      </c>
      <c r="F110" s="31" t="s">
        <v>5</v>
      </c>
      <c r="G110" s="31" t="s">
        <v>21</v>
      </c>
      <c r="H110" s="31" t="s">
        <v>27</v>
      </c>
      <c r="I110" s="31" t="s">
        <v>27</v>
      </c>
      <c r="J110" s="31" t="s">
        <v>47</v>
      </c>
      <c r="K110" s="31" t="s">
        <v>48</v>
      </c>
    </row>
    <row r="111" spans="1:11" ht="14.4" customHeight="1" x14ac:dyDescent="0.3">
      <c r="A111" s="31">
        <v>1070964058</v>
      </c>
      <c r="B111" s="31">
        <v>110</v>
      </c>
      <c r="C111" s="31" t="s">
        <v>181</v>
      </c>
      <c r="D111" s="31" t="s">
        <v>182</v>
      </c>
      <c r="E111" s="31" t="s">
        <v>5</v>
      </c>
      <c r="F111" s="31" t="s">
        <v>5</v>
      </c>
      <c r="G111" s="31" t="s">
        <v>21</v>
      </c>
      <c r="H111" s="31" t="s">
        <v>29</v>
      </c>
      <c r="I111" s="31" t="s">
        <v>183</v>
      </c>
      <c r="J111" s="31" t="s">
        <v>47</v>
      </c>
      <c r="K111" s="31" t="s">
        <v>48</v>
      </c>
    </row>
    <row r="112" spans="1:11" ht="14.4" customHeight="1" x14ac:dyDescent="0.3">
      <c r="A112" s="31">
        <v>46451343</v>
      </c>
      <c r="B112" s="31">
        <v>111</v>
      </c>
      <c r="C112" s="31" t="s">
        <v>184</v>
      </c>
      <c r="D112" s="31" t="s">
        <v>68</v>
      </c>
      <c r="E112" s="31" t="s">
        <v>5</v>
      </c>
      <c r="F112" s="31" t="s">
        <v>5</v>
      </c>
      <c r="G112" s="31" t="s">
        <v>21</v>
      </c>
      <c r="H112" s="31" t="s">
        <v>28</v>
      </c>
      <c r="I112" s="31" t="s">
        <v>28</v>
      </c>
      <c r="J112" s="31" t="s">
        <v>47</v>
      </c>
      <c r="K112" s="31" t="s">
        <v>48</v>
      </c>
    </row>
    <row r="113" spans="1:11" ht="14.4" customHeight="1" x14ac:dyDescent="0.3">
      <c r="A113" s="31">
        <v>91105317</v>
      </c>
      <c r="B113" s="31">
        <v>112</v>
      </c>
      <c r="C113" s="31" t="s">
        <v>185</v>
      </c>
      <c r="D113" s="31" t="s">
        <v>178</v>
      </c>
      <c r="E113" s="31" t="s">
        <v>5</v>
      </c>
      <c r="F113" s="31" t="s">
        <v>5</v>
      </c>
      <c r="G113" s="31" t="s">
        <v>23</v>
      </c>
      <c r="H113" s="31" t="s">
        <v>28</v>
      </c>
      <c r="I113" s="31" t="s">
        <v>28</v>
      </c>
      <c r="J113" s="31" t="s">
        <v>47</v>
      </c>
      <c r="K113" s="31" t="s">
        <v>48</v>
      </c>
    </row>
    <row r="114" spans="1:11" ht="27.6" customHeight="1" x14ac:dyDescent="0.3">
      <c r="A114" s="31">
        <v>80383552</v>
      </c>
      <c r="B114" s="31">
        <v>113</v>
      </c>
      <c r="C114" s="31" t="s">
        <v>186</v>
      </c>
      <c r="D114" s="31" t="s">
        <v>74</v>
      </c>
      <c r="E114" s="31" t="s">
        <v>187</v>
      </c>
      <c r="F114" s="31" t="s">
        <v>7</v>
      </c>
      <c r="G114" s="31" t="s">
        <v>22</v>
      </c>
      <c r="H114" s="31" t="str">
        <f>+VLOOKUP(A114,'[1]umfrageonline-3073604 (1)'!$C$1:$CP$1000,92,0)</f>
        <v>FUNZA</v>
      </c>
      <c r="I114" s="31" t="s">
        <v>30</v>
      </c>
      <c r="J114" s="31" t="s">
        <v>47</v>
      </c>
      <c r="K114" s="31" t="s">
        <v>48</v>
      </c>
    </row>
    <row r="115" spans="1:11" ht="27.6" customHeight="1" x14ac:dyDescent="0.3">
      <c r="A115" s="31">
        <v>1073518367</v>
      </c>
      <c r="B115" s="31">
        <v>114</v>
      </c>
      <c r="C115" s="31" t="s">
        <v>188</v>
      </c>
      <c r="D115" s="31" t="s">
        <v>74</v>
      </c>
      <c r="E115" s="31" t="s">
        <v>187</v>
      </c>
      <c r="F115" s="31" t="s">
        <v>7</v>
      </c>
      <c r="G115" s="31" t="s">
        <v>22</v>
      </c>
      <c r="H115" s="31" t="str">
        <f>+VLOOKUP(A115,'[1]umfrageonline-3073604 (1)'!$C$1:$CP$1000,92,0)</f>
        <v>FUNZA</v>
      </c>
      <c r="I115" s="31" t="s">
        <v>30</v>
      </c>
      <c r="J115" s="31" t="s">
        <v>47</v>
      </c>
      <c r="K115" s="31" t="s">
        <v>48</v>
      </c>
    </row>
    <row r="116" spans="1:11" ht="27.6" customHeight="1" x14ac:dyDescent="0.3">
      <c r="A116" s="31">
        <v>80241994</v>
      </c>
      <c r="B116" s="31">
        <v>115</v>
      </c>
      <c r="C116" s="31" t="s">
        <v>189</v>
      </c>
      <c r="D116" s="31" t="s">
        <v>74</v>
      </c>
      <c r="E116" s="31" t="s">
        <v>187</v>
      </c>
      <c r="F116" s="31" t="s">
        <v>7</v>
      </c>
      <c r="G116" s="31" t="s">
        <v>22</v>
      </c>
      <c r="H116" s="31" t="str">
        <f>+VLOOKUP(A116,'[1]umfrageonline-3073604 (1)'!$C$1:$CP$1000,92,0)</f>
        <v>FUNZA</v>
      </c>
      <c r="I116" s="31" t="s">
        <v>30</v>
      </c>
      <c r="J116" s="31" t="s">
        <v>47</v>
      </c>
      <c r="K116" s="31" t="s">
        <v>48</v>
      </c>
    </row>
    <row r="117" spans="1:11" ht="27.6" customHeight="1" x14ac:dyDescent="0.3">
      <c r="A117" s="31">
        <v>52664750</v>
      </c>
      <c r="B117" s="31">
        <v>116</v>
      </c>
      <c r="C117" s="31" t="s">
        <v>190</v>
      </c>
      <c r="D117" s="31" t="s">
        <v>74</v>
      </c>
      <c r="E117" s="31" t="s">
        <v>187</v>
      </c>
      <c r="F117" s="31" t="s">
        <v>7</v>
      </c>
      <c r="G117" s="31" t="s">
        <v>22</v>
      </c>
      <c r="H117" s="31" t="str">
        <f>+VLOOKUP(A117,'[1]umfrageonline-3073604 (1)'!$C$1:$CP$1000,92,0)</f>
        <v>FUNZA</v>
      </c>
      <c r="I117" s="31" t="s">
        <v>30</v>
      </c>
      <c r="J117" s="31" t="s">
        <v>47</v>
      </c>
      <c r="K117" s="31" t="s">
        <v>48</v>
      </c>
    </row>
    <row r="118" spans="1:11" ht="27.6" customHeight="1" x14ac:dyDescent="0.3">
      <c r="A118" s="31">
        <v>1020818119</v>
      </c>
      <c r="B118" s="31">
        <v>117</v>
      </c>
      <c r="C118" s="31" t="s">
        <v>191</v>
      </c>
      <c r="D118" s="31" t="s">
        <v>74</v>
      </c>
      <c r="E118" s="31" t="s">
        <v>187</v>
      </c>
      <c r="F118" s="31" t="s">
        <v>7</v>
      </c>
      <c r="G118" s="31" t="s">
        <v>22</v>
      </c>
      <c r="H118" s="31" t="str">
        <f>+VLOOKUP(A118,'[1]umfrageonline-3073604 (1)'!$C$1:$CP$1000,92,0)</f>
        <v>FUNZA</v>
      </c>
      <c r="I118" s="31" t="s">
        <v>30</v>
      </c>
      <c r="J118" s="31" t="s">
        <v>47</v>
      </c>
      <c r="K118" s="31" t="s">
        <v>48</v>
      </c>
    </row>
    <row r="119" spans="1:11" ht="27.6" customHeight="1" x14ac:dyDescent="0.3">
      <c r="A119" s="31">
        <v>1073155295</v>
      </c>
      <c r="B119" s="31">
        <v>118</v>
      </c>
      <c r="C119" s="31" t="s">
        <v>192</v>
      </c>
      <c r="D119" s="31" t="s">
        <v>74</v>
      </c>
      <c r="E119" s="31" t="s">
        <v>187</v>
      </c>
      <c r="F119" s="31" t="s">
        <v>7</v>
      </c>
      <c r="G119" s="31" t="s">
        <v>22</v>
      </c>
      <c r="H119" s="31" t="str">
        <f>+VLOOKUP(A119,'[1]umfrageonline-3073604 (1)'!$C$1:$CP$1000,92,0)</f>
        <v>FUNZA</v>
      </c>
      <c r="I119" s="31" t="s">
        <v>30</v>
      </c>
      <c r="J119" s="31" t="s">
        <v>47</v>
      </c>
      <c r="K119" s="31" t="s">
        <v>48</v>
      </c>
    </row>
    <row r="120" spans="1:11" ht="27.6" customHeight="1" x14ac:dyDescent="0.3">
      <c r="A120" s="31">
        <v>52663670</v>
      </c>
      <c r="B120" s="31">
        <v>119</v>
      </c>
      <c r="C120" s="31" t="s">
        <v>193</v>
      </c>
      <c r="D120" s="31" t="s">
        <v>74</v>
      </c>
      <c r="E120" s="31" t="s">
        <v>187</v>
      </c>
      <c r="F120" s="31" t="s">
        <v>7</v>
      </c>
      <c r="G120" s="31" t="s">
        <v>22</v>
      </c>
      <c r="H120" s="31" t="str">
        <f>+VLOOKUP(A120,'[1]umfrageonline-3073604 (1)'!$C$1:$CP$1000,92,0)</f>
        <v>FUNZA</v>
      </c>
      <c r="I120" s="31" t="s">
        <v>30</v>
      </c>
      <c r="J120" s="31" t="s">
        <v>47</v>
      </c>
      <c r="K120" s="31" t="s">
        <v>48</v>
      </c>
    </row>
    <row r="121" spans="1:11" ht="27.6" customHeight="1" x14ac:dyDescent="0.3">
      <c r="A121" s="31">
        <v>80428666</v>
      </c>
      <c r="B121" s="31">
        <v>120</v>
      </c>
      <c r="C121" s="31" t="s">
        <v>194</v>
      </c>
      <c r="D121" s="31" t="s">
        <v>74</v>
      </c>
      <c r="E121" s="31" t="s">
        <v>187</v>
      </c>
      <c r="F121" s="31" t="s">
        <v>7</v>
      </c>
      <c r="G121" s="31" t="s">
        <v>22</v>
      </c>
      <c r="H121" s="31" t="str">
        <f>+VLOOKUP(A121,'[1]umfrageonline-3073604 (1)'!$C$1:$CP$1000,92,0)</f>
        <v>MOSQUERA</v>
      </c>
      <c r="I121" s="31" t="s">
        <v>30</v>
      </c>
      <c r="J121" s="31" t="s">
        <v>47</v>
      </c>
      <c r="K121" s="31" t="s">
        <v>48</v>
      </c>
    </row>
    <row r="122" spans="1:11" ht="27.6" customHeight="1" x14ac:dyDescent="0.3">
      <c r="A122" s="31">
        <v>80495914</v>
      </c>
      <c r="B122" s="31">
        <v>121</v>
      </c>
      <c r="C122" s="31" t="s">
        <v>195</v>
      </c>
      <c r="D122" s="31" t="s">
        <v>74</v>
      </c>
      <c r="E122" s="31" t="s">
        <v>187</v>
      </c>
      <c r="F122" s="31" t="s">
        <v>7</v>
      </c>
      <c r="G122" s="31" t="s">
        <v>22</v>
      </c>
      <c r="H122" s="31" t="str">
        <f>+VLOOKUP(A122,'[1]umfrageonline-3073604 (1)'!$C$1:$CP$1000,92,0)</f>
        <v>FUNZA</v>
      </c>
      <c r="I122" s="31" t="s">
        <v>30</v>
      </c>
      <c r="J122" s="31" t="s">
        <v>47</v>
      </c>
      <c r="K122" s="31" t="s">
        <v>48</v>
      </c>
    </row>
    <row r="123" spans="1:11" ht="27.6" customHeight="1" x14ac:dyDescent="0.3">
      <c r="A123" s="31">
        <v>1073512046</v>
      </c>
      <c r="B123" s="31">
        <v>122</v>
      </c>
      <c r="C123" s="31" t="s">
        <v>196</v>
      </c>
      <c r="D123" s="31" t="s">
        <v>74</v>
      </c>
      <c r="E123" s="31" t="s">
        <v>187</v>
      </c>
      <c r="F123" s="31" t="s">
        <v>7</v>
      </c>
      <c r="G123" s="31" t="s">
        <v>22</v>
      </c>
      <c r="H123" s="31" t="str">
        <f>+VLOOKUP(A123,'[1]umfrageonline-3073604 (1)'!$C$1:$CP$1000,92,0)</f>
        <v>MOSQUERA</v>
      </c>
      <c r="I123" s="31" t="s">
        <v>30</v>
      </c>
      <c r="J123" s="31" t="s">
        <v>47</v>
      </c>
      <c r="K123" s="31" t="s">
        <v>48</v>
      </c>
    </row>
    <row r="124" spans="1:11" ht="27.6" customHeight="1" x14ac:dyDescent="0.3">
      <c r="A124" s="31">
        <v>1073522577</v>
      </c>
      <c r="B124" s="31">
        <v>123</v>
      </c>
      <c r="C124" s="31" t="s">
        <v>197</v>
      </c>
      <c r="D124" s="31" t="s">
        <v>74</v>
      </c>
      <c r="E124" s="31" t="s">
        <v>187</v>
      </c>
      <c r="F124" s="31" t="s">
        <v>7</v>
      </c>
      <c r="G124" s="31" t="s">
        <v>22</v>
      </c>
      <c r="H124" s="31" t="str">
        <f>+VLOOKUP(A124,'[1]umfrageonline-3073604 (1)'!$C$1:$CP$1000,92,0)</f>
        <v>FUNZA</v>
      </c>
      <c r="I124" s="31" t="s">
        <v>30</v>
      </c>
      <c r="J124" s="31" t="s">
        <v>47</v>
      </c>
      <c r="K124" s="31" t="s">
        <v>48</v>
      </c>
    </row>
    <row r="125" spans="1:11" ht="27.6" customHeight="1" x14ac:dyDescent="0.3">
      <c r="A125" s="31">
        <v>1073511031</v>
      </c>
      <c r="B125" s="31">
        <v>124</v>
      </c>
      <c r="C125" s="31" t="s">
        <v>198</v>
      </c>
      <c r="D125" s="31" t="s">
        <v>74</v>
      </c>
      <c r="E125" s="31" t="s">
        <v>187</v>
      </c>
      <c r="F125" s="31" t="s">
        <v>7</v>
      </c>
      <c r="G125" s="31" t="s">
        <v>22</v>
      </c>
      <c r="H125" s="31" t="str">
        <f>+VLOOKUP(A125,'[1]umfrageonline-3073604 (1)'!$C$1:$CP$1000,92,0)</f>
        <v>FUNZA</v>
      </c>
      <c r="I125" s="31" t="s">
        <v>30</v>
      </c>
      <c r="J125" s="31" t="s">
        <v>47</v>
      </c>
      <c r="K125" s="31" t="s">
        <v>48</v>
      </c>
    </row>
    <row r="126" spans="1:11" ht="27.6" customHeight="1" x14ac:dyDescent="0.3">
      <c r="A126" s="31">
        <v>52670165</v>
      </c>
      <c r="B126" s="31">
        <v>125</v>
      </c>
      <c r="C126" s="31" t="s">
        <v>199</v>
      </c>
      <c r="D126" s="31" t="s">
        <v>74</v>
      </c>
      <c r="E126" s="31" t="s">
        <v>187</v>
      </c>
      <c r="F126" s="31" t="s">
        <v>7</v>
      </c>
      <c r="G126" s="31" t="s">
        <v>22</v>
      </c>
      <c r="H126" s="31" t="s">
        <v>30</v>
      </c>
      <c r="I126" s="31" t="s">
        <v>30</v>
      </c>
      <c r="J126" s="31" t="s">
        <v>47</v>
      </c>
      <c r="K126" s="31" t="s">
        <v>94</v>
      </c>
    </row>
    <row r="127" spans="1:11" ht="27.6" customHeight="1" x14ac:dyDescent="0.3">
      <c r="A127" s="31">
        <v>1073510126</v>
      </c>
      <c r="B127" s="31">
        <v>126</v>
      </c>
      <c r="C127" s="31" t="s">
        <v>200</v>
      </c>
      <c r="D127" s="31" t="s">
        <v>74</v>
      </c>
      <c r="E127" s="31" t="s">
        <v>187</v>
      </c>
      <c r="F127" s="31" t="s">
        <v>7</v>
      </c>
      <c r="G127" s="31" t="s">
        <v>22</v>
      </c>
      <c r="H127" s="31" t="str">
        <f>+VLOOKUP(A127,'[1]umfrageonline-3073604 (1)'!$C$1:$CP$1000,92,0)</f>
        <v>FUNZA</v>
      </c>
      <c r="I127" s="31" t="s">
        <v>30</v>
      </c>
      <c r="J127" s="31" t="s">
        <v>47</v>
      </c>
      <c r="K127" s="31" t="s">
        <v>48</v>
      </c>
    </row>
    <row r="128" spans="1:11" ht="27.6" customHeight="1" x14ac:dyDescent="0.3">
      <c r="A128" s="31">
        <v>12124432</v>
      </c>
      <c r="B128" s="31">
        <v>127</v>
      </c>
      <c r="C128" s="31" t="s">
        <v>201</v>
      </c>
      <c r="D128" s="31" t="s">
        <v>74</v>
      </c>
      <c r="E128" s="31" t="s">
        <v>187</v>
      </c>
      <c r="F128" s="31" t="s">
        <v>7</v>
      </c>
      <c r="G128" s="31" t="s">
        <v>22</v>
      </c>
      <c r="H128" s="31" t="str">
        <f>+VLOOKUP(A128,'[1]umfrageonline-3073604 (1)'!$C$1:$CP$1000,92,0)</f>
        <v>FUNZA</v>
      </c>
      <c r="I128" s="31" t="s">
        <v>30</v>
      </c>
      <c r="J128" s="31" t="s">
        <v>47</v>
      </c>
      <c r="K128" s="31" t="s">
        <v>48</v>
      </c>
    </row>
    <row r="129" spans="1:11" ht="27.6" customHeight="1" x14ac:dyDescent="0.3">
      <c r="A129" s="31">
        <v>80795643</v>
      </c>
      <c r="B129" s="31">
        <v>128</v>
      </c>
      <c r="C129" s="31" t="s">
        <v>202</v>
      </c>
      <c r="D129" s="31" t="s">
        <v>74</v>
      </c>
      <c r="E129" s="31" t="s">
        <v>187</v>
      </c>
      <c r="F129" s="31" t="s">
        <v>7</v>
      </c>
      <c r="G129" s="31" t="s">
        <v>22</v>
      </c>
      <c r="H129" s="31" t="str">
        <f>+VLOOKUP(A129,'[1]umfrageonline-3073604 (1)'!$C$1:$CP$1000,92,0)</f>
        <v>FUNZA</v>
      </c>
      <c r="I129" s="31" t="s">
        <v>30</v>
      </c>
      <c r="J129" s="31" t="s">
        <v>47</v>
      </c>
      <c r="K129" s="31" t="s">
        <v>48</v>
      </c>
    </row>
    <row r="130" spans="1:11" ht="27.6" customHeight="1" x14ac:dyDescent="0.3">
      <c r="A130" s="31">
        <v>1030523668</v>
      </c>
      <c r="B130" s="31">
        <v>129</v>
      </c>
      <c r="C130" s="31" t="s">
        <v>203</v>
      </c>
      <c r="D130" s="31" t="s">
        <v>74</v>
      </c>
      <c r="E130" s="31" t="s">
        <v>187</v>
      </c>
      <c r="F130" s="31" t="s">
        <v>7</v>
      </c>
      <c r="G130" s="31" t="s">
        <v>22</v>
      </c>
      <c r="H130" s="31" t="str">
        <f>+VLOOKUP(A130,'[1]umfrageonline-3073604 (1)'!$C$1:$CP$1000,92,0)</f>
        <v>FUNZA</v>
      </c>
      <c r="I130" s="31" t="s">
        <v>30</v>
      </c>
      <c r="J130" s="31" t="s">
        <v>47</v>
      </c>
      <c r="K130" s="31" t="s">
        <v>48</v>
      </c>
    </row>
    <row r="131" spans="1:11" ht="27.6" customHeight="1" x14ac:dyDescent="0.3">
      <c r="A131" s="31">
        <v>1073505336</v>
      </c>
      <c r="B131" s="31">
        <v>130</v>
      </c>
      <c r="C131" s="31" t="s">
        <v>204</v>
      </c>
      <c r="D131" s="31" t="s">
        <v>74</v>
      </c>
      <c r="E131" s="31" t="s">
        <v>187</v>
      </c>
      <c r="F131" s="31" t="s">
        <v>7</v>
      </c>
      <c r="G131" s="31" t="s">
        <v>22</v>
      </c>
      <c r="H131" s="31" t="s">
        <v>30</v>
      </c>
      <c r="I131" s="31" t="s">
        <v>30</v>
      </c>
      <c r="J131" s="31" t="s">
        <v>47</v>
      </c>
      <c r="K131" s="31" t="s">
        <v>94</v>
      </c>
    </row>
    <row r="132" spans="1:11" ht="27.6" customHeight="1" x14ac:dyDescent="0.3">
      <c r="A132" s="31">
        <v>52661779</v>
      </c>
      <c r="B132" s="31">
        <v>131</v>
      </c>
      <c r="C132" s="31" t="s">
        <v>205</v>
      </c>
      <c r="D132" s="31" t="s">
        <v>74</v>
      </c>
      <c r="E132" s="31" t="s">
        <v>187</v>
      </c>
      <c r="F132" s="31" t="s">
        <v>7</v>
      </c>
      <c r="G132" s="31" t="s">
        <v>22</v>
      </c>
      <c r="H132" s="31" t="str">
        <f>+VLOOKUP(A132,'[1]umfrageonline-3073604 (1)'!$C$1:$CP$1000,92,0)</f>
        <v>FUNZA</v>
      </c>
      <c r="I132" s="31" t="s">
        <v>30</v>
      </c>
      <c r="J132" s="31" t="s">
        <v>47</v>
      </c>
      <c r="K132" s="31" t="s">
        <v>48</v>
      </c>
    </row>
    <row r="133" spans="1:11" ht="27.6" customHeight="1" x14ac:dyDescent="0.3">
      <c r="A133" s="31">
        <v>86072500</v>
      </c>
      <c r="B133" s="31">
        <v>132</v>
      </c>
      <c r="C133" s="31" t="s">
        <v>206</v>
      </c>
      <c r="D133" s="31" t="s">
        <v>74</v>
      </c>
      <c r="E133" s="31" t="s">
        <v>187</v>
      </c>
      <c r="F133" s="31" t="s">
        <v>7</v>
      </c>
      <c r="G133" s="31" t="s">
        <v>22</v>
      </c>
      <c r="H133" s="31" t="str">
        <f>+VLOOKUP(A133,'[1]umfrageonline-3073604 (1)'!$C$1:$CP$1000,92,0)</f>
        <v>FUNZA</v>
      </c>
      <c r="I133" s="31" t="s">
        <v>30</v>
      </c>
      <c r="J133" s="31" t="s">
        <v>47</v>
      </c>
      <c r="K133" s="31" t="s">
        <v>48</v>
      </c>
    </row>
    <row r="134" spans="1:11" ht="27.6" customHeight="1" x14ac:dyDescent="0.3">
      <c r="A134" s="31">
        <v>1003703923</v>
      </c>
      <c r="B134" s="31">
        <v>133</v>
      </c>
      <c r="C134" s="31" t="s">
        <v>207</v>
      </c>
      <c r="D134" s="31" t="s">
        <v>74</v>
      </c>
      <c r="E134" s="31" t="s">
        <v>187</v>
      </c>
      <c r="F134" s="31" t="s">
        <v>7</v>
      </c>
      <c r="G134" s="31" t="s">
        <v>22</v>
      </c>
      <c r="H134" s="31" t="str">
        <f>+VLOOKUP(A134,'[1]umfrageonline-3073604 (1)'!$C$1:$CP$1000,92,0)</f>
        <v>FUNZA</v>
      </c>
      <c r="I134" s="31" t="s">
        <v>30</v>
      </c>
      <c r="J134" s="31" t="s">
        <v>47</v>
      </c>
      <c r="K134" s="31" t="s">
        <v>48</v>
      </c>
    </row>
    <row r="135" spans="1:11" ht="27.6" customHeight="1" x14ac:dyDescent="0.3">
      <c r="A135" s="31">
        <v>52729897</v>
      </c>
      <c r="B135" s="31">
        <v>134</v>
      </c>
      <c r="C135" s="31" t="s">
        <v>208</v>
      </c>
      <c r="D135" s="31" t="s">
        <v>74</v>
      </c>
      <c r="E135" s="31" t="s">
        <v>187</v>
      </c>
      <c r="F135" s="31" t="s">
        <v>7</v>
      </c>
      <c r="G135" s="31" t="s">
        <v>22</v>
      </c>
      <c r="H135" s="31" t="str">
        <f>+VLOOKUP(A135,'[1]umfrageonline-3073604 (1)'!$C$1:$CP$1000,92,0)</f>
        <v>FUNZA</v>
      </c>
      <c r="I135" s="31" t="s">
        <v>30</v>
      </c>
      <c r="J135" s="31" t="s">
        <v>47</v>
      </c>
      <c r="K135" s="31" t="s">
        <v>48</v>
      </c>
    </row>
    <row r="136" spans="1:11" ht="27.6" customHeight="1" x14ac:dyDescent="0.3">
      <c r="A136" s="31">
        <v>79189466</v>
      </c>
      <c r="B136" s="31">
        <v>135</v>
      </c>
      <c r="C136" s="31" t="s">
        <v>209</v>
      </c>
      <c r="D136" s="31" t="s">
        <v>74</v>
      </c>
      <c r="E136" s="31" t="s">
        <v>187</v>
      </c>
      <c r="F136" s="31" t="s">
        <v>7</v>
      </c>
      <c r="G136" s="31" t="s">
        <v>22</v>
      </c>
      <c r="H136" s="31" t="str">
        <f>+VLOOKUP(A136,'[1]umfrageonline-3073604 (1)'!$C$1:$CP$1000,92,0)</f>
        <v>FUNZA</v>
      </c>
      <c r="I136" s="31" t="s">
        <v>30</v>
      </c>
      <c r="J136" s="31" t="s">
        <v>47</v>
      </c>
      <c r="K136" s="31" t="s">
        <v>48</v>
      </c>
    </row>
    <row r="137" spans="1:11" ht="27.6" customHeight="1" x14ac:dyDescent="0.3">
      <c r="A137" s="31">
        <v>11385749</v>
      </c>
      <c r="B137" s="31">
        <v>136</v>
      </c>
      <c r="C137" s="31" t="s">
        <v>210</v>
      </c>
      <c r="D137" s="31" t="s">
        <v>74</v>
      </c>
      <c r="E137" s="31" t="s">
        <v>187</v>
      </c>
      <c r="F137" s="31" t="s">
        <v>7</v>
      </c>
      <c r="G137" s="31" t="s">
        <v>22</v>
      </c>
      <c r="H137" s="31" t="str">
        <f>+VLOOKUP(A137,'[1]umfrageonline-3073604 (1)'!$C$1:$CP$1000,92,0)</f>
        <v>FUNZA</v>
      </c>
      <c r="I137" s="31" t="s">
        <v>30</v>
      </c>
      <c r="J137" s="31" t="s">
        <v>47</v>
      </c>
      <c r="K137" s="31" t="s">
        <v>48</v>
      </c>
    </row>
    <row r="138" spans="1:11" ht="27.6" customHeight="1" x14ac:dyDescent="0.3">
      <c r="A138" s="31">
        <v>80882030</v>
      </c>
      <c r="B138" s="31">
        <v>137</v>
      </c>
      <c r="C138" s="31" t="s">
        <v>211</v>
      </c>
      <c r="D138" s="31" t="s">
        <v>44</v>
      </c>
      <c r="E138" s="31" t="s">
        <v>187</v>
      </c>
      <c r="F138" s="31" t="s">
        <v>7</v>
      </c>
      <c r="G138" s="31" t="s">
        <v>21</v>
      </c>
      <c r="H138" s="31" t="s">
        <v>29</v>
      </c>
      <c r="I138" s="31" t="s">
        <v>46</v>
      </c>
      <c r="J138" s="31" t="s">
        <v>47</v>
      </c>
      <c r="K138" s="31" t="s">
        <v>48</v>
      </c>
    </row>
    <row r="139" spans="1:11" ht="27.6" customHeight="1" x14ac:dyDescent="0.3">
      <c r="A139" s="31">
        <v>328468</v>
      </c>
      <c r="B139" s="31">
        <v>138</v>
      </c>
      <c r="C139" s="31" t="s">
        <v>212</v>
      </c>
      <c r="D139" s="31" t="s">
        <v>180</v>
      </c>
      <c r="E139" s="31" t="s">
        <v>187</v>
      </c>
      <c r="F139" s="31" t="s">
        <v>7</v>
      </c>
      <c r="G139" s="31" t="s">
        <v>21</v>
      </c>
      <c r="H139" s="31" t="s">
        <v>27</v>
      </c>
      <c r="I139" s="31" t="s">
        <v>27</v>
      </c>
      <c r="J139" s="31" t="s">
        <v>47</v>
      </c>
      <c r="K139" s="31" t="s">
        <v>48</v>
      </c>
    </row>
    <row r="140" spans="1:11" ht="27.6" customHeight="1" x14ac:dyDescent="0.3">
      <c r="A140" s="31">
        <v>1013644424</v>
      </c>
      <c r="B140" s="31">
        <v>139</v>
      </c>
      <c r="C140" s="31" t="s">
        <v>213</v>
      </c>
      <c r="D140" s="31" t="s">
        <v>180</v>
      </c>
      <c r="E140" s="31" t="s">
        <v>187</v>
      </c>
      <c r="F140" s="31" t="s">
        <v>7</v>
      </c>
      <c r="G140" s="31" t="s">
        <v>21</v>
      </c>
      <c r="H140" s="31" t="s">
        <v>27</v>
      </c>
      <c r="I140" s="31" t="s">
        <v>27</v>
      </c>
      <c r="J140" s="31" t="s">
        <v>47</v>
      </c>
      <c r="K140" s="31" t="s">
        <v>48</v>
      </c>
    </row>
    <row r="141" spans="1:11" ht="27.6" customHeight="1" x14ac:dyDescent="0.3">
      <c r="A141" s="31">
        <v>53015261</v>
      </c>
      <c r="B141" s="31">
        <v>140</v>
      </c>
      <c r="C141" s="31" t="s">
        <v>214</v>
      </c>
      <c r="D141" s="31" t="s">
        <v>51</v>
      </c>
      <c r="E141" s="31" t="s">
        <v>187</v>
      </c>
      <c r="F141" s="31" t="s">
        <v>7</v>
      </c>
      <c r="G141" s="31" t="s">
        <v>23</v>
      </c>
      <c r="H141" s="31" t="s">
        <v>28</v>
      </c>
      <c r="I141" s="31" t="s">
        <v>28</v>
      </c>
      <c r="J141" s="31" t="s">
        <v>47</v>
      </c>
      <c r="K141" s="31" t="s">
        <v>48</v>
      </c>
    </row>
    <row r="142" spans="1:11" ht="14.4" customHeight="1" x14ac:dyDescent="0.3">
      <c r="A142" s="31">
        <v>1073517465</v>
      </c>
      <c r="B142" s="31">
        <v>141</v>
      </c>
      <c r="C142" s="31" t="s">
        <v>215</v>
      </c>
      <c r="D142" s="31" t="s">
        <v>74</v>
      </c>
      <c r="E142" s="31" t="s">
        <v>216</v>
      </c>
      <c r="F142" s="31" t="s">
        <v>8</v>
      </c>
      <c r="G142" s="31" t="s">
        <v>22</v>
      </c>
      <c r="H142" s="31" t="str">
        <f>+VLOOKUP(A142,'[1]umfrageonline-3073604 (1)'!$C$1:$CP$1000,92,0)</f>
        <v>FUNZA</v>
      </c>
      <c r="I142" s="31" t="s">
        <v>30</v>
      </c>
      <c r="J142" s="31" t="s">
        <v>47</v>
      </c>
      <c r="K142" s="31" t="s">
        <v>48</v>
      </c>
    </row>
    <row r="143" spans="1:11" ht="14.4" customHeight="1" x14ac:dyDescent="0.3">
      <c r="A143" s="31">
        <v>1003703815</v>
      </c>
      <c r="B143" s="31">
        <v>142</v>
      </c>
      <c r="C143" s="31" t="s">
        <v>217</v>
      </c>
      <c r="D143" s="31" t="s">
        <v>74</v>
      </c>
      <c r="E143" s="31" t="s">
        <v>216</v>
      </c>
      <c r="F143" s="31" t="s">
        <v>8</v>
      </c>
      <c r="G143" s="31" t="s">
        <v>22</v>
      </c>
      <c r="H143" s="31" t="str">
        <f>+VLOOKUP(A143,'[1]umfrageonline-3073604 (1)'!$C$1:$CP$1000,92,0)</f>
        <v>FUNZA</v>
      </c>
      <c r="I143" s="31" t="s">
        <v>30</v>
      </c>
      <c r="J143" s="31" t="s">
        <v>47</v>
      </c>
      <c r="K143" s="31" t="s">
        <v>48</v>
      </c>
    </row>
    <row r="144" spans="1:11" ht="14.4" customHeight="1" x14ac:dyDescent="0.3">
      <c r="A144" s="31">
        <v>1073528518</v>
      </c>
      <c r="B144" s="31">
        <v>143</v>
      </c>
      <c r="C144" s="31" t="s">
        <v>218</v>
      </c>
      <c r="D144" s="31" t="s">
        <v>74</v>
      </c>
      <c r="E144" s="31" t="s">
        <v>216</v>
      </c>
      <c r="F144" s="31" t="s">
        <v>8</v>
      </c>
      <c r="G144" s="31" t="s">
        <v>22</v>
      </c>
      <c r="H144" s="31" t="str">
        <f>+VLOOKUP(A144,'[1]umfrageonline-3073604 (1)'!$C$1:$CP$1000,92,0)</f>
        <v>FUNZA</v>
      </c>
      <c r="I144" s="31" t="s">
        <v>30</v>
      </c>
      <c r="J144" s="31" t="s">
        <v>47</v>
      </c>
      <c r="K144" s="31" t="s">
        <v>48</v>
      </c>
    </row>
    <row r="145" spans="1:11" ht="14.4" customHeight="1" x14ac:dyDescent="0.3">
      <c r="A145" s="31">
        <v>1073515770</v>
      </c>
      <c r="B145" s="31">
        <v>144</v>
      </c>
      <c r="C145" s="31" t="s">
        <v>219</v>
      </c>
      <c r="D145" s="31" t="s">
        <v>74</v>
      </c>
      <c r="E145" s="31" t="s">
        <v>216</v>
      </c>
      <c r="F145" s="31" t="s">
        <v>8</v>
      </c>
      <c r="G145" s="31" t="s">
        <v>22</v>
      </c>
      <c r="H145" s="31" t="str">
        <f>+VLOOKUP(A145,'[1]umfrageonline-3073604 (1)'!$C$1:$CP$1000,92,0)</f>
        <v>FUNZA</v>
      </c>
      <c r="I145" s="31" t="s">
        <v>30</v>
      </c>
      <c r="J145" s="31" t="s">
        <v>47</v>
      </c>
      <c r="K145" s="31" t="s">
        <v>48</v>
      </c>
    </row>
    <row r="146" spans="1:11" ht="14.4" customHeight="1" x14ac:dyDescent="0.3">
      <c r="A146" s="31">
        <v>1073515343</v>
      </c>
      <c r="B146" s="31">
        <v>145</v>
      </c>
      <c r="C146" s="31" t="s">
        <v>220</v>
      </c>
      <c r="D146" s="31" t="s">
        <v>74</v>
      </c>
      <c r="E146" s="31" t="s">
        <v>216</v>
      </c>
      <c r="F146" s="31" t="s">
        <v>8</v>
      </c>
      <c r="G146" s="31" t="s">
        <v>22</v>
      </c>
      <c r="H146" s="31" t="str">
        <f>+VLOOKUP(A146,'[1]umfrageonline-3073604 (1)'!$C$1:$CP$1000,92,0)</f>
        <v>FUNZA</v>
      </c>
      <c r="I146" s="31" t="s">
        <v>30</v>
      </c>
      <c r="J146" s="31" t="s">
        <v>47</v>
      </c>
      <c r="K146" s="31" t="s">
        <v>48</v>
      </c>
    </row>
    <row r="147" spans="1:11" ht="14.4" customHeight="1" x14ac:dyDescent="0.3">
      <c r="A147" s="31">
        <v>1019033333</v>
      </c>
      <c r="B147" s="31">
        <v>146</v>
      </c>
      <c r="C147" s="31" t="s">
        <v>221</v>
      </c>
      <c r="D147" s="31" t="s">
        <v>74</v>
      </c>
      <c r="E147" s="31" t="s">
        <v>216</v>
      </c>
      <c r="F147" s="31" t="s">
        <v>8</v>
      </c>
      <c r="G147" s="31" t="s">
        <v>22</v>
      </c>
      <c r="H147" s="31" t="str">
        <f>+VLOOKUP(A147,'[1]umfrageonline-3073604 (1)'!$C$1:$CP$1000,92,0)</f>
        <v>FUNZA</v>
      </c>
      <c r="I147" s="31" t="s">
        <v>30</v>
      </c>
      <c r="J147" s="31" t="s">
        <v>47</v>
      </c>
      <c r="K147" s="31" t="s">
        <v>48</v>
      </c>
    </row>
    <row r="148" spans="1:11" ht="14.4" customHeight="1" x14ac:dyDescent="0.3">
      <c r="A148" s="31">
        <v>1126564728</v>
      </c>
      <c r="B148" s="31">
        <v>147</v>
      </c>
      <c r="C148" s="31" t="s">
        <v>222</v>
      </c>
      <c r="D148" s="31" t="s">
        <v>74</v>
      </c>
      <c r="E148" s="31" t="s">
        <v>216</v>
      </c>
      <c r="F148" s="31" t="s">
        <v>8</v>
      </c>
      <c r="G148" s="31" t="s">
        <v>22</v>
      </c>
      <c r="H148" s="31" t="str">
        <f>+VLOOKUP(A148,'[1]umfrageonline-3073604 (1)'!$C$1:$CP$1000,92,0)</f>
        <v>FUNZA</v>
      </c>
      <c r="I148" s="31" t="s">
        <v>30</v>
      </c>
      <c r="J148" s="31" t="s">
        <v>47</v>
      </c>
      <c r="K148" s="31" t="s">
        <v>48</v>
      </c>
    </row>
    <row r="149" spans="1:11" ht="14.4" customHeight="1" x14ac:dyDescent="0.3">
      <c r="A149" s="31">
        <v>80655505</v>
      </c>
      <c r="B149" s="31">
        <v>148</v>
      </c>
      <c r="C149" s="31" t="s">
        <v>223</v>
      </c>
      <c r="D149" s="31" t="s">
        <v>74</v>
      </c>
      <c r="E149" s="31" t="s">
        <v>216</v>
      </c>
      <c r="F149" s="31" t="s">
        <v>8</v>
      </c>
      <c r="G149" s="31" t="s">
        <v>22</v>
      </c>
      <c r="H149" s="31" t="s">
        <v>30</v>
      </c>
      <c r="I149" s="31" t="s">
        <v>30</v>
      </c>
      <c r="J149" s="31" t="s">
        <v>47</v>
      </c>
      <c r="K149" s="31" t="s">
        <v>94</v>
      </c>
    </row>
    <row r="150" spans="1:11" ht="14.4" customHeight="1" x14ac:dyDescent="0.3">
      <c r="A150" s="31">
        <v>34947029</v>
      </c>
      <c r="B150" s="31">
        <v>149</v>
      </c>
      <c r="C150" s="31" t="s">
        <v>224</v>
      </c>
      <c r="D150" s="31" t="s">
        <v>74</v>
      </c>
      <c r="E150" s="31" t="s">
        <v>216</v>
      </c>
      <c r="F150" s="31" t="s">
        <v>8</v>
      </c>
      <c r="G150" s="31" t="s">
        <v>22</v>
      </c>
      <c r="H150" s="31" t="str">
        <f>+VLOOKUP(A150,'[1]umfrageonline-3073604 (1)'!$C$1:$CP$1000,92,0)</f>
        <v>FUNZA</v>
      </c>
      <c r="I150" s="31" t="s">
        <v>30</v>
      </c>
      <c r="J150" s="31" t="s">
        <v>47</v>
      </c>
      <c r="K150" s="31" t="s">
        <v>48</v>
      </c>
    </row>
    <row r="151" spans="1:11" ht="14.4" customHeight="1" x14ac:dyDescent="0.3">
      <c r="A151" s="31">
        <v>52145547</v>
      </c>
      <c r="B151" s="31">
        <v>150</v>
      </c>
      <c r="C151" s="31" t="s">
        <v>225</v>
      </c>
      <c r="D151" s="31" t="s">
        <v>74</v>
      </c>
      <c r="E151" s="31" t="s">
        <v>216</v>
      </c>
      <c r="F151" s="31" t="s">
        <v>8</v>
      </c>
      <c r="G151" s="31" t="s">
        <v>22</v>
      </c>
      <c r="H151" s="31" t="str">
        <f>+VLOOKUP(A151,'[1]umfrageonline-3073604 (1)'!$C$1:$CP$1000,92,0)</f>
        <v>FUNZA</v>
      </c>
      <c r="I151" s="31" t="s">
        <v>30</v>
      </c>
      <c r="J151" s="31" t="s">
        <v>47</v>
      </c>
      <c r="K151" s="31" t="s">
        <v>48</v>
      </c>
    </row>
    <row r="152" spans="1:11" ht="14.4" customHeight="1" x14ac:dyDescent="0.3">
      <c r="A152" s="31">
        <v>52785215</v>
      </c>
      <c r="B152" s="31">
        <v>151</v>
      </c>
      <c r="C152" s="31" t="s">
        <v>226</v>
      </c>
      <c r="D152" s="31" t="s">
        <v>74</v>
      </c>
      <c r="E152" s="31" t="s">
        <v>216</v>
      </c>
      <c r="F152" s="31" t="s">
        <v>8</v>
      </c>
      <c r="G152" s="31" t="s">
        <v>22</v>
      </c>
      <c r="H152" s="31" t="str">
        <f>+VLOOKUP(A152,'[1]umfrageonline-3073604 (1)'!$C$1:$CP$1000,92,0)</f>
        <v>FUNZA</v>
      </c>
      <c r="I152" s="31" t="s">
        <v>30</v>
      </c>
      <c r="J152" s="31" t="s">
        <v>47</v>
      </c>
      <c r="K152" s="31" t="s">
        <v>48</v>
      </c>
    </row>
    <row r="153" spans="1:11" ht="14.4" customHeight="1" x14ac:dyDescent="0.3">
      <c r="A153" s="31">
        <v>52811072</v>
      </c>
      <c r="B153" s="31">
        <v>152</v>
      </c>
      <c r="C153" s="31" t="s">
        <v>227</v>
      </c>
      <c r="D153" s="31" t="s">
        <v>74</v>
      </c>
      <c r="E153" s="31" t="s">
        <v>216</v>
      </c>
      <c r="F153" s="31" t="s">
        <v>8</v>
      </c>
      <c r="G153" s="31" t="s">
        <v>22</v>
      </c>
      <c r="H153" s="31" t="str">
        <f>+VLOOKUP(A153,'[1]umfrageonline-3073604 (1)'!$C$1:$CP$1000,92,0)</f>
        <v>FUNZA</v>
      </c>
      <c r="I153" s="31" t="s">
        <v>30</v>
      </c>
      <c r="J153" s="31" t="s">
        <v>47</v>
      </c>
      <c r="K153" s="31" t="s">
        <v>48</v>
      </c>
    </row>
    <row r="154" spans="1:11" ht="14.4" customHeight="1" x14ac:dyDescent="0.3">
      <c r="A154" s="31">
        <v>1014258580</v>
      </c>
      <c r="B154" s="31">
        <v>153</v>
      </c>
      <c r="C154" s="31" t="s">
        <v>228</v>
      </c>
      <c r="D154" s="31" t="s">
        <v>74</v>
      </c>
      <c r="E154" s="31" t="s">
        <v>216</v>
      </c>
      <c r="F154" s="31" t="s">
        <v>8</v>
      </c>
      <c r="G154" s="31" t="s">
        <v>22</v>
      </c>
      <c r="H154" s="31" t="str">
        <f>+VLOOKUP(A154,'[1]umfrageonline-3073604 (1)'!$C$1:$CP$1000,92,0)</f>
        <v>FUNZA</v>
      </c>
      <c r="I154" s="31" t="s">
        <v>30</v>
      </c>
      <c r="J154" s="31" t="s">
        <v>47</v>
      </c>
      <c r="K154" s="31" t="s">
        <v>48</v>
      </c>
    </row>
    <row r="155" spans="1:11" ht="14.4" customHeight="1" x14ac:dyDescent="0.3">
      <c r="A155" s="31">
        <v>52875755</v>
      </c>
      <c r="B155" s="31">
        <v>154</v>
      </c>
      <c r="C155" s="31" t="s">
        <v>229</v>
      </c>
      <c r="D155" s="31" t="s">
        <v>74</v>
      </c>
      <c r="E155" s="31" t="s">
        <v>216</v>
      </c>
      <c r="F155" s="31" t="s">
        <v>8</v>
      </c>
      <c r="G155" s="31" t="s">
        <v>22</v>
      </c>
      <c r="H155" s="31" t="str">
        <f>+VLOOKUP(A155,'[1]umfrageonline-3073604 (1)'!$C$1:$CP$1000,92,0)</f>
        <v>FUNZA</v>
      </c>
      <c r="I155" s="31" t="s">
        <v>30</v>
      </c>
      <c r="J155" s="31" t="s">
        <v>47</v>
      </c>
      <c r="K155" s="31" t="s">
        <v>48</v>
      </c>
    </row>
    <row r="156" spans="1:11" ht="14.4" customHeight="1" x14ac:dyDescent="0.3">
      <c r="A156" s="31">
        <v>52664540</v>
      </c>
      <c r="B156" s="31">
        <v>155</v>
      </c>
      <c r="C156" s="31" t="s">
        <v>230</v>
      </c>
      <c r="D156" s="31" t="s">
        <v>74</v>
      </c>
      <c r="E156" s="31" t="s">
        <v>216</v>
      </c>
      <c r="F156" s="31" t="s">
        <v>8</v>
      </c>
      <c r="G156" s="31" t="s">
        <v>22</v>
      </c>
      <c r="H156" s="31" t="str">
        <f>+VLOOKUP(A156,'[1]umfrageonline-3073604 (1)'!$C$1:$CP$1000,92,0)</f>
        <v>FUNZA</v>
      </c>
      <c r="I156" s="31" t="s">
        <v>30</v>
      </c>
      <c r="J156" s="31" t="s">
        <v>47</v>
      </c>
      <c r="K156" s="31" t="s">
        <v>48</v>
      </c>
    </row>
    <row r="157" spans="1:11" ht="14.4" customHeight="1" x14ac:dyDescent="0.3">
      <c r="A157" s="31">
        <v>80654844</v>
      </c>
      <c r="B157" s="31">
        <v>156</v>
      </c>
      <c r="C157" s="31" t="s">
        <v>231</v>
      </c>
      <c r="D157" s="31" t="s">
        <v>74</v>
      </c>
      <c r="E157" s="31" t="s">
        <v>216</v>
      </c>
      <c r="F157" s="31" t="s">
        <v>8</v>
      </c>
      <c r="G157" s="31" t="s">
        <v>22</v>
      </c>
      <c r="H157" s="31" t="str">
        <f>+VLOOKUP(A157,'[1]umfrageonline-3073604 (1)'!$C$1:$CP$1000,92,0)</f>
        <v>FUNZA</v>
      </c>
      <c r="I157" s="31" t="s">
        <v>30</v>
      </c>
      <c r="J157" s="31" t="s">
        <v>47</v>
      </c>
      <c r="K157" s="31" t="s">
        <v>48</v>
      </c>
    </row>
    <row r="158" spans="1:11" ht="14.4" customHeight="1" x14ac:dyDescent="0.3">
      <c r="A158" s="31">
        <v>52663409</v>
      </c>
      <c r="B158" s="31">
        <v>157</v>
      </c>
      <c r="C158" s="31" t="s">
        <v>232</v>
      </c>
      <c r="D158" s="31" t="s">
        <v>74</v>
      </c>
      <c r="E158" s="31" t="s">
        <v>216</v>
      </c>
      <c r="F158" s="31" t="s">
        <v>8</v>
      </c>
      <c r="G158" s="31" t="s">
        <v>22</v>
      </c>
      <c r="H158" s="31" t="str">
        <f>+VLOOKUP(A158,'[1]umfrageonline-3073604 (1)'!$C$1:$CP$1000,92,0)</f>
        <v>FUNZA</v>
      </c>
      <c r="I158" s="31" t="s">
        <v>30</v>
      </c>
      <c r="J158" s="31" t="s">
        <v>47</v>
      </c>
      <c r="K158" s="31" t="s">
        <v>48</v>
      </c>
    </row>
    <row r="159" spans="1:11" ht="14.4" customHeight="1" x14ac:dyDescent="0.3">
      <c r="A159" s="31">
        <v>1073515167</v>
      </c>
      <c r="B159" s="31">
        <v>158</v>
      </c>
      <c r="C159" s="31" t="s">
        <v>233</v>
      </c>
      <c r="D159" s="31" t="s">
        <v>74</v>
      </c>
      <c r="E159" s="31" t="s">
        <v>216</v>
      </c>
      <c r="F159" s="31" t="s">
        <v>8</v>
      </c>
      <c r="G159" s="31" t="s">
        <v>22</v>
      </c>
      <c r="H159" s="31" t="str">
        <f>+VLOOKUP(A159,'[1]umfrageonline-3073604 (1)'!$C$1:$CP$1000,92,0)</f>
        <v>FUNZA</v>
      </c>
      <c r="I159" s="31" t="s">
        <v>30</v>
      </c>
      <c r="J159" s="31" t="s">
        <v>47</v>
      </c>
      <c r="K159" s="31" t="s">
        <v>48</v>
      </c>
    </row>
    <row r="160" spans="1:11" ht="14.4" customHeight="1" x14ac:dyDescent="0.3">
      <c r="A160" s="31">
        <v>1015435595</v>
      </c>
      <c r="B160" s="31">
        <v>159</v>
      </c>
      <c r="C160" s="31" t="s">
        <v>234</v>
      </c>
      <c r="D160" s="31" t="s">
        <v>74</v>
      </c>
      <c r="E160" s="31" t="s">
        <v>216</v>
      </c>
      <c r="F160" s="31" t="s">
        <v>8</v>
      </c>
      <c r="G160" s="31" t="s">
        <v>22</v>
      </c>
      <c r="H160" s="31" t="str">
        <f>+VLOOKUP(A160,'[1]umfrageonline-3073604 (1)'!$C$1:$CP$1000,92,0)</f>
        <v>BOGOTA</v>
      </c>
      <c r="I160" s="31" t="s">
        <v>30</v>
      </c>
      <c r="J160" s="31" t="s">
        <v>47</v>
      </c>
      <c r="K160" s="31" t="s">
        <v>48</v>
      </c>
    </row>
    <row r="161" spans="1:11" ht="14.4" customHeight="1" x14ac:dyDescent="0.3">
      <c r="A161" s="31">
        <v>1007366553</v>
      </c>
      <c r="B161" s="31">
        <v>160</v>
      </c>
      <c r="C161" s="31" t="s">
        <v>235</v>
      </c>
      <c r="D161" s="31" t="s">
        <v>74</v>
      </c>
      <c r="E161" s="31" t="s">
        <v>216</v>
      </c>
      <c r="F161" s="31" t="s">
        <v>8</v>
      </c>
      <c r="G161" s="31" t="s">
        <v>22</v>
      </c>
      <c r="H161" s="31" t="str">
        <f>+VLOOKUP(A161,'[1]umfrageonline-3073604 (1)'!$C$1:$CP$1000,92,0)</f>
        <v>FUNZA</v>
      </c>
      <c r="I161" s="31" t="s">
        <v>30</v>
      </c>
      <c r="J161" s="31" t="s">
        <v>47</v>
      </c>
      <c r="K161" s="31" t="s">
        <v>48</v>
      </c>
    </row>
    <row r="162" spans="1:11" ht="14.4" customHeight="1" x14ac:dyDescent="0.3">
      <c r="A162" s="31">
        <v>93294126</v>
      </c>
      <c r="B162" s="31">
        <v>161</v>
      </c>
      <c r="C162" s="31" t="s">
        <v>236</v>
      </c>
      <c r="D162" s="31" t="s">
        <v>74</v>
      </c>
      <c r="E162" s="31" t="s">
        <v>216</v>
      </c>
      <c r="F162" s="31" t="s">
        <v>8</v>
      </c>
      <c r="G162" s="31" t="s">
        <v>22</v>
      </c>
      <c r="H162" s="31" t="str">
        <f>+VLOOKUP(A162,'[1]umfrageonline-3073604 (1)'!$C$1:$CP$1000,92,0)</f>
        <v>MOSQUERA</v>
      </c>
      <c r="I162" s="31" t="s">
        <v>30</v>
      </c>
      <c r="J162" s="31" t="s">
        <v>47</v>
      </c>
      <c r="K162" s="31" t="s">
        <v>48</v>
      </c>
    </row>
    <row r="163" spans="1:11" ht="14.4" customHeight="1" x14ac:dyDescent="0.3">
      <c r="A163" s="31">
        <v>53040151</v>
      </c>
      <c r="B163" s="31">
        <v>162</v>
      </c>
      <c r="C163" s="31" t="s">
        <v>237</v>
      </c>
      <c r="D163" s="31" t="s">
        <v>74</v>
      </c>
      <c r="E163" s="31" t="s">
        <v>216</v>
      </c>
      <c r="F163" s="31" t="s">
        <v>8</v>
      </c>
      <c r="G163" s="31" t="s">
        <v>22</v>
      </c>
      <c r="H163" s="31" t="str">
        <f>+VLOOKUP(A163,'[1]umfrageonline-3073604 (1)'!$C$1:$CP$1000,92,0)</f>
        <v>FUNZA</v>
      </c>
      <c r="I163" s="31" t="s">
        <v>30</v>
      </c>
      <c r="J163" s="31" t="s">
        <v>47</v>
      </c>
      <c r="K163" s="31" t="s">
        <v>48</v>
      </c>
    </row>
    <row r="164" spans="1:11" ht="14.4" customHeight="1" x14ac:dyDescent="0.3">
      <c r="A164" s="31">
        <v>1073602064</v>
      </c>
      <c r="B164" s="31">
        <v>163</v>
      </c>
      <c r="C164" s="31" t="s">
        <v>238</v>
      </c>
      <c r="D164" s="31" t="s">
        <v>74</v>
      </c>
      <c r="E164" s="31" t="s">
        <v>216</v>
      </c>
      <c r="F164" s="31" t="s">
        <v>8</v>
      </c>
      <c r="G164" s="31" t="s">
        <v>22</v>
      </c>
      <c r="H164" s="31" t="str">
        <f>+VLOOKUP(A164,'[1]umfrageonline-3073604 (1)'!$C$1:$CP$1000,92,0)</f>
        <v>FUNZA</v>
      </c>
      <c r="I164" s="31" t="s">
        <v>30</v>
      </c>
      <c r="J164" s="31" t="s">
        <v>47</v>
      </c>
      <c r="K164" s="31" t="s">
        <v>48</v>
      </c>
    </row>
    <row r="165" spans="1:11" ht="14.4" customHeight="1" x14ac:dyDescent="0.3">
      <c r="A165" s="31">
        <v>1030618192</v>
      </c>
      <c r="B165" s="31">
        <v>164</v>
      </c>
      <c r="C165" s="31" t="s">
        <v>239</v>
      </c>
      <c r="D165" s="31" t="s">
        <v>74</v>
      </c>
      <c r="E165" s="31" t="s">
        <v>216</v>
      </c>
      <c r="F165" s="31" t="s">
        <v>8</v>
      </c>
      <c r="G165" s="31" t="s">
        <v>22</v>
      </c>
      <c r="H165" s="31" t="str">
        <f>+VLOOKUP(A165,'[1]umfrageonline-3073604 (1)'!$C$1:$CP$1000,92,0)</f>
        <v>FUNZA</v>
      </c>
      <c r="I165" s="31" t="s">
        <v>30</v>
      </c>
      <c r="J165" s="31" t="s">
        <v>47</v>
      </c>
      <c r="K165" s="31" t="s">
        <v>48</v>
      </c>
    </row>
    <row r="166" spans="1:11" ht="14.4" customHeight="1" x14ac:dyDescent="0.3">
      <c r="A166" s="31">
        <v>1073513283</v>
      </c>
      <c r="B166" s="31">
        <v>165</v>
      </c>
      <c r="C166" s="31" t="s">
        <v>240</v>
      </c>
      <c r="D166" s="31" t="s">
        <v>74</v>
      </c>
      <c r="E166" s="31" t="s">
        <v>216</v>
      </c>
      <c r="F166" s="31" t="s">
        <v>8</v>
      </c>
      <c r="G166" s="31" t="s">
        <v>22</v>
      </c>
      <c r="H166" s="31" t="str">
        <f>+VLOOKUP(A166,'[1]umfrageonline-3073604 (1)'!$C$1:$CP$1000,92,0)</f>
        <v>FUNZA</v>
      </c>
      <c r="I166" s="31" t="s">
        <v>30</v>
      </c>
      <c r="J166" s="31" t="s">
        <v>47</v>
      </c>
      <c r="K166" s="31" t="s">
        <v>48</v>
      </c>
    </row>
    <row r="167" spans="1:11" ht="14.4" customHeight="1" x14ac:dyDescent="0.3">
      <c r="A167" s="31">
        <v>1016027459</v>
      </c>
      <c r="B167" s="31">
        <v>166</v>
      </c>
      <c r="C167" s="31" t="s">
        <v>241</v>
      </c>
      <c r="D167" s="31" t="s">
        <v>74</v>
      </c>
      <c r="E167" s="31" t="s">
        <v>216</v>
      </c>
      <c r="F167" s="31" t="s">
        <v>8</v>
      </c>
      <c r="G167" s="31" t="s">
        <v>22</v>
      </c>
      <c r="H167" s="31" t="str">
        <f>+VLOOKUP(A167,'[1]umfrageonline-3073604 (1)'!$C$1:$CP$1000,92,0)</f>
        <v>FUNZA</v>
      </c>
      <c r="I167" s="31" t="s">
        <v>30</v>
      </c>
      <c r="J167" s="31" t="s">
        <v>47</v>
      </c>
      <c r="K167" s="31" t="s">
        <v>48</v>
      </c>
    </row>
    <row r="168" spans="1:11" ht="14.4" customHeight="1" x14ac:dyDescent="0.3">
      <c r="A168" s="31">
        <v>1073511679</v>
      </c>
      <c r="B168" s="31">
        <v>167</v>
      </c>
      <c r="C168" s="31" t="s">
        <v>242</v>
      </c>
      <c r="D168" s="31" t="s">
        <v>74</v>
      </c>
      <c r="E168" s="31" t="s">
        <v>216</v>
      </c>
      <c r="F168" s="31" t="s">
        <v>8</v>
      </c>
      <c r="G168" s="31" t="s">
        <v>22</v>
      </c>
      <c r="H168" s="31" t="str">
        <f>+VLOOKUP(A168,'[1]umfrageonline-3073604 (1)'!$C$1:$CP$1000,92,0)</f>
        <v>FUNZA</v>
      </c>
      <c r="I168" s="31" t="s">
        <v>30</v>
      </c>
      <c r="J168" s="31" t="s">
        <v>47</v>
      </c>
      <c r="K168" s="31" t="s">
        <v>48</v>
      </c>
    </row>
    <row r="169" spans="1:11" ht="14.4" customHeight="1" x14ac:dyDescent="0.3">
      <c r="A169" s="31">
        <v>1073511634</v>
      </c>
      <c r="B169" s="31">
        <v>168</v>
      </c>
      <c r="C169" s="31" t="s">
        <v>243</v>
      </c>
      <c r="D169" s="31" t="s">
        <v>74</v>
      </c>
      <c r="E169" s="31" t="s">
        <v>216</v>
      </c>
      <c r="F169" s="31" t="s">
        <v>8</v>
      </c>
      <c r="G169" s="31" t="s">
        <v>22</v>
      </c>
      <c r="H169" s="31" t="str">
        <f>+VLOOKUP(A169,'[1]umfrageonline-3073604 (1)'!$C$1:$CP$1000,92,0)</f>
        <v>FUNZA</v>
      </c>
      <c r="I169" s="31" t="s">
        <v>30</v>
      </c>
      <c r="J169" s="31" t="s">
        <v>47</v>
      </c>
      <c r="K169" s="31" t="s">
        <v>48</v>
      </c>
    </row>
    <row r="170" spans="1:11" ht="14.4" customHeight="1" x14ac:dyDescent="0.3">
      <c r="A170" s="31">
        <v>36182822</v>
      </c>
      <c r="B170" s="31">
        <v>169</v>
      </c>
      <c r="C170" s="31" t="s">
        <v>244</v>
      </c>
      <c r="D170" s="31" t="s">
        <v>74</v>
      </c>
      <c r="E170" s="31" t="s">
        <v>216</v>
      </c>
      <c r="F170" s="31" t="s">
        <v>8</v>
      </c>
      <c r="G170" s="31" t="s">
        <v>22</v>
      </c>
      <c r="H170" s="31" t="str">
        <f>+VLOOKUP(A170,'[1]umfrageonline-3073604 (1)'!$C$1:$CP$1000,92,0)</f>
        <v>FUNZA</v>
      </c>
      <c r="I170" s="31" t="s">
        <v>30</v>
      </c>
      <c r="J170" s="31" t="s">
        <v>47</v>
      </c>
      <c r="K170" s="31" t="s">
        <v>48</v>
      </c>
    </row>
    <row r="171" spans="1:11" ht="14.4" customHeight="1" x14ac:dyDescent="0.3">
      <c r="A171" s="31">
        <v>52661103</v>
      </c>
      <c r="B171" s="31">
        <v>170</v>
      </c>
      <c r="C171" s="31" t="s">
        <v>245</v>
      </c>
      <c r="D171" s="31" t="s">
        <v>74</v>
      </c>
      <c r="E171" s="31" t="s">
        <v>216</v>
      </c>
      <c r="F171" s="31" t="s">
        <v>8</v>
      </c>
      <c r="G171" s="31" t="s">
        <v>22</v>
      </c>
      <c r="H171" s="31" t="str">
        <f>+VLOOKUP(A171,'[1]umfrageonline-3073604 (1)'!$C$1:$CP$1000,92,0)</f>
        <v>FUNZA</v>
      </c>
      <c r="I171" s="31" t="s">
        <v>30</v>
      </c>
      <c r="J171" s="31" t="s">
        <v>47</v>
      </c>
      <c r="K171" s="31" t="s">
        <v>48</v>
      </c>
    </row>
    <row r="172" spans="1:11" ht="14.4" customHeight="1" x14ac:dyDescent="0.3">
      <c r="A172" s="31">
        <v>52483616</v>
      </c>
      <c r="B172" s="31">
        <v>171</v>
      </c>
      <c r="C172" s="31" t="s">
        <v>246</v>
      </c>
      <c r="D172" s="31" t="s">
        <v>74</v>
      </c>
      <c r="E172" s="31" t="s">
        <v>216</v>
      </c>
      <c r="F172" s="31" t="s">
        <v>8</v>
      </c>
      <c r="G172" s="31" t="s">
        <v>22</v>
      </c>
      <c r="H172" s="31" t="str">
        <f>+VLOOKUP(A172,'[1]umfrageonline-3073604 (1)'!$C$1:$CP$1000,92,0)</f>
        <v>BOGOTA</v>
      </c>
      <c r="I172" s="31" t="s">
        <v>30</v>
      </c>
      <c r="J172" s="31" t="s">
        <v>47</v>
      </c>
      <c r="K172" s="31" t="s">
        <v>48</v>
      </c>
    </row>
    <row r="173" spans="1:11" ht="14.4" customHeight="1" x14ac:dyDescent="0.3">
      <c r="A173" s="31">
        <v>53003877</v>
      </c>
      <c r="B173" s="31">
        <v>172</v>
      </c>
      <c r="C173" s="31" t="s">
        <v>247</v>
      </c>
      <c r="D173" s="31" t="s">
        <v>74</v>
      </c>
      <c r="E173" s="31" t="s">
        <v>216</v>
      </c>
      <c r="F173" s="31" t="s">
        <v>8</v>
      </c>
      <c r="G173" s="31" t="s">
        <v>22</v>
      </c>
      <c r="H173" s="31" t="str">
        <f>+VLOOKUP(A173,'[1]umfrageonline-3073604 (1)'!$C$1:$CP$1000,92,0)</f>
        <v>BOGOTA</v>
      </c>
      <c r="I173" s="31" t="s">
        <v>30</v>
      </c>
      <c r="J173" s="31" t="s">
        <v>47</v>
      </c>
      <c r="K173" s="31" t="s">
        <v>48</v>
      </c>
    </row>
    <row r="174" spans="1:11" ht="14.4" customHeight="1" x14ac:dyDescent="0.3">
      <c r="A174" s="31">
        <v>287588</v>
      </c>
      <c r="B174" s="31">
        <v>173</v>
      </c>
      <c r="C174" s="31" t="s">
        <v>248</v>
      </c>
      <c r="D174" s="31" t="s">
        <v>74</v>
      </c>
      <c r="E174" s="31" t="s">
        <v>216</v>
      </c>
      <c r="F174" s="31" t="s">
        <v>8</v>
      </c>
      <c r="G174" s="31" t="s">
        <v>22</v>
      </c>
      <c r="H174" s="31" t="s">
        <v>30</v>
      </c>
      <c r="I174" s="31" t="s">
        <v>30</v>
      </c>
      <c r="J174" s="31" t="s">
        <v>47</v>
      </c>
      <c r="K174" s="31" t="s">
        <v>94</v>
      </c>
    </row>
    <row r="175" spans="1:11" ht="14.4" customHeight="1" x14ac:dyDescent="0.3">
      <c r="A175" s="31">
        <v>1073518025</v>
      </c>
      <c r="B175" s="31">
        <v>174</v>
      </c>
      <c r="C175" s="31" t="s">
        <v>249</v>
      </c>
      <c r="D175" s="31" t="s">
        <v>74</v>
      </c>
      <c r="E175" s="31" t="s">
        <v>216</v>
      </c>
      <c r="F175" s="31" t="s">
        <v>8</v>
      </c>
      <c r="G175" s="31" t="s">
        <v>22</v>
      </c>
      <c r="H175" s="31" t="str">
        <f>+VLOOKUP(A175,'[1]umfrageonline-3073604 (1)'!$C$1:$CP$1000,92,0)</f>
        <v>FUNZA</v>
      </c>
      <c r="I175" s="31" t="s">
        <v>30</v>
      </c>
      <c r="J175" s="31" t="s">
        <v>47</v>
      </c>
      <c r="K175" s="31" t="s">
        <v>48</v>
      </c>
    </row>
    <row r="176" spans="1:11" ht="14.4" customHeight="1" x14ac:dyDescent="0.3">
      <c r="A176" s="31">
        <v>52660273</v>
      </c>
      <c r="B176" s="31">
        <v>175</v>
      </c>
      <c r="C176" s="31" t="s">
        <v>250</v>
      </c>
      <c r="D176" s="31" t="s">
        <v>74</v>
      </c>
      <c r="E176" s="31" t="s">
        <v>216</v>
      </c>
      <c r="F176" s="31" t="s">
        <v>8</v>
      </c>
      <c r="G176" s="31" t="s">
        <v>22</v>
      </c>
      <c r="H176" s="31" t="str">
        <f>+VLOOKUP(A176,'[1]umfrageonline-3073604 (1)'!$C$1:$CP$1000,92,0)</f>
        <v>FUNZA</v>
      </c>
      <c r="I176" s="31" t="s">
        <v>30</v>
      </c>
      <c r="J176" s="31" t="s">
        <v>47</v>
      </c>
      <c r="K176" s="31" t="s">
        <v>48</v>
      </c>
    </row>
    <row r="177" spans="1:11" ht="14.4" customHeight="1" x14ac:dyDescent="0.3">
      <c r="A177" s="31">
        <v>1073502584</v>
      </c>
      <c r="B177" s="31">
        <v>176</v>
      </c>
      <c r="C177" s="31" t="s">
        <v>251</v>
      </c>
      <c r="D177" s="31" t="s">
        <v>74</v>
      </c>
      <c r="E177" s="31" t="s">
        <v>216</v>
      </c>
      <c r="F177" s="31" t="s">
        <v>8</v>
      </c>
      <c r="G177" s="31" t="s">
        <v>22</v>
      </c>
      <c r="H177" s="31" t="str">
        <f>+VLOOKUP(A177,'[1]umfrageonline-3073604 (1)'!$C$1:$CP$1000,92,0)</f>
        <v>FUNZA</v>
      </c>
      <c r="I177" s="31" t="s">
        <v>30</v>
      </c>
      <c r="J177" s="31" t="s">
        <v>47</v>
      </c>
      <c r="K177" s="31" t="s">
        <v>48</v>
      </c>
    </row>
    <row r="178" spans="1:11" ht="14.4" customHeight="1" x14ac:dyDescent="0.3">
      <c r="A178" s="31">
        <v>1073234479</v>
      </c>
      <c r="B178" s="31">
        <v>177</v>
      </c>
      <c r="C178" s="31" t="s">
        <v>252</v>
      </c>
      <c r="D178" s="31" t="s">
        <v>74</v>
      </c>
      <c r="E178" s="31" t="s">
        <v>216</v>
      </c>
      <c r="F178" s="31" t="s">
        <v>8</v>
      </c>
      <c r="G178" s="31" t="s">
        <v>22</v>
      </c>
      <c r="H178" s="31" t="str">
        <f>+VLOOKUP(A178,'[1]umfrageonline-3073604 (1)'!$C$1:$CP$1000,92,0)</f>
        <v>FUNZA</v>
      </c>
      <c r="I178" s="31" t="s">
        <v>30</v>
      </c>
      <c r="J178" s="31" t="s">
        <v>47</v>
      </c>
      <c r="K178" s="31" t="s">
        <v>48</v>
      </c>
    </row>
    <row r="179" spans="1:11" ht="14.4" customHeight="1" x14ac:dyDescent="0.3">
      <c r="A179" s="31">
        <v>1073505658</v>
      </c>
      <c r="B179" s="31">
        <v>178</v>
      </c>
      <c r="C179" s="31" t="s">
        <v>253</v>
      </c>
      <c r="D179" s="31" t="s">
        <v>74</v>
      </c>
      <c r="E179" s="31" t="s">
        <v>216</v>
      </c>
      <c r="F179" s="31" t="s">
        <v>8</v>
      </c>
      <c r="G179" s="31" t="s">
        <v>22</v>
      </c>
      <c r="H179" s="31" t="str">
        <f>+VLOOKUP(A179,'[1]umfrageonline-3073604 (1)'!$C$1:$CP$1000,92,0)</f>
        <v>FUNZA</v>
      </c>
      <c r="I179" s="31" t="s">
        <v>30</v>
      </c>
      <c r="J179" s="31" t="s">
        <v>47</v>
      </c>
      <c r="K179" s="31" t="s">
        <v>48</v>
      </c>
    </row>
    <row r="180" spans="1:11" ht="14.4" customHeight="1" x14ac:dyDescent="0.3">
      <c r="A180" s="31">
        <v>39707759</v>
      </c>
      <c r="B180" s="31">
        <v>179</v>
      </c>
      <c r="C180" s="31" t="s">
        <v>254</v>
      </c>
      <c r="D180" s="31" t="s">
        <v>74</v>
      </c>
      <c r="E180" s="31" t="s">
        <v>216</v>
      </c>
      <c r="F180" s="31" t="s">
        <v>8</v>
      </c>
      <c r="G180" s="31" t="s">
        <v>22</v>
      </c>
      <c r="H180" s="31" t="str">
        <f>+VLOOKUP(A180,'[1]umfrageonline-3073604 (1)'!$C$1:$CP$1000,92,0)</f>
        <v>FUNZA</v>
      </c>
      <c r="I180" s="31" t="s">
        <v>30</v>
      </c>
      <c r="J180" s="31" t="s">
        <v>47</v>
      </c>
      <c r="K180" s="31" t="s">
        <v>48</v>
      </c>
    </row>
    <row r="181" spans="1:11" ht="14.4" customHeight="1" x14ac:dyDescent="0.3">
      <c r="A181" s="31">
        <v>79853384</v>
      </c>
      <c r="B181" s="31">
        <v>180</v>
      </c>
      <c r="C181" s="31" t="s">
        <v>255</v>
      </c>
      <c r="D181" s="31" t="s">
        <v>74</v>
      </c>
      <c r="E181" s="31" t="s">
        <v>216</v>
      </c>
      <c r="F181" s="31" t="s">
        <v>8</v>
      </c>
      <c r="G181" s="31" t="s">
        <v>22</v>
      </c>
      <c r="H181" s="31" t="str">
        <f>+VLOOKUP(A181,'[1]umfrageonline-3073604 (1)'!$C$1:$CP$1000,92,0)</f>
        <v>FUNZA</v>
      </c>
      <c r="I181" s="31" t="s">
        <v>30</v>
      </c>
      <c r="J181" s="31" t="s">
        <v>47</v>
      </c>
      <c r="K181" s="31" t="s">
        <v>48</v>
      </c>
    </row>
    <row r="182" spans="1:11" ht="14.4" customHeight="1" x14ac:dyDescent="0.3">
      <c r="A182" s="31">
        <v>52660364</v>
      </c>
      <c r="B182" s="31">
        <v>181</v>
      </c>
      <c r="C182" s="31" t="s">
        <v>256</v>
      </c>
      <c r="D182" s="31" t="s">
        <v>74</v>
      </c>
      <c r="E182" s="31" t="s">
        <v>216</v>
      </c>
      <c r="F182" s="31" t="s">
        <v>8</v>
      </c>
      <c r="G182" s="31" t="s">
        <v>22</v>
      </c>
      <c r="H182" s="31" t="str">
        <f>+VLOOKUP(A182,'[1]umfrageonline-3073604 (1)'!$C$1:$CP$1000,92,0)</f>
        <v>FUNZA</v>
      </c>
      <c r="I182" s="31" t="s">
        <v>30</v>
      </c>
      <c r="J182" s="31" t="s">
        <v>47</v>
      </c>
      <c r="K182" s="31" t="s">
        <v>48</v>
      </c>
    </row>
    <row r="183" spans="1:11" ht="14.4" customHeight="1" x14ac:dyDescent="0.3">
      <c r="A183" s="31">
        <v>1073511330</v>
      </c>
      <c r="B183" s="31">
        <v>182</v>
      </c>
      <c r="C183" s="31" t="s">
        <v>257</v>
      </c>
      <c r="D183" s="31" t="s">
        <v>74</v>
      </c>
      <c r="E183" s="31" t="s">
        <v>216</v>
      </c>
      <c r="F183" s="31" t="s">
        <v>8</v>
      </c>
      <c r="G183" s="31" t="s">
        <v>22</v>
      </c>
      <c r="H183" s="31" t="str">
        <f>+VLOOKUP(A183,'[1]umfrageonline-3073604 (1)'!$C$1:$CP$1000,92,0)</f>
        <v>FUNZA</v>
      </c>
      <c r="I183" s="31" t="s">
        <v>30</v>
      </c>
      <c r="J183" s="31" t="s">
        <v>47</v>
      </c>
      <c r="K183" s="31" t="s">
        <v>48</v>
      </c>
    </row>
    <row r="184" spans="1:11" ht="14.4" customHeight="1" x14ac:dyDescent="0.3">
      <c r="A184" s="31">
        <v>35536026</v>
      </c>
      <c r="B184" s="31">
        <v>183</v>
      </c>
      <c r="C184" s="31" t="s">
        <v>258</v>
      </c>
      <c r="D184" s="31" t="s">
        <v>74</v>
      </c>
      <c r="E184" s="31" t="s">
        <v>216</v>
      </c>
      <c r="F184" s="31" t="s">
        <v>8</v>
      </c>
      <c r="G184" s="31" t="s">
        <v>22</v>
      </c>
      <c r="H184" s="31" t="str">
        <f>+VLOOKUP(A184,'[1]umfrageonline-3073604 (1)'!$C$1:$CP$1000,92,0)</f>
        <v>FUNZA</v>
      </c>
      <c r="I184" s="31" t="s">
        <v>30</v>
      </c>
      <c r="J184" s="31" t="s">
        <v>47</v>
      </c>
      <c r="K184" s="31" t="s">
        <v>48</v>
      </c>
    </row>
    <row r="185" spans="1:11" ht="14.4" customHeight="1" x14ac:dyDescent="0.3">
      <c r="A185" s="31">
        <v>1073233581</v>
      </c>
      <c r="B185" s="31">
        <v>184</v>
      </c>
      <c r="C185" s="31" t="s">
        <v>259</v>
      </c>
      <c r="D185" s="31" t="s">
        <v>74</v>
      </c>
      <c r="E185" s="31" t="s">
        <v>216</v>
      </c>
      <c r="F185" s="31" t="s">
        <v>8</v>
      </c>
      <c r="G185" s="31" t="s">
        <v>22</v>
      </c>
      <c r="H185" s="31" t="str">
        <f>+VLOOKUP(A185,'[1]umfrageonline-3073604 (1)'!$C$1:$CP$1000,92,0)</f>
        <v>FUNZA</v>
      </c>
      <c r="I185" s="31" t="s">
        <v>30</v>
      </c>
      <c r="J185" s="31" t="s">
        <v>47</v>
      </c>
      <c r="K185" s="31" t="s">
        <v>48</v>
      </c>
    </row>
    <row r="186" spans="1:11" ht="14.4" customHeight="1" x14ac:dyDescent="0.3">
      <c r="A186" s="31">
        <v>1108455001</v>
      </c>
      <c r="B186" s="31">
        <v>185</v>
      </c>
      <c r="C186" s="31" t="s">
        <v>260</v>
      </c>
      <c r="D186" s="31" t="s">
        <v>74</v>
      </c>
      <c r="E186" s="31" t="s">
        <v>216</v>
      </c>
      <c r="F186" s="31" t="s">
        <v>8</v>
      </c>
      <c r="G186" s="31" t="s">
        <v>22</v>
      </c>
      <c r="H186" s="31" t="s">
        <v>30</v>
      </c>
      <c r="I186" s="31" t="s">
        <v>30</v>
      </c>
      <c r="J186" s="31" t="s">
        <v>47</v>
      </c>
      <c r="K186" s="31" t="s">
        <v>94</v>
      </c>
    </row>
    <row r="187" spans="1:11" ht="14.4" customHeight="1" x14ac:dyDescent="0.3">
      <c r="A187" s="31">
        <v>1073513234</v>
      </c>
      <c r="B187" s="31">
        <v>186</v>
      </c>
      <c r="C187" s="31" t="s">
        <v>261</v>
      </c>
      <c r="D187" s="31" t="s">
        <v>74</v>
      </c>
      <c r="E187" s="31" t="s">
        <v>216</v>
      </c>
      <c r="F187" s="31" t="s">
        <v>8</v>
      </c>
      <c r="G187" s="31" t="s">
        <v>22</v>
      </c>
      <c r="H187" s="31" t="str">
        <f>+VLOOKUP(A187,'[1]umfrageonline-3073604 (1)'!$C$1:$CP$1000,92,0)</f>
        <v>FUNZA</v>
      </c>
      <c r="I187" s="31" t="s">
        <v>30</v>
      </c>
      <c r="J187" s="31" t="s">
        <v>47</v>
      </c>
      <c r="K187" s="31" t="s">
        <v>48</v>
      </c>
    </row>
    <row r="188" spans="1:11" ht="14.4" customHeight="1" x14ac:dyDescent="0.3">
      <c r="A188" s="31">
        <v>52784389</v>
      </c>
      <c r="B188" s="31">
        <v>187</v>
      </c>
      <c r="C188" s="31" t="s">
        <v>262</v>
      </c>
      <c r="D188" s="31" t="s">
        <v>74</v>
      </c>
      <c r="E188" s="31" t="s">
        <v>216</v>
      </c>
      <c r="F188" s="31" t="s">
        <v>8</v>
      </c>
      <c r="G188" s="31" t="s">
        <v>22</v>
      </c>
      <c r="H188" s="31" t="str">
        <f>+VLOOKUP(A188,'[1]umfrageonline-3073604 (1)'!$C$1:$CP$1000,92,0)</f>
        <v>FUNZA</v>
      </c>
      <c r="I188" s="31" t="s">
        <v>30</v>
      </c>
      <c r="J188" s="31" t="s">
        <v>47</v>
      </c>
      <c r="K188" s="31" t="s">
        <v>48</v>
      </c>
    </row>
    <row r="189" spans="1:11" ht="14.4" customHeight="1" x14ac:dyDescent="0.3">
      <c r="A189" s="31">
        <v>52965529</v>
      </c>
      <c r="B189" s="31">
        <v>188</v>
      </c>
      <c r="C189" s="31" t="s">
        <v>263</v>
      </c>
      <c r="D189" s="31" t="s">
        <v>74</v>
      </c>
      <c r="E189" s="31" t="s">
        <v>216</v>
      </c>
      <c r="F189" s="31" t="s">
        <v>8</v>
      </c>
      <c r="G189" s="31" t="s">
        <v>22</v>
      </c>
      <c r="H189" s="31" t="str">
        <f>+VLOOKUP(A189,'[1]umfrageonline-3073604 (1)'!$C$1:$CP$1000,92,0)</f>
        <v>FUNZA</v>
      </c>
      <c r="I189" s="31" t="s">
        <v>30</v>
      </c>
      <c r="J189" s="31" t="s">
        <v>47</v>
      </c>
      <c r="K189" s="31" t="s">
        <v>48</v>
      </c>
    </row>
    <row r="190" spans="1:11" ht="14.4" customHeight="1" x14ac:dyDescent="0.3">
      <c r="A190" s="31">
        <v>1136884051</v>
      </c>
      <c r="B190" s="31">
        <v>189</v>
      </c>
      <c r="C190" s="31" t="s">
        <v>264</v>
      </c>
      <c r="D190" s="31" t="s">
        <v>74</v>
      </c>
      <c r="E190" s="31" t="s">
        <v>216</v>
      </c>
      <c r="F190" s="31" t="s">
        <v>8</v>
      </c>
      <c r="G190" s="31" t="s">
        <v>22</v>
      </c>
      <c r="H190" s="31" t="str">
        <f>+VLOOKUP(A190,'[1]umfrageonline-3073604 (1)'!$C$1:$CP$1000,92,0)</f>
        <v>FUNZA</v>
      </c>
      <c r="I190" s="31" t="s">
        <v>30</v>
      </c>
      <c r="J190" s="31" t="s">
        <v>47</v>
      </c>
      <c r="K190" s="31" t="s">
        <v>48</v>
      </c>
    </row>
    <row r="191" spans="1:11" ht="14.4" customHeight="1" x14ac:dyDescent="0.3">
      <c r="A191" s="31">
        <v>52982321</v>
      </c>
      <c r="B191" s="31">
        <v>190</v>
      </c>
      <c r="C191" s="31" t="s">
        <v>265</v>
      </c>
      <c r="D191" s="31" t="s">
        <v>74</v>
      </c>
      <c r="E191" s="31" t="s">
        <v>216</v>
      </c>
      <c r="F191" s="31" t="s">
        <v>8</v>
      </c>
      <c r="G191" s="31" t="s">
        <v>22</v>
      </c>
      <c r="H191" s="31" t="str">
        <f>+VLOOKUP(A191,'[1]umfrageonline-3073604 (1)'!$C$1:$CP$1000,92,0)</f>
        <v>FUNZA</v>
      </c>
      <c r="I191" s="31" t="s">
        <v>30</v>
      </c>
      <c r="J191" s="31" t="s">
        <v>47</v>
      </c>
      <c r="K191" s="31" t="s">
        <v>48</v>
      </c>
    </row>
    <row r="192" spans="1:11" ht="14.4" customHeight="1" x14ac:dyDescent="0.3">
      <c r="A192" s="31">
        <v>52985425</v>
      </c>
      <c r="B192" s="31">
        <v>191</v>
      </c>
      <c r="C192" s="31" t="s">
        <v>266</v>
      </c>
      <c r="D192" s="31" t="s">
        <v>74</v>
      </c>
      <c r="E192" s="31" t="s">
        <v>216</v>
      </c>
      <c r="F192" s="31" t="s">
        <v>8</v>
      </c>
      <c r="G192" s="31" t="s">
        <v>22</v>
      </c>
      <c r="H192" s="31" t="str">
        <f>+VLOOKUP(A192,'[1]umfrageonline-3073604 (1)'!$C$1:$CP$1000,92,0)</f>
        <v>FUNZA</v>
      </c>
      <c r="I192" s="31" t="s">
        <v>30</v>
      </c>
      <c r="J192" s="31" t="s">
        <v>47</v>
      </c>
      <c r="K192" s="31" t="s">
        <v>48</v>
      </c>
    </row>
    <row r="193" spans="1:11" ht="14.4" customHeight="1" x14ac:dyDescent="0.3">
      <c r="A193" s="31">
        <v>1014211762</v>
      </c>
      <c r="B193" s="31">
        <v>192</v>
      </c>
      <c r="C193" s="31" t="s">
        <v>267</v>
      </c>
      <c r="D193" s="31" t="s">
        <v>74</v>
      </c>
      <c r="E193" s="31" t="s">
        <v>216</v>
      </c>
      <c r="F193" s="31" t="s">
        <v>8</v>
      </c>
      <c r="G193" s="31" t="s">
        <v>22</v>
      </c>
      <c r="H193" s="31" t="str">
        <f>+VLOOKUP(A193,'[1]umfrageonline-3073604 (1)'!$C$1:$CP$1000,92,0)</f>
        <v>BOGOTA</v>
      </c>
      <c r="I193" s="31" t="s">
        <v>30</v>
      </c>
      <c r="J193" s="31" t="s">
        <v>47</v>
      </c>
      <c r="K193" s="31" t="s">
        <v>48</v>
      </c>
    </row>
    <row r="194" spans="1:11" ht="14.4" customHeight="1" x14ac:dyDescent="0.3">
      <c r="A194" s="31">
        <v>51955460</v>
      </c>
      <c r="B194" s="31">
        <v>193</v>
      </c>
      <c r="C194" s="31" t="s">
        <v>268</v>
      </c>
      <c r="D194" s="31" t="s">
        <v>74</v>
      </c>
      <c r="E194" s="31" t="s">
        <v>216</v>
      </c>
      <c r="F194" s="31" t="s">
        <v>8</v>
      </c>
      <c r="G194" s="31" t="s">
        <v>22</v>
      </c>
      <c r="H194" s="31" t="str">
        <f>+VLOOKUP(A194,'[1]umfrageonline-3073604 (1)'!$C$1:$CP$1000,92,0)</f>
        <v>FUNZA</v>
      </c>
      <c r="I194" s="31" t="s">
        <v>30</v>
      </c>
      <c r="J194" s="31" t="s">
        <v>47</v>
      </c>
      <c r="K194" s="31" t="s">
        <v>48</v>
      </c>
    </row>
    <row r="195" spans="1:11" ht="14.4" customHeight="1" x14ac:dyDescent="0.3">
      <c r="A195" s="31">
        <v>1073516737</v>
      </c>
      <c r="B195" s="31">
        <v>194</v>
      </c>
      <c r="C195" s="31" t="s">
        <v>269</v>
      </c>
      <c r="D195" s="31" t="s">
        <v>74</v>
      </c>
      <c r="E195" s="31" t="s">
        <v>216</v>
      </c>
      <c r="F195" s="31" t="s">
        <v>8</v>
      </c>
      <c r="G195" s="31" t="s">
        <v>22</v>
      </c>
      <c r="H195" s="31" t="str">
        <f>+VLOOKUP(A195,'[1]umfrageonline-3073604 (1)'!$C$1:$CP$1000,92,0)</f>
        <v>FUNZA</v>
      </c>
      <c r="I195" s="31" t="s">
        <v>30</v>
      </c>
      <c r="J195" s="31" t="s">
        <v>47</v>
      </c>
      <c r="K195" s="31" t="s">
        <v>48</v>
      </c>
    </row>
    <row r="196" spans="1:11" ht="14.4" customHeight="1" x14ac:dyDescent="0.3">
      <c r="A196" s="31">
        <v>35412134</v>
      </c>
      <c r="B196" s="31">
        <v>195</v>
      </c>
      <c r="C196" s="31" t="s">
        <v>270</v>
      </c>
      <c r="D196" s="31" t="s">
        <v>74</v>
      </c>
      <c r="E196" s="31" t="s">
        <v>216</v>
      </c>
      <c r="F196" s="31" t="s">
        <v>8</v>
      </c>
      <c r="G196" s="31" t="s">
        <v>22</v>
      </c>
      <c r="H196" s="31" t="str">
        <f>+VLOOKUP(A196,'[1]umfrageonline-3073604 (1)'!$C$1:$CP$1000,92,0)</f>
        <v>FUNZA</v>
      </c>
      <c r="I196" s="31" t="s">
        <v>30</v>
      </c>
      <c r="J196" s="31" t="s">
        <v>47</v>
      </c>
      <c r="K196" s="31" t="s">
        <v>48</v>
      </c>
    </row>
    <row r="197" spans="1:11" ht="14.4" customHeight="1" x14ac:dyDescent="0.3">
      <c r="A197" s="31">
        <v>1018454957</v>
      </c>
      <c r="B197" s="31">
        <v>196</v>
      </c>
      <c r="C197" s="31" t="s">
        <v>271</v>
      </c>
      <c r="D197" s="31" t="s">
        <v>74</v>
      </c>
      <c r="E197" s="31" t="s">
        <v>216</v>
      </c>
      <c r="F197" s="31" t="s">
        <v>8</v>
      </c>
      <c r="G197" s="31" t="s">
        <v>22</v>
      </c>
      <c r="H197" s="31" t="s">
        <v>1023</v>
      </c>
      <c r="I197" s="31" t="s">
        <v>46</v>
      </c>
      <c r="J197" s="31" t="s">
        <v>47</v>
      </c>
      <c r="K197" s="31" t="s">
        <v>48</v>
      </c>
    </row>
    <row r="198" spans="1:11" ht="14.4" customHeight="1" x14ac:dyDescent="0.3">
      <c r="A198" s="31">
        <v>1000698828</v>
      </c>
      <c r="B198" s="31">
        <v>197</v>
      </c>
      <c r="C198" s="31" t="s">
        <v>272</v>
      </c>
      <c r="D198" s="31" t="s">
        <v>74</v>
      </c>
      <c r="E198" s="31" t="s">
        <v>216</v>
      </c>
      <c r="F198" s="31" t="s">
        <v>8</v>
      </c>
      <c r="G198" s="31" t="s">
        <v>22</v>
      </c>
      <c r="H198" s="31" t="str">
        <f>+VLOOKUP(A198,'[1]umfrageonline-3073604 (1)'!$C$1:$CP$1000,92,0)</f>
        <v>FUNZA</v>
      </c>
      <c r="I198" s="31" t="s">
        <v>30</v>
      </c>
      <c r="J198" s="31" t="s">
        <v>47</v>
      </c>
      <c r="K198" s="31" t="s">
        <v>48</v>
      </c>
    </row>
    <row r="199" spans="1:11" ht="14.4" customHeight="1" x14ac:dyDescent="0.3">
      <c r="A199" s="31">
        <v>52031368</v>
      </c>
      <c r="B199" s="31">
        <v>198</v>
      </c>
      <c r="C199" s="31" t="s">
        <v>273</v>
      </c>
      <c r="D199" s="31" t="s">
        <v>74</v>
      </c>
      <c r="E199" s="31" t="s">
        <v>216</v>
      </c>
      <c r="F199" s="31" t="s">
        <v>8</v>
      </c>
      <c r="G199" s="31" t="s">
        <v>22</v>
      </c>
      <c r="H199" s="31" t="str">
        <f>+VLOOKUP(A199,'[1]umfrageonline-3073604 (1)'!$C$1:$CP$1000,92,0)</f>
        <v>BOGOTA</v>
      </c>
      <c r="I199" s="31" t="s">
        <v>30</v>
      </c>
      <c r="J199" s="31" t="s">
        <v>47</v>
      </c>
      <c r="K199" s="31" t="s">
        <v>48</v>
      </c>
    </row>
    <row r="200" spans="1:11" ht="14.4" customHeight="1" x14ac:dyDescent="0.3">
      <c r="A200" s="31">
        <v>52663865</v>
      </c>
      <c r="B200" s="31">
        <v>199</v>
      </c>
      <c r="C200" s="31" t="s">
        <v>274</v>
      </c>
      <c r="D200" s="31" t="s">
        <v>74</v>
      </c>
      <c r="E200" s="31" t="s">
        <v>216</v>
      </c>
      <c r="F200" s="31" t="s">
        <v>8</v>
      </c>
      <c r="G200" s="31" t="s">
        <v>22</v>
      </c>
      <c r="H200" s="31" t="str">
        <f>+VLOOKUP(A200,'[1]umfrageonline-3073604 (1)'!$C$1:$CP$1000,92,0)</f>
        <v>FUNZA</v>
      </c>
      <c r="I200" s="31" t="s">
        <v>30</v>
      </c>
      <c r="J200" s="31" t="s">
        <v>47</v>
      </c>
      <c r="K200" s="31" t="s">
        <v>48</v>
      </c>
    </row>
    <row r="201" spans="1:11" ht="14.4" customHeight="1" x14ac:dyDescent="0.3">
      <c r="A201" s="31">
        <v>79112746</v>
      </c>
      <c r="B201" s="31">
        <v>200</v>
      </c>
      <c r="C201" s="31" t="s">
        <v>275</v>
      </c>
      <c r="D201" s="31" t="s">
        <v>44</v>
      </c>
      <c r="E201" s="31" t="s">
        <v>216</v>
      </c>
      <c r="F201" s="31" t="s">
        <v>8</v>
      </c>
      <c r="G201" s="31" t="s">
        <v>25</v>
      </c>
      <c r="H201" s="31" t="s">
        <v>28</v>
      </c>
      <c r="I201" s="31" t="s">
        <v>28</v>
      </c>
      <c r="J201" s="31" t="s">
        <v>47</v>
      </c>
      <c r="K201" s="31" t="s">
        <v>94</v>
      </c>
    </row>
    <row r="202" spans="1:11" ht="14.4" customHeight="1" x14ac:dyDescent="0.3">
      <c r="A202" s="31">
        <v>11510307</v>
      </c>
      <c r="B202" s="31">
        <v>201</v>
      </c>
      <c r="C202" s="31" t="s">
        <v>276</v>
      </c>
      <c r="D202" s="31" t="s">
        <v>68</v>
      </c>
      <c r="E202" s="31" t="s">
        <v>216</v>
      </c>
      <c r="F202" s="31" t="s">
        <v>8</v>
      </c>
      <c r="G202" s="31" t="s">
        <v>21</v>
      </c>
      <c r="H202" s="31" t="s">
        <v>28</v>
      </c>
      <c r="I202" s="31" t="s">
        <v>28</v>
      </c>
      <c r="J202" s="31" t="s">
        <v>47</v>
      </c>
      <c r="K202" s="31" t="s">
        <v>94</v>
      </c>
    </row>
    <row r="203" spans="1:11" ht="14.4" customHeight="1" x14ac:dyDescent="0.3">
      <c r="A203" s="31">
        <v>1073512204</v>
      </c>
      <c r="B203" s="31">
        <v>202</v>
      </c>
      <c r="C203" s="31" t="s">
        <v>277</v>
      </c>
      <c r="D203" s="31" t="s">
        <v>51</v>
      </c>
      <c r="E203" s="31" t="s">
        <v>216</v>
      </c>
      <c r="F203" s="31" t="s">
        <v>8</v>
      </c>
      <c r="G203" s="31" t="s">
        <v>23</v>
      </c>
      <c r="H203" s="31" t="s">
        <v>28</v>
      </c>
      <c r="I203" s="31" t="s">
        <v>28</v>
      </c>
      <c r="J203" s="31" t="s">
        <v>47</v>
      </c>
      <c r="K203" s="31" t="s">
        <v>94</v>
      </c>
    </row>
    <row r="204" spans="1:11" ht="14.4" customHeight="1" x14ac:dyDescent="0.3">
      <c r="A204" s="31">
        <v>52159449</v>
      </c>
      <c r="B204" s="31">
        <v>203</v>
      </c>
      <c r="C204" s="31" t="s">
        <v>278</v>
      </c>
      <c r="D204" s="31" t="s">
        <v>68</v>
      </c>
      <c r="E204" s="31" t="s">
        <v>216</v>
      </c>
      <c r="F204" s="31" t="s">
        <v>8</v>
      </c>
      <c r="G204" s="31" t="s">
        <v>21</v>
      </c>
      <c r="H204" s="31" t="s">
        <v>28</v>
      </c>
      <c r="I204" s="31" t="s">
        <v>28</v>
      </c>
      <c r="J204" s="31" t="s">
        <v>47</v>
      </c>
      <c r="K204" s="31" t="s">
        <v>48</v>
      </c>
    </row>
    <row r="205" spans="1:11" ht="14.4" customHeight="1" x14ac:dyDescent="0.3">
      <c r="A205" s="31">
        <v>51781676</v>
      </c>
      <c r="B205" s="31">
        <v>204</v>
      </c>
      <c r="C205" s="31" t="s">
        <v>279</v>
      </c>
      <c r="D205" s="31" t="s">
        <v>280</v>
      </c>
      <c r="E205" s="31" t="s">
        <v>216</v>
      </c>
      <c r="F205" s="31" t="s">
        <v>8</v>
      </c>
      <c r="G205" s="31" t="s">
        <v>21</v>
      </c>
      <c r="H205" s="31" t="s">
        <v>27</v>
      </c>
      <c r="I205" s="31" t="s">
        <v>27</v>
      </c>
      <c r="J205" s="31" t="s">
        <v>47</v>
      </c>
      <c r="K205" s="31" t="s">
        <v>48</v>
      </c>
    </row>
    <row r="206" spans="1:11" ht="14.4" customHeight="1" x14ac:dyDescent="0.3">
      <c r="A206" s="31">
        <v>1070949478</v>
      </c>
      <c r="B206" s="31">
        <v>205</v>
      </c>
      <c r="C206" s="31" t="s">
        <v>281</v>
      </c>
      <c r="D206" s="31" t="s">
        <v>68</v>
      </c>
      <c r="E206" s="31" t="s">
        <v>216</v>
      </c>
      <c r="F206" s="31" t="s">
        <v>8</v>
      </c>
      <c r="G206" s="31" t="s">
        <v>21</v>
      </c>
      <c r="H206" s="31" t="s">
        <v>29</v>
      </c>
      <c r="I206" s="31" t="s">
        <v>282</v>
      </c>
      <c r="J206" s="31" t="s">
        <v>47</v>
      </c>
      <c r="K206" s="31" t="s">
        <v>48</v>
      </c>
    </row>
    <row r="207" spans="1:11" ht="14.4" customHeight="1" x14ac:dyDescent="0.3">
      <c r="A207" s="31">
        <v>52664410</v>
      </c>
      <c r="B207" s="31">
        <v>206</v>
      </c>
      <c r="C207" s="31" t="s">
        <v>283</v>
      </c>
      <c r="D207" s="31" t="s">
        <v>66</v>
      </c>
      <c r="E207" s="31" t="s">
        <v>216</v>
      </c>
      <c r="F207" s="31" t="s">
        <v>8</v>
      </c>
      <c r="G207" s="31" t="s">
        <v>21</v>
      </c>
      <c r="H207" s="31" t="s">
        <v>28</v>
      </c>
      <c r="I207" s="31" t="s">
        <v>28</v>
      </c>
      <c r="J207" s="31" t="s">
        <v>47</v>
      </c>
      <c r="K207" s="31" t="s">
        <v>48</v>
      </c>
    </row>
    <row r="208" spans="1:11" ht="14.4" customHeight="1" x14ac:dyDescent="0.3">
      <c r="A208" s="31">
        <v>30284859</v>
      </c>
      <c r="B208" s="31">
        <v>207</v>
      </c>
      <c r="C208" s="31" t="s">
        <v>284</v>
      </c>
      <c r="D208" s="31" t="s">
        <v>54</v>
      </c>
      <c r="E208" s="31" t="s">
        <v>285</v>
      </c>
      <c r="F208" s="31" t="s">
        <v>9</v>
      </c>
      <c r="G208" s="31" t="s">
        <v>21</v>
      </c>
      <c r="H208" s="31" t="s">
        <v>28</v>
      </c>
      <c r="I208" s="31" t="s">
        <v>28</v>
      </c>
      <c r="J208" s="31" t="s">
        <v>47</v>
      </c>
      <c r="K208" s="31" t="s">
        <v>48</v>
      </c>
    </row>
    <row r="209" spans="1:11" ht="14.4" customHeight="1" x14ac:dyDescent="0.3">
      <c r="A209" s="31">
        <v>1053776539</v>
      </c>
      <c r="B209" s="31">
        <v>208</v>
      </c>
      <c r="C209" s="31" t="s">
        <v>286</v>
      </c>
      <c r="D209" s="31" t="s">
        <v>138</v>
      </c>
      <c r="E209" s="31" t="s">
        <v>285</v>
      </c>
      <c r="F209" s="31" t="s">
        <v>9</v>
      </c>
      <c r="G209" s="31" t="s">
        <v>23</v>
      </c>
      <c r="H209" s="31" t="s">
        <v>27</v>
      </c>
      <c r="I209" s="31" t="s">
        <v>27</v>
      </c>
      <c r="J209" s="31" t="s">
        <v>47</v>
      </c>
      <c r="K209" s="31" t="s">
        <v>48</v>
      </c>
    </row>
    <row r="210" spans="1:11" ht="14.4" customHeight="1" x14ac:dyDescent="0.3">
      <c r="A210" s="31">
        <v>14013464</v>
      </c>
      <c r="B210" s="31">
        <v>209</v>
      </c>
      <c r="C210" s="31" t="s">
        <v>287</v>
      </c>
      <c r="D210" s="31" t="s">
        <v>68</v>
      </c>
      <c r="E210" s="31" t="s">
        <v>285</v>
      </c>
      <c r="F210" s="31" t="s">
        <v>9</v>
      </c>
      <c r="G210" s="31" t="s">
        <v>21</v>
      </c>
      <c r="H210" s="31" t="s">
        <v>27</v>
      </c>
      <c r="I210" s="31" t="s">
        <v>27</v>
      </c>
      <c r="J210" s="31" t="s">
        <v>47</v>
      </c>
      <c r="K210" s="31" t="s">
        <v>48</v>
      </c>
    </row>
    <row r="211" spans="1:11" ht="14.4" customHeight="1" x14ac:dyDescent="0.3">
      <c r="A211" s="31">
        <v>93409479</v>
      </c>
      <c r="B211" s="31">
        <v>210</v>
      </c>
      <c r="C211" s="31" t="s">
        <v>288</v>
      </c>
      <c r="D211" s="31" t="s">
        <v>68</v>
      </c>
      <c r="E211" s="31" t="s">
        <v>285</v>
      </c>
      <c r="F211" s="31" t="s">
        <v>9</v>
      </c>
      <c r="G211" s="31" t="s">
        <v>21</v>
      </c>
      <c r="H211" s="31" t="s">
        <v>28</v>
      </c>
      <c r="I211" s="31" t="s">
        <v>28</v>
      </c>
      <c r="J211" s="31" t="s">
        <v>47</v>
      </c>
      <c r="K211" s="31" t="s">
        <v>48</v>
      </c>
    </row>
    <row r="212" spans="1:11" ht="14.4" customHeight="1" x14ac:dyDescent="0.3">
      <c r="A212" s="31">
        <v>1073525889</v>
      </c>
      <c r="B212" s="31">
        <v>211</v>
      </c>
      <c r="C212" s="31" t="s">
        <v>289</v>
      </c>
      <c r="D212" s="31" t="s">
        <v>56</v>
      </c>
      <c r="E212" s="31" t="s">
        <v>285</v>
      </c>
      <c r="F212" s="31" t="s">
        <v>9</v>
      </c>
      <c r="G212" s="31" t="s">
        <v>25</v>
      </c>
      <c r="H212" s="31" t="s">
        <v>28</v>
      </c>
      <c r="I212" s="31" t="s">
        <v>28</v>
      </c>
      <c r="J212" s="31" t="s">
        <v>47</v>
      </c>
      <c r="K212" s="31" t="s">
        <v>48</v>
      </c>
    </row>
    <row r="213" spans="1:11" ht="14.4" customHeight="1" x14ac:dyDescent="0.3">
      <c r="A213" s="31">
        <v>1073502914</v>
      </c>
      <c r="B213" s="31">
        <v>212</v>
      </c>
      <c r="C213" s="31" t="s">
        <v>290</v>
      </c>
      <c r="D213" s="31" t="s">
        <v>180</v>
      </c>
      <c r="E213" s="31" t="s">
        <v>285</v>
      </c>
      <c r="F213" s="31" t="s">
        <v>9</v>
      </c>
      <c r="G213" s="31" t="s">
        <v>21</v>
      </c>
      <c r="H213" s="31" t="s">
        <v>28</v>
      </c>
      <c r="I213" s="31" t="s">
        <v>28</v>
      </c>
      <c r="J213" s="31" t="s">
        <v>47</v>
      </c>
      <c r="K213" s="31" t="s">
        <v>48</v>
      </c>
    </row>
    <row r="214" spans="1:11" ht="14.4" customHeight="1" x14ac:dyDescent="0.3">
      <c r="A214" s="31">
        <v>1136882840</v>
      </c>
      <c r="B214" s="31">
        <v>213</v>
      </c>
      <c r="C214" s="31" t="s">
        <v>291</v>
      </c>
      <c r="D214" s="31" t="s">
        <v>68</v>
      </c>
      <c r="E214" s="31" t="s">
        <v>285</v>
      </c>
      <c r="F214" s="31" t="s">
        <v>9</v>
      </c>
      <c r="G214" s="31" t="s">
        <v>21</v>
      </c>
      <c r="H214" s="31" t="s">
        <v>29</v>
      </c>
      <c r="I214" s="31" t="s">
        <v>57</v>
      </c>
      <c r="J214" s="31" t="s">
        <v>47</v>
      </c>
      <c r="K214" s="31" t="s">
        <v>48</v>
      </c>
    </row>
    <row r="215" spans="1:11" ht="14.4" customHeight="1" x14ac:dyDescent="0.3">
      <c r="A215" s="31">
        <v>1030526082</v>
      </c>
      <c r="B215" s="31">
        <v>214</v>
      </c>
      <c r="C215" s="31" t="s">
        <v>292</v>
      </c>
      <c r="D215" s="31" t="s">
        <v>68</v>
      </c>
      <c r="E215" s="31" t="s">
        <v>285</v>
      </c>
      <c r="F215" s="31" t="s">
        <v>9</v>
      </c>
      <c r="G215" s="31" t="s">
        <v>21</v>
      </c>
      <c r="H215" s="31" t="s">
        <v>27</v>
      </c>
      <c r="I215" s="31" t="s">
        <v>27</v>
      </c>
      <c r="J215" s="31" t="s">
        <v>47</v>
      </c>
      <c r="K215" s="31" t="s">
        <v>48</v>
      </c>
    </row>
    <row r="216" spans="1:11" ht="14.4" customHeight="1" x14ac:dyDescent="0.3">
      <c r="A216" s="31">
        <v>52410872</v>
      </c>
      <c r="B216" s="31">
        <v>215</v>
      </c>
      <c r="C216" s="31" t="s">
        <v>293</v>
      </c>
      <c r="D216" s="31" t="s">
        <v>68</v>
      </c>
      <c r="E216" s="31" t="s">
        <v>285</v>
      </c>
      <c r="F216" s="31" t="s">
        <v>9</v>
      </c>
      <c r="G216" s="31" t="s">
        <v>25</v>
      </c>
      <c r="H216" s="31" t="s">
        <v>27</v>
      </c>
      <c r="I216" s="31" t="s">
        <v>27</v>
      </c>
      <c r="J216" s="31" t="s">
        <v>70</v>
      </c>
      <c r="K216" s="31" t="s">
        <v>48</v>
      </c>
    </row>
    <row r="217" spans="1:11" ht="14.4" customHeight="1" x14ac:dyDescent="0.3">
      <c r="A217" s="31">
        <v>1007319146</v>
      </c>
      <c r="B217" s="31">
        <v>216</v>
      </c>
      <c r="C217" s="31" t="s">
        <v>294</v>
      </c>
      <c r="D217" s="31" t="s">
        <v>72</v>
      </c>
      <c r="E217" s="31" t="s">
        <v>285</v>
      </c>
      <c r="F217" s="31" t="s">
        <v>9</v>
      </c>
      <c r="G217" s="31" t="s">
        <v>23</v>
      </c>
      <c r="H217" s="31" t="s">
        <v>28</v>
      </c>
      <c r="I217" s="31" t="s">
        <v>28</v>
      </c>
      <c r="J217" s="31" t="s">
        <v>47</v>
      </c>
      <c r="K217" s="31" t="s">
        <v>48</v>
      </c>
    </row>
    <row r="218" spans="1:11" ht="14.4" customHeight="1" x14ac:dyDescent="0.3">
      <c r="A218" s="31">
        <v>39747488</v>
      </c>
      <c r="B218" s="31">
        <v>217</v>
      </c>
      <c r="C218" s="31" t="s">
        <v>295</v>
      </c>
      <c r="D218" s="31" t="s">
        <v>56</v>
      </c>
      <c r="E218" s="31" t="s">
        <v>285</v>
      </c>
      <c r="F218" s="31" t="s">
        <v>9</v>
      </c>
      <c r="G218" s="31" t="s">
        <v>21</v>
      </c>
      <c r="H218" s="31" t="s">
        <v>29</v>
      </c>
      <c r="I218" s="31" t="s">
        <v>57</v>
      </c>
      <c r="J218" s="31" t="s">
        <v>47</v>
      </c>
      <c r="K218" s="31" t="s">
        <v>48</v>
      </c>
    </row>
    <row r="219" spans="1:11" ht="14.4" customHeight="1" x14ac:dyDescent="0.3">
      <c r="A219" s="31">
        <v>79436275</v>
      </c>
      <c r="B219" s="31">
        <v>218</v>
      </c>
      <c r="C219" s="31" t="s">
        <v>296</v>
      </c>
      <c r="D219" s="31" t="s">
        <v>180</v>
      </c>
      <c r="E219" s="31" t="s">
        <v>285</v>
      </c>
      <c r="F219" s="31" t="s">
        <v>9</v>
      </c>
      <c r="G219" s="31" t="s">
        <v>21</v>
      </c>
      <c r="H219" s="31" t="s">
        <v>27</v>
      </c>
      <c r="I219" s="31" t="s">
        <v>297</v>
      </c>
      <c r="J219" s="31" t="s">
        <v>47</v>
      </c>
      <c r="K219" s="31" t="s">
        <v>48</v>
      </c>
    </row>
    <row r="220" spans="1:11" ht="14.4" customHeight="1" x14ac:dyDescent="0.3">
      <c r="A220" s="31">
        <v>52375583</v>
      </c>
      <c r="B220" s="31">
        <v>219</v>
      </c>
      <c r="C220" s="31" t="s">
        <v>298</v>
      </c>
      <c r="D220" s="31" t="s">
        <v>68</v>
      </c>
      <c r="E220" s="31" t="s">
        <v>285</v>
      </c>
      <c r="F220" s="31" t="s">
        <v>9</v>
      </c>
      <c r="G220" s="31" t="s">
        <v>21</v>
      </c>
      <c r="H220" s="31" t="s">
        <v>27</v>
      </c>
      <c r="I220" s="31" t="s">
        <v>27</v>
      </c>
      <c r="J220" s="31" t="s">
        <v>47</v>
      </c>
      <c r="K220" s="31" t="s">
        <v>48</v>
      </c>
    </row>
    <row r="221" spans="1:11" ht="14.4" customHeight="1" x14ac:dyDescent="0.3">
      <c r="A221" s="31">
        <v>52785676</v>
      </c>
      <c r="B221" s="31">
        <v>220</v>
      </c>
      <c r="C221" s="31" t="s">
        <v>299</v>
      </c>
      <c r="D221" s="31" t="s">
        <v>68</v>
      </c>
      <c r="E221" s="31" t="s">
        <v>285</v>
      </c>
      <c r="F221" s="31" t="s">
        <v>9</v>
      </c>
      <c r="G221" s="31" t="s">
        <v>21</v>
      </c>
      <c r="H221" s="31" t="s">
        <v>29</v>
      </c>
      <c r="I221" s="31" t="s">
        <v>46</v>
      </c>
      <c r="J221" s="31" t="s">
        <v>47</v>
      </c>
      <c r="K221" s="31" t="s">
        <v>48</v>
      </c>
    </row>
    <row r="222" spans="1:11" ht="14.4" customHeight="1" x14ac:dyDescent="0.3">
      <c r="A222" s="31">
        <v>52660612</v>
      </c>
      <c r="B222" s="31">
        <v>221</v>
      </c>
      <c r="C222" s="31" t="s">
        <v>300</v>
      </c>
      <c r="D222" s="31" t="s">
        <v>51</v>
      </c>
      <c r="E222" s="31" t="s">
        <v>285</v>
      </c>
      <c r="F222" s="31" t="s">
        <v>9</v>
      </c>
      <c r="G222" s="31" t="s">
        <v>23</v>
      </c>
      <c r="H222" s="31" t="s">
        <v>28</v>
      </c>
      <c r="I222" s="31" t="s">
        <v>28</v>
      </c>
      <c r="J222" s="31" t="s">
        <v>47</v>
      </c>
      <c r="K222" s="31" t="s">
        <v>48</v>
      </c>
    </row>
    <row r="223" spans="1:11" ht="14.4" customHeight="1" x14ac:dyDescent="0.3">
      <c r="A223" s="31">
        <v>1070943816</v>
      </c>
      <c r="B223" s="31">
        <v>222</v>
      </c>
      <c r="C223" s="31" t="s">
        <v>301</v>
      </c>
      <c r="D223" s="31" t="s">
        <v>180</v>
      </c>
      <c r="E223" s="31" t="s">
        <v>285</v>
      </c>
      <c r="F223" s="31" t="s">
        <v>9</v>
      </c>
      <c r="G223" s="31" t="s">
        <v>21</v>
      </c>
      <c r="H223" s="31" t="s">
        <v>29</v>
      </c>
      <c r="I223" s="31" t="s">
        <v>183</v>
      </c>
      <c r="J223" s="31" t="s">
        <v>47</v>
      </c>
      <c r="K223" s="31" t="s">
        <v>48</v>
      </c>
    </row>
    <row r="224" spans="1:11" ht="14.4" customHeight="1" x14ac:dyDescent="0.3">
      <c r="A224" s="31">
        <v>52900243</v>
      </c>
      <c r="B224" s="31">
        <v>223</v>
      </c>
      <c r="C224" s="31" t="s">
        <v>302</v>
      </c>
      <c r="D224" s="31" t="s">
        <v>303</v>
      </c>
      <c r="E224" s="31" t="s">
        <v>285</v>
      </c>
      <c r="F224" s="31" t="s">
        <v>9</v>
      </c>
      <c r="G224" s="31" t="s">
        <v>21</v>
      </c>
      <c r="H224" s="31" t="s">
        <v>28</v>
      </c>
      <c r="I224" s="31" t="s">
        <v>28</v>
      </c>
      <c r="J224" s="31" t="s">
        <v>47</v>
      </c>
      <c r="K224" s="31" t="s">
        <v>48</v>
      </c>
    </row>
    <row r="225" spans="1:11" ht="14.4" customHeight="1" x14ac:dyDescent="0.3">
      <c r="A225" s="31">
        <v>80801427</v>
      </c>
      <c r="B225" s="31">
        <v>224</v>
      </c>
      <c r="C225" s="31" t="s">
        <v>304</v>
      </c>
      <c r="D225" s="31" t="s">
        <v>305</v>
      </c>
      <c r="E225" s="31" t="s">
        <v>285</v>
      </c>
      <c r="F225" s="31" t="s">
        <v>9</v>
      </c>
      <c r="G225" s="31" t="s">
        <v>23</v>
      </c>
      <c r="H225" s="31" t="s">
        <v>28</v>
      </c>
      <c r="I225" s="31" t="s">
        <v>28</v>
      </c>
      <c r="J225" s="31" t="s">
        <v>47</v>
      </c>
      <c r="K225" s="31" t="s">
        <v>48</v>
      </c>
    </row>
    <row r="226" spans="1:11" ht="14.4" customHeight="1" x14ac:dyDescent="0.3">
      <c r="A226" s="31">
        <v>52662400</v>
      </c>
      <c r="B226" s="31">
        <v>225</v>
      </c>
      <c r="C226" s="31" t="s">
        <v>306</v>
      </c>
      <c r="D226" s="31" t="s">
        <v>305</v>
      </c>
      <c r="E226" s="31" t="s">
        <v>285</v>
      </c>
      <c r="F226" s="31" t="s">
        <v>9</v>
      </c>
      <c r="G226" s="31" t="s">
        <v>23</v>
      </c>
      <c r="H226" s="31" t="s">
        <v>28</v>
      </c>
      <c r="I226" s="31" t="s">
        <v>28</v>
      </c>
      <c r="J226" s="31" t="s">
        <v>47</v>
      </c>
      <c r="K226" s="31" t="s">
        <v>48</v>
      </c>
    </row>
    <row r="227" spans="1:11" ht="14.4" customHeight="1" x14ac:dyDescent="0.3">
      <c r="A227" s="31">
        <v>1018457405</v>
      </c>
      <c r="B227" s="31">
        <v>226</v>
      </c>
      <c r="C227" s="31" t="s">
        <v>307</v>
      </c>
      <c r="D227" s="31" t="s">
        <v>308</v>
      </c>
      <c r="E227" s="31" t="s">
        <v>285</v>
      </c>
      <c r="F227" s="31" t="s">
        <v>9</v>
      </c>
      <c r="G227" s="31" t="s">
        <v>23</v>
      </c>
      <c r="H227" s="31" t="s">
        <v>28</v>
      </c>
      <c r="I227" s="31" t="s">
        <v>28</v>
      </c>
      <c r="J227" s="31" t="s">
        <v>47</v>
      </c>
      <c r="K227" s="31" t="s">
        <v>48</v>
      </c>
    </row>
    <row r="228" spans="1:11" ht="14.4" customHeight="1" x14ac:dyDescent="0.3">
      <c r="A228" s="31">
        <v>33701704</v>
      </c>
      <c r="B228" s="31">
        <v>227</v>
      </c>
      <c r="C228" s="31" t="s">
        <v>309</v>
      </c>
      <c r="D228" s="31" t="s">
        <v>310</v>
      </c>
      <c r="E228" s="31" t="s">
        <v>285</v>
      </c>
      <c r="F228" s="31" t="s">
        <v>9</v>
      </c>
      <c r="G228" s="31" t="s">
        <v>21</v>
      </c>
      <c r="H228" s="31" t="s">
        <v>29</v>
      </c>
      <c r="I228" s="31" t="s">
        <v>57</v>
      </c>
      <c r="J228" s="31" t="s">
        <v>47</v>
      </c>
      <c r="K228" s="31" t="s">
        <v>48</v>
      </c>
    </row>
    <row r="229" spans="1:11" ht="14.4" customHeight="1" x14ac:dyDescent="0.3">
      <c r="A229" s="31">
        <v>1073177305</v>
      </c>
      <c r="B229" s="31">
        <v>228</v>
      </c>
      <c r="C229" s="31" t="s">
        <v>311</v>
      </c>
      <c r="D229" s="31" t="s">
        <v>74</v>
      </c>
      <c r="E229" s="31" t="s">
        <v>312</v>
      </c>
      <c r="F229" s="31" t="s">
        <v>10</v>
      </c>
      <c r="G229" s="31" t="s">
        <v>22</v>
      </c>
      <c r="H229" s="31" t="s">
        <v>30</v>
      </c>
      <c r="I229" s="31" t="s">
        <v>30</v>
      </c>
      <c r="J229" s="31" t="s">
        <v>47</v>
      </c>
      <c r="K229" s="31" t="s">
        <v>313</v>
      </c>
    </row>
    <row r="230" spans="1:11" ht="14.4" customHeight="1" x14ac:dyDescent="0.3">
      <c r="A230" s="31">
        <v>80657024</v>
      </c>
      <c r="B230" s="31">
        <v>229</v>
      </c>
      <c r="C230" s="31" t="s">
        <v>314</v>
      </c>
      <c r="D230" s="31" t="s">
        <v>74</v>
      </c>
      <c r="E230" s="31" t="s">
        <v>312</v>
      </c>
      <c r="F230" s="31" t="s">
        <v>10</v>
      </c>
      <c r="G230" s="31" t="s">
        <v>22</v>
      </c>
      <c r="H230" s="31" t="str">
        <f>+VLOOKUP(A230,'[1]umfrageonline-3073604 (1)'!$C$1:$CP$1000,92,0)</f>
        <v>FUNZA</v>
      </c>
      <c r="I230" s="31" t="s">
        <v>30</v>
      </c>
      <c r="J230" s="31" t="s">
        <v>47</v>
      </c>
      <c r="K230" s="31" t="s">
        <v>48</v>
      </c>
    </row>
    <row r="231" spans="1:11" ht="14.4" customHeight="1" x14ac:dyDescent="0.3">
      <c r="A231" s="31">
        <v>52662948</v>
      </c>
      <c r="B231" s="31">
        <v>230</v>
      </c>
      <c r="C231" s="31" t="s">
        <v>315</v>
      </c>
      <c r="D231" s="31" t="s">
        <v>74</v>
      </c>
      <c r="E231" s="31" t="s">
        <v>312</v>
      </c>
      <c r="F231" s="31" t="s">
        <v>10</v>
      </c>
      <c r="G231" s="31" t="s">
        <v>22</v>
      </c>
      <c r="H231" s="31" t="str">
        <f>+VLOOKUP(A231,'[1]umfrageonline-3073604 (1)'!$C$1:$CP$1000,92,0)</f>
        <v>FUNZA</v>
      </c>
      <c r="I231" s="31" t="s">
        <v>30</v>
      </c>
      <c r="J231" s="31" t="s">
        <v>47</v>
      </c>
      <c r="K231" s="31" t="s">
        <v>48</v>
      </c>
    </row>
    <row r="232" spans="1:11" ht="14.4" customHeight="1" x14ac:dyDescent="0.3">
      <c r="A232" s="31">
        <v>1073514021</v>
      </c>
      <c r="B232" s="31">
        <v>231</v>
      </c>
      <c r="C232" s="31" t="s">
        <v>316</v>
      </c>
      <c r="D232" s="31" t="s">
        <v>74</v>
      </c>
      <c r="E232" s="31" t="s">
        <v>312</v>
      </c>
      <c r="F232" s="31" t="s">
        <v>10</v>
      </c>
      <c r="G232" s="31" t="s">
        <v>22</v>
      </c>
      <c r="H232" s="31" t="str">
        <f>+VLOOKUP(A232,'[1]umfrageonline-3073604 (1)'!$C$1:$CP$1000,92,0)</f>
        <v>FUNZA</v>
      </c>
      <c r="I232" s="31" t="s">
        <v>30</v>
      </c>
      <c r="J232" s="31" t="s">
        <v>47</v>
      </c>
      <c r="K232" s="31" t="s">
        <v>48</v>
      </c>
    </row>
    <row r="233" spans="1:11" ht="14.4" customHeight="1" x14ac:dyDescent="0.3">
      <c r="A233" s="31">
        <v>52415158</v>
      </c>
      <c r="B233" s="31">
        <v>232</v>
      </c>
      <c r="C233" s="31" t="s">
        <v>317</v>
      </c>
      <c r="D233" s="31" t="s">
        <v>74</v>
      </c>
      <c r="E233" s="31" t="s">
        <v>312</v>
      </c>
      <c r="F233" s="31" t="s">
        <v>10</v>
      </c>
      <c r="G233" s="31" t="s">
        <v>22</v>
      </c>
      <c r="H233" s="31" t="str">
        <f>+VLOOKUP(A233,'[1]umfrageonline-3073604 (1)'!$C$1:$CP$1000,92,0)</f>
        <v>MOSQUERA</v>
      </c>
      <c r="I233" s="31" t="s">
        <v>30</v>
      </c>
      <c r="J233" s="31" t="s">
        <v>47</v>
      </c>
      <c r="K233" s="31" t="s">
        <v>48</v>
      </c>
    </row>
    <row r="234" spans="1:11" ht="14.4" customHeight="1" x14ac:dyDescent="0.3">
      <c r="A234" s="31">
        <v>51568475</v>
      </c>
      <c r="B234" s="31">
        <v>233</v>
      </c>
      <c r="C234" s="31" t="s">
        <v>318</v>
      </c>
      <c r="D234" s="31" t="s">
        <v>74</v>
      </c>
      <c r="E234" s="31" t="s">
        <v>312</v>
      </c>
      <c r="F234" s="31" t="s">
        <v>10</v>
      </c>
      <c r="G234" s="31" t="s">
        <v>22</v>
      </c>
      <c r="H234" s="31" t="s">
        <v>30</v>
      </c>
      <c r="I234" s="31" t="s">
        <v>30</v>
      </c>
      <c r="J234" s="31" t="s">
        <v>47</v>
      </c>
      <c r="K234" s="31" t="s">
        <v>94</v>
      </c>
    </row>
    <row r="235" spans="1:11" ht="14.4" customHeight="1" x14ac:dyDescent="0.3">
      <c r="A235" s="31">
        <v>80152315</v>
      </c>
      <c r="B235" s="31">
        <v>234</v>
      </c>
      <c r="C235" s="31" t="s">
        <v>319</v>
      </c>
      <c r="D235" s="31" t="s">
        <v>74</v>
      </c>
      <c r="E235" s="31" t="s">
        <v>312</v>
      </c>
      <c r="F235" s="31" t="s">
        <v>10</v>
      </c>
      <c r="G235" s="31" t="s">
        <v>22</v>
      </c>
      <c r="H235" s="31" t="s">
        <v>30</v>
      </c>
      <c r="I235" s="31" t="s">
        <v>30</v>
      </c>
      <c r="J235" s="31" t="s">
        <v>47</v>
      </c>
      <c r="K235" s="31" t="s">
        <v>313</v>
      </c>
    </row>
    <row r="236" spans="1:11" ht="14.4" customHeight="1" x14ac:dyDescent="0.3">
      <c r="A236" s="31">
        <v>1073514331</v>
      </c>
      <c r="B236" s="31">
        <v>235</v>
      </c>
      <c r="C236" s="31" t="s">
        <v>320</v>
      </c>
      <c r="D236" s="31" t="s">
        <v>74</v>
      </c>
      <c r="E236" s="31" t="s">
        <v>312</v>
      </c>
      <c r="F236" s="31" t="s">
        <v>10</v>
      </c>
      <c r="G236" s="31" t="s">
        <v>22</v>
      </c>
      <c r="H236" s="31" t="str">
        <f>+VLOOKUP(A236,'[1]umfrageonline-3073604 (1)'!$C$1:$CP$1000,92,0)</f>
        <v>FUNZA</v>
      </c>
      <c r="I236" s="31" t="s">
        <v>30</v>
      </c>
      <c r="J236" s="31" t="s">
        <v>47</v>
      </c>
      <c r="K236" s="31" t="s">
        <v>48</v>
      </c>
    </row>
    <row r="237" spans="1:11" ht="14.4" customHeight="1" x14ac:dyDescent="0.3">
      <c r="A237" s="31">
        <v>20551354</v>
      </c>
      <c r="B237" s="31">
        <v>236</v>
      </c>
      <c r="C237" s="31" t="s">
        <v>321</v>
      </c>
      <c r="D237" s="31" t="s">
        <v>74</v>
      </c>
      <c r="E237" s="31" t="s">
        <v>312</v>
      </c>
      <c r="F237" s="31" t="s">
        <v>10</v>
      </c>
      <c r="G237" s="31" t="s">
        <v>22</v>
      </c>
      <c r="H237" s="31" t="str">
        <f>+VLOOKUP(A237,'[1]umfrageonline-3073604 (1)'!$C$1:$CP$1000,92,0)</f>
        <v>FUNZA</v>
      </c>
      <c r="I237" s="31" t="s">
        <v>30</v>
      </c>
      <c r="J237" s="31" t="s">
        <v>47</v>
      </c>
      <c r="K237" s="31" t="s">
        <v>48</v>
      </c>
    </row>
    <row r="238" spans="1:11" ht="14.4" customHeight="1" x14ac:dyDescent="0.3">
      <c r="A238" s="31">
        <v>52850572</v>
      </c>
      <c r="B238" s="31">
        <v>237</v>
      </c>
      <c r="C238" s="31" t="s">
        <v>322</v>
      </c>
      <c r="D238" s="31" t="s">
        <v>74</v>
      </c>
      <c r="E238" s="31" t="s">
        <v>312</v>
      </c>
      <c r="F238" s="31" t="s">
        <v>10</v>
      </c>
      <c r="G238" s="31" t="s">
        <v>22</v>
      </c>
      <c r="H238" s="31" t="str">
        <f>+VLOOKUP(A238,'[1]umfrageonline-3073604 (1)'!$C$1:$CP$1000,92,0)</f>
        <v>FUNZA</v>
      </c>
      <c r="I238" s="31" t="s">
        <v>30</v>
      </c>
      <c r="J238" s="31" t="s">
        <v>47</v>
      </c>
      <c r="K238" s="31" t="s">
        <v>48</v>
      </c>
    </row>
    <row r="239" spans="1:11" ht="14.4" customHeight="1" x14ac:dyDescent="0.3">
      <c r="A239" s="31">
        <v>79404303</v>
      </c>
      <c r="B239" s="31">
        <v>238</v>
      </c>
      <c r="C239" s="31" t="s">
        <v>323</v>
      </c>
      <c r="D239" s="31" t="s">
        <v>74</v>
      </c>
      <c r="E239" s="31" t="s">
        <v>312</v>
      </c>
      <c r="F239" s="31" t="s">
        <v>10</v>
      </c>
      <c r="G239" s="31" t="s">
        <v>22</v>
      </c>
      <c r="H239" s="31" t="str">
        <f>+VLOOKUP(A239,'[1]umfrageonline-3073604 (1)'!$C$1:$CP$1000,92,0)</f>
        <v>FUNZA</v>
      </c>
      <c r="I239" s="31" t="s">
        <v>30</v>
      </c>
      <c r="J239" s="31" t="s">
        <v>47</v>
      </c>
      <c r="K239" s="31" t="s">
        <v>48</v>
      </c>
    </row>
    <row r="240" spans="1:11" ht="14.4" customHeight="1" x14ac:dyDescent="0.3">
      <c r="A240" s="31">
        <v>52324528</v>
      </c>
      <c r="B240" s="31">
        <v>239</v>
      </c>
      <c r="C240" s="31" t="s">
        <v>324</v>
      </c>
      <c r="D240" s="31" t="s">
        <v>74</v>
      </c>
      <c r="E240" s="31" t="s">
        <v>312</v>
      </c>
      <c r="F240" s="31" t="s">
        <v>10</v>
      </c>
      <c r="G240" s="31" t="s">
        <v>22</v>
      </c>
      <c r="H240" s="31" t="str">
        <f>+VLOOKUP(A240,'[1]umfrageonline-3073604 (1)'!$C$1:$CP$1000,92,0)</f>
        <v>FUNZA</v>
      </c>
      <c r="I240" s="31" t="s">
        <v>30</v>
      </c>
      <c r="J240" s="31" t="s">
        <v>47</v>
      </c>
      <c r="K240" s="31" t="s">
        <v>48</v>
      </c>
    </row>
    <row r="241" spans="1:11" ht="14.4" customHeight="1" x14ac:dyDescent="0.3">
      <c r="A241" s="31">
        <v>79638777</v>
      </c>
      <c r="B241" s="31">
        <v>240</v>
      </c>
      <c r="C241" s="31" t="s">
        <v>325</v>
      </c>
      <c r="D241" s="31" t="s">
        <v>74</v>
      </c>
      <c r="E241" s="31" t="s">
        <v>312</v>
      </c>
      <c r="F241" s="31" t="s">
        <v>10</v>
      </c>
      <c r="G241" s="31" t="s">
        <v>22</v>
      </c>
      <c r="H241" s="31" t="str">
        <f>+VLOOKUP(A241,'[1]umfrageonline-3073604 (1)'!$C$1:$CP$1000,92,0)</f>
        <v>FUNZA</v>
      </c>
      <c r="I241" s="31" t="s">
        <v>30</v>
      </c>
      <c r="J241" s="31" t="s">
        <v>47</v>
      </c>
      <c r="K241" s="31" t="s">
        <v>48</v>
      </c>
    </row>
    <row r="242" spans="1:11" ht="14.4" customHeight="1" x14ac:dyDescent="0.3">
      <c r="A242" s="31">
        <v>21190269</v>
      </c>
      <c r="B242" s="31">
        <v>241</v>
      </c>
      <c r="C242" s="31" t="s">
        <v>326</v>
      </c>
      <c r="D242" s="31" t="s">
        <v>74</v>
      </c>
      <c r="E242" s="31" t="s">
        <v>312</v>
      </c>
      <c r="F242" s="31" t="s">
        <v>10</v>
      </c>
      <c r="G242" s="31" t="s">
        <v>22</v>
      </c>
      <c r="H242" s="31" t="str">
        <f>+VLOOKUP(A242,'[1]umfrageonline-3073604 (1)'!$C$1:$CP$1000,92,0)</f>
        <v>FUNZA</v>
      </c>
      <c r="I242" s="31" t="s">
        <v>30</v>
      </c>
      <c r="J242" s="31" t="s">
        <v>47</v>
      </c>
      <c r="K242" s="31" t="s">
        <v>48</v>
      </c>
    </row>
    <row r="243" spans="1:11" ht="14.4" customHeight="1" x14ac:dyDescent="0.3">
      <c r="A243" s="31">
        <v>52822194</v>
      </c>
      <c r="B243" s="31">
        <v>242</v>
      </c>
      <c r="C243" s="31" t="s">
        <v>327</v>
      </c>
      <c r="D243" s="31" t="s">
        <v>74</v>
      </c>
      <c r="E243" s="31" t="s">
        <v>312</v>
      </c>
      <c r="F243" s="31" t="s">
        <v>10</v>
      </c>
      <c r="G243" s="31" t="s">
        <v>22</v>
      </c>
      <c r="H243" s="31" t="str">
        <f>+VLOOKUP(A243,'[1]umfrageonline-3073604 (1)'!$C$1:$CP$1000,92,0)</f>
        <v>MOSQUERA</v>
      </c>
      <c r="I243" s="31" t="s">
        <v>30</v>
      </c>
      <c r="J243" s="31" t="s">
        <v>47</v>
      </c>
      <c r="K243" s="31" t="s">
        <v>48</v>
      </c>
    </row>
    <row r="244" spans="1:11" ht="14.4" customHeight="1" x14ac:dyDescent="0.3">
      <c r="A244" s="31">
        <v>80495692</v>
      </c>
      <c r="B244" s="31">
        <v>243</v>
      </c>
      <c r="C244" s="31" t="s">
        <v>328</v>
      </c>
      <c r="D244" s="31" t="s">
        <v>74</v>
      </c>
      <c r="E244" s="31" t="s">
        <v>312</v>
      </c>
      <c r="F244" s="31" t="s">
        <v>10</v>
      </c>
      <c r="G244" s="31" t="s">
        <v>22</v>
      </c>
      <c r="H244" s="31" t="str">
        <f>+VLOOKUP(A244,'[1]umfrageonline-3073604 (1)'!$C$1:$CP$1000,92,0)</f>
        <v>FUNZA</v>
      </c>
      <c r="I244" s="31" t="s">
        <v>30</v>
      </c>
      <c r="J244" s="31" t="s">
        <v>47</v>
      </c>
      <c r="K244" s="31" t="s">
        <v>48</v>
      </c>
    </row>
    <row r="245" spans="1:11" ht="14.4" customHeight="1" x14ac:dyDescent="0.3">
      <c r="A245" s="31">
        <v>1073506206</v>
      </c>
      <c r="B245" s="31">
        <v>244</v>
      </c>
      <c r="C245" s="31" t="s">
        <v>329</v>
      </c>
      <c r="D245" s="31" t="s">
        <v>74</v>
      </c>
      <c r="E245" s="31" t="s">
        <v>312</v>
      </c>
      <c r="F245" s="31" t="s">
        <v>10</v>
      </c>
      <c r="G245" s="31" t="s">
        <v>22</v>
      </c>
      <c r="H245" s="31" t="str">
        <f>+VLOOKUP(A245,'[1]umfrageonline-3073604 (1)'!$C$1:$CP$1000,92,0)</f>
        <v>FUNZA</v>
      </c>
      <c r="I245" s="31" t="s">
        <v>30</v>
      </c>
      <c r="J245" s="31" t="s">
        <v>47</v>
      </c>
      <c r="K245" s="31" t="s">
        <v>48</v>
      </c>
    </row>
    <row r="246" spans="1:11" ht="14.4" customHeight="1" x14ac:dyDescent="0.3">
      <c r="A246" s="31">
        <v>1023015164</v>
      </c>
      <c r="B246" s="31">
        <v>245</v>
      </c>
      <c r="C246" s="31" t="s">
        <v>330</v>
      </c>
      <c r="D246" s="31" t="s">
        <v>74</v>
      </c>
      <c r="E246" s="31" t="s">
        <v>312</v>
      </c>
      <c r="F246" s="31" t="s">
        <v>10</v>
      </c>
      <c r="G246" s="31" t="s">
        <v>22</v>
      </c>
      <c r="H246" s="31" t="str">
        <f>+VLOOKUP(A246,'[1]umfrageonline-3073604 (1)'!$C$1:$CP$1000,92,0)</f>
        <v>BOGOTA</v>
      </c>
      <c r="I246" s="31" t="s">
        <v>30</v>
      </c>
      <c r="J246" s="31" t="s">
        <v>47</v>
      </c>
      <c r="K246" s="31" t="s">
        <v>48</v>
      </c>
    </row>
    <row r="247" spans="1:11" ht="14.4" customHeight="1" x14ac:dyDescent="0.3">
      <c r="A247" s="31">
        <v>20405006</v>
      </c>
      <c r="B247" s="31">
        <v>246</v>
      </c>
      <c r="C247" s="31" t="s">
        <v>331</v>
      </c>
      <c r="D247" s="31" t="s">
        <v>74</v>
      </c>
      <c r="E247" s="31" t="s">
        <v>312</v>
      </c>
      <c r="F247" s="31" t="s">
        <v>10</v>
      </c>
      <c r="G247" s="31" t="s">
        <v>22</v>
      </c>
      <c r="H247" s="31" t="str">
        <f>+VLOOKUP(A247,'[1]umfrageonline-3073604 (1)'!$C$1:$CP$1000,92,0)</f>
        <v>FUNZA</v>
      </c>
      <c r="I247" s="31" t="s">
        <v>30</v>
      </c>
      <c r="J247" s="31" t="s">
        <v>47</v>
      </c>
      <c r="K247" s="31" t="s">
        <v>48</v>
      </c>
    </row>
    <row r="248" spans="1:11" ht="14.4" customHeight="1" x14ac:dyDescent="0.3">
      <c r="A248" s="31">
        <v>1073524259</v>
      </c>
      <c r="B248" s="31">
        <v>247</v>
      </c>
      <c r="C248" s="31" t="s">
        <v>332</v>
      </c>
      <c r="D248" s="31" t="s">
        <v>74</v>
      </c>
      <c r="E248" s="31" t="s">
        <v>312</v>
      </c>
      <c r="F248" s="31" t="s">
        <v>10</v>
      </c>
      <c r="G248" s="31" t="s">
        <v>22</v>
      </c>
      <c r="H248" s="31" t="str">
        <f>+VLOOKUP(A248,'[1]umfrageonline-3073604 (1)'!$C$1:$CP$1000,92,0)</f>
        <v>FUNZA</v>
      </c>
      <c r="I248" s="31" t="s">
        <v>30</v>
      </c>
      <c r="J248" s="31" t="s">
        <v>47</v>
      </c>
      <c r="K248" s="31" t="s">
        <v>48</v>
      </c>
    </row>
    <row r="249" spans="1:11" ht="14.4" customHeight="1" x14ac:dyDescent="0.3">
      <c r="A249" s="31">
        <v>1022435438</v>
      </c>
      <c r="B249" s="31">
        <v>248</v>
      </c>
      <c r="C249" s="31" t="s">
        <v>333</v>
      </c>
      <c r="D249" s="31" t="s">
        <v>74</v>
      </c>
      <c r="E249" s="31" t="s">
        <v>312</v>
      </c>
      <c r="F249" s="31" t="s">
        <v>10</v>
      </c>
      <c r="G249" s="31" t="s">
        <v>22</v>
      </c>
      <c r="H249" s="31" t="str">
        <f>+VLOOKUP(A249,'[1]umfrageonline-3073604 (1)'!$C$1:$CP$1000,92,0)</f>
        <v>FUNZA</v>
      </c>
      <c r="I249" s="31" t="s">
        <v>30</v>
      </c>
      <c r="J249" s="31" t="s">
        <v>47</v>
      </c>
      <c r="K249" s="31" t="s">
        <v>48</v>
      </c>
    </row>
    <row r="250" spans="1:11" ht="14.4" customHeight="1" x14ac:dyDescent="0.3">
      <c r="A250" s="31">
        <v>79899895</v>
      </c>
      <c r="B250" s="31">
        <v>249</v>
      </c>
      <c r="C250" s="31" t="s">
        <v>334</v>
      </c>
      <c r="D250" s="31" t="s">
        <v>74</v>
      </c>
      <c r="E250" s="31" t="s">
        <v>312</v>
      </c>
      <c r="F250" s="31" t="s">
        <v>10</v>
      </c>
      <c r="G250" s="31" t="s">
        <v>22</v>
      </c>
      <c r="H250" s="31" t="str">
        <f>+VLOOKUP(A250,'[1]umfrageonline-3073604 (1)'!$C$1:$CP$1000,92,0)</f>
        <v>FUNZA</v>
      </c>
      <c r="I250" s="31" t="s">
        <v>30</v>
      </c>
      <c r="J250" s="31" t="s">
        <v>47</v>
      </c>
      <c r="K250" s="31" t="s">
        <v>48</v>
      </c>
    </row>
    <row r="251" spans="1:11" ht="14.4" customHeight="1" x14ac:dyDescent="0.3">
      <c r="A251" s="31">
        <v>1014248544</v>
      </c>
      <c r="B251" s="31">
        <v>250</v>
      </c>
      <c r="C251" s="31" t="s">
        <v>335</v>
      </c>
      <c r="D251" s="31" t="s">
        <v>74</v>
      </c>
      <c r="E251" s="31" t="s">
        <v>312</v>
      </c>
      <c r="F251" s="31" t="s">
        <v>10</v>
      </c>
      <c r="G251" s="31" t="s">
        <v>22</v>
      </c>
      <c r="H251" s="31" t="s">
        <v>30</v>
      </c>
      <c r="I251" s="31" t="s">
        <v>30</v>
      </c>
      <c r="J251" s="31" t="s">
        <v>47</v>
      </c>
      <c r="K251" s="31" t="s">
        <v>94</v>
      </c>
    </row>
    <row r="252" spans="1:11" ht="14.4" customHeight="1" x14ac:dyDescent="0.3">
      <c r="A252" s="31">
        <v>1073519710</v>
      </c>
      <c r="B252" s="31">
        <v>251</v>
      </c>
      <c r="C252" s="31" t="s">
        <v>336</v>
      </c>
      <c r="D252" s="31" t="s">
        <v>74</v>
      </c>
      <c r="E252" s="31" t="s">
        <v>312</v>
      </c>
      <c r="F252" s="31" t="s">
        <v>10</v>
      </c>
      <c r="G252" s="31" t="s">
        <v>22</v>
      </c>
      <c r="H252" s="31" t="str">
        <f>+VLOOKUP(A252,'[1]umfrageonline-3073604 (1)'!$C$1:$CP$1000,92,0)</f>
        <v>FUNZA</v>
      </c>
      <c r="I252" s="31" t="s">
        <v>30</v>
      </c>
      <c r="J252" s="31" t="s">
        <v>47</v>
      </c>
      <c r="K252" s="31" t="s">
        <v>48</v>
      </c>
    </row>
    <row r="253" spans="1:11" ht="14.4" customHeight="1" x14ac:dyDescent="0.3">
      <c r="A253" s="31">
        <v>1073239038</v>
      </c>
      <c r="B253" s="31">
        <v>252</v>
      </c>
      <c r="C253" s="31" t="s">
        <v>337</v>
      </c>
      <c r="D253" s="31" t="s">
        <v>74</v>
      </c>
      <c r="E253" s="31" t="s">
        <v>312</v>
      </c>
      <c r="F253" s="31" t="s">
        <v>10</v>
      </c>
      <c r="G253" s="31" t="s">
        <v>22</v>
      </c>
      <c r="H253" s="31" t="str">
        <f>+VLOOKUP(A253,'[1]umfrageonline-3073604 (1)'!$C$1:$CP$1000,92,0)</f>
        <v>MOSQUERA</v>
      </c>
      <c r="I253" s="31" t="s">
        <v>30</v>
      </c>
      <c r="J253" s="31" t="s">
        <v>47</v>
      </c>
      <c r="K253" s="31" t="s">
        <v>48</v>
      </c>
    </row>
    <row r="254" spans="1:11" ht="14.4" customHeight="1" x14ac:dyDescent="0.3">
      <c r="A254" s="31">
        <v>19320051</v>
      </c>
      <c r="B254" s="31">
        <v>253</v>
      </c>
      <c r="C254" s="31" t="s">
        <v>338</v>
      </c>
      <c r="D254" s="31" t="s">
        <v>74</v>
      </c>
      <c r="E254" s="31" t="s">
        <v>312</v>
      </c>
      <c r="F254" s="31" t="s">
        <v>10</v>
      </c>
      <c r="G254" s="31" t="s">
        <v>22</v>
      </c>
      <c r="H254" s="31" t="s">
        <v>30</v>
      </c>
      <c r="I254" s="31" t="s">
        <v>30</v>
      </c>
      <c r="J254" s="31" t="s">
        <v>47</v>
      </c>
      <c r="K254" s="31" t="s">
        <v>94</v>
      </c>
    </row>
    <row r="255" spans="1:11" ht="14.4" customHeight="1" x14ac:dyDescent="0.3">
      <c r="A255" s="31">
        <v>1022391018</v>
      </c>
      <c r="B255" s="31">
        <v>254</v>
      </c>
      <c r="C255" s="31" t="s">
        <v>339</v>
      </c>
      <c r="D255" s="31" t="s">
        <v>74</v>
      </c>
      <c r="E255" s="31" t="s">
        <v>312</v>
      </c>
      <c r="F255" s="31" t="s">
        <v>10</v>
      </c>
      <c r="G255" s="31" t="s">
        <v>22</v>
      </c>
      <c r="H255" s="31" t="str">
        <f>+VLOOKUP(A255,'[1]umfrageonline-3073604 (1)'!$C$1:$CP$1000,92,0)</f>
        <v>FUNZA</v>
      </c>
      <c r="I255" s="31" t="s">
        <v>30</v>
      </c>
      <c r="J255" s="31" t="s">
        <v>47</v>
      </c>
      <c r="K255" s="31" t="s">
        <v>48</v>
      </c>
    </row>
    <row r="256" spans="1:11" ht="14.4" customHeight="1" x14ac:dyDescent="0.3">
      <c r="A256" s="31">
        <v>1073511331</v>
      </c>
      <c r="B256" s="31">
        <v>255</v>
      </c>
      <c r="C256" s="31" t="s">
        <v>340</v>
      </c>
      <c r="D256" s="31" t="s">
        <v>74</v>
      </c>
      <c r="E256" s="31" t="s">
        <v>312</v>
      </c>
      <c r="F256" s="31" t="s">
        <v>10</v>
      </c>
      <c r="G256" s="31" t="s">
        <v>22</v>
      </c>
      <c r="H256" s="31" t="str">
        <f>+VLOOKUP(A256,'[1]umfrageonline-3073604 (1)'!$C$1:$CP$1000,92,0)</f>
        <v>FUNZA</v>
      </c>
      <c r="I256" s="31" t="s">
        <v>30</v>
      </c>
      <c r="J256" s="31" t="s">
        <v>47</v>
      </c>
      <c r="K256" s="31" t="s">
        <v>48</v>
      </c>
    </row>
    <row r="257" spans="1:11" ht="14.4" customHeight="1" x14ac:dyDescent="0.3">
      <c r="A257" s="31">
        <v>1015434198</v>
      </c>
      <c r="B257" s="31">
        <v>256</v>
      </c>
      <c r="C257" s="31" t="s">
        <v>341</v>
      </c>
      <c r="D257" s="31" t="s">
        <v>74</v>
      </c>
      <c r="E257" s="31" t="s">
        <v>312</v>
      </c>
      <c r="F257" s="31" t="s">
        <v>10</v>
      </c>
      <c r="G257" s="31" t="s">
        <v>22</v>
      </c>
      <c r="H257" s="31" t="str">
        <f>+VLOOKUP(A257,'[1]umfrageonline-3073604 (1)'!$C$1:$CP$1000,92,0)</f>
        <v>FUNZA</v>
      </c>
      <c r="I257" s="31" t="s">
        <v>30</v>
      </c>
      <c r="J257" s="31" t="s">
        <v>47</v>
      </c>
      <c r="K257" s="31" t="s">
        <v>48</v>
      </c>
    </row>
    <row r="258" spans="1:11" ht="14.4" customHeight="1" x14ac:dyDescent="0.3">
      <c r="A258" s="31">
        <v>1073524770</v>
      </c>
      <c r="B258" s="31">
        <v>257</v>
      </c>
      <c r="C258" s="31" t="s">
        <v>342</v>
      </c>
      <c r="D258" s="31" t="s">
        <v>74</v>
      </c>
      <c r="E258" s="31" t="s">
        <v>312</v>
      </c>
      <c r="F258" s="31" t="s">
        <v>10</v>
      </c>
      <c r="G258" s="31" t="s">
        <v>22</v>
      </c>
      <c r="H258" s="31" t="str">
        <f>+VLOOKUP(A258,'[1]umfrageonline-3073604 (1)'!$C$1:$CP$1000,92,0)</f>
        <v>FUNZA</v>
      </c>
      <c r="I258" s="31" t="s">
        <v>30</v>
      </c>
      <c r="J258" s="31" t="s">
        <v>47</v>
      </c>
      <c r="K258" s="31" t="s">
        <v>48</v>
      </c>
    </row>
    <row r="259" spans="1:11" ht="14.4" customHeight="1" x14ac:dyDescent="0.3">
      <c r="A259" s="31">
        <v>80087980</v>
      </c>
      <c r="B259" s="31">
        <v>258</v>
      </c>
      <c r="C259" s="31" t="s">
        <v>343</v>
      </c>
      <c r="D259" s="31" t="s">
        <v>303</v>
      </c>
      <c r="E259" s="31" t="s">
        <v>312</v>
      </c>
      <c r="F259" s="31" t="s">
        <v>10</v>
      </c>
      <c r="G259" s="31" t="s">
        <v>21</v>
      </c>
      <c r="H259" s="31" t="s">
        <v>27</v>
      </c>
      <c r="I259" s="31" t="s">
        <v>27</v>
      </c>
      <c r="J259" s="31" t="s">
        <v>47</v>
      </c>
      <c r="K259" s="31" t="s">
        <v>48</v>
      </c>
    </row>
    <row r="260" spans="1:11" ht="14.4" customHeight="1" x14ac:dyDescent="0.3">
      <c r="A260" s="31">
        <v>11437869</v>
      </c>
      <c r="B260" s="31">
        <v>259</v>
      </c>
      <c r="C260" s="31" t="s">
        <v>344</v>
      </c>
      <c r="D260" s="31" t="s">
        <v>72</v>
      </c>
      <c r="E260" s="31" t="s">
        <v>312</v>
      </c>
      <c r="F260" s="31" t="s">
        <v>10</v>
      </c>
      <c r="G260" s="31" t="s">
        <v>21</v>
      </c>
      <c r="H260" s="31" t="s">
        <v>29</v>
      </c>
      <c r="I260" s="31" t="s">
        <v>183</v>
      </c>
      <c r="J260" s="31" t="s">
        <v>47</v>
      </c>
      <c r="K260" s="31" t="s">
        <v>48</v>
      </c>
    </row>
    <row r="261" spans="1:11" ht="14.4" customHeight="1" x14ac:dyDescent="0.3">
      <c r="A261" s="31">
        <v>52514191</v>
      </c>
      <c r="B261" s="31">
        <v>260</v>
      </c>
      <c r="C261" s="31" t="s">
        <v>345</v>
      </c>
      <c r="D261" s="31" t="s">
        <v>54</v>
      </c>
      <c r="E261" s="31" t="s">
        <v>312</v>
      </c>
      <c r="F261" s="31" t="s">
        <v>10</v>
      </c>
      <c r="G261" s="31" t="s">
        <v>21</v>
      </c>
      <c r="H261" s="31" t="s">
        <v>28</v>
      </c>
      <c r="I261" s="31" t="s">
        <v>28</v>
      </c>
      <c r="J261" s="31" t="s">
        <v>70</v>
      </c>
      <c r="K261" s="31" t="s">
        <v>160</v>
      </c>
    </row>
    <row r="262" spans="1:11" ht="14.4" customHeight="1" x14ac:dyDescent="0.3">
      <c r="A262" s="31">
        <v>1110454479</v>
      </c>
      <c r="B262" s="31">
        <v>261</v>
      </c>
      <c r="C262" s="31" t="s">
        <v>346</v>
      </c>
      <c r="D262" s="31" t="s">
        <v>347</v>
      </c>
      <c r="E262" s="31" t="s">
        <v>312</v>
      </c>
      <c r="F262" s="31" t="s">
        <v>10</v>
      </c>
      <c r="G262" s="31" t="s">
        <v>21</v>
      </c>
      <c r="H262" s="31" t="s">
        <v>27</v>
      </c>
      <c r="I262" s="31" t="s">
        <v>27</v>
      </c>
      <c r="J262" s="31" t="s">
        <v>47</v>
      </c>
      <c r="K262" s="31" t="s">
        <v>48</v>
      </c>
    </row>
    <row r="263" spans="1:11" ht="14.4" customHeight="1" x14ac:dyDescent="0.3">
      <c r="A263" s="31">
        <v>39707071</v>
      </c>
      <c r="B263" s="31">
        <v>262</v>
      </c>
      <c r="C263" s="31" t="s">
        <v>348</v>
      </c>
      <c r="D263" s="31" t="s">
        <v>63</v>
      </c>
      <c r="E263" s="31" t="s">
        <v>312</v>
      </c>
      <c r="F263" s="31" t="s">
        <v>10</v>
      </c>
      <c r="G263" s="31" t="s">
        <v>21</v>
      </c>
      <c r="H263" s="31" t="s">
        <v>28</v>
      </c>
      <c r="I263" s="31" t="s">
        <v>28</v>
      </c>
      <c r="J263" s="31" t="s">
        <v>47</v>
      </c>
      <c r="K263" s="31" t="s">
        <v>48</v>
      </c>
    </row>
    <row r="264" spans="1:11" ht="14.4" customHeight="1" x14ac:dyDescent="0.3">
      <c r="A264" s="31">
        <v>3178875</v>
      </c>
      <c r="B264" s="31">
        <v>263</v>
      </c>
      <c r="C264" s="31" t="s">
        <v>349</v>
      </c>
      <c r="D264" s="31" t="s">
        <v>54</v>
      </c>
      <c r="E264" s="31" t="s">
        <v>312</v>
      </c>
      <c r="F264" s="31" t="s">
        <v>10</v>
      </c>
      <c r="G264" s="31" t="s">
        <v>21</v>
      </c>
      <c r="H264" s="31" t="s">
        <v>29</v>
      </c>
      <c r="I264" s="31" t="s">
        <v>183</v>
      </c>
      <c r="J264" s="31" t="s">
        <v>47</v>
      </c>
      <c r="K264" s="31" t="s">
        <v>94</v>
      </c>
    </row>
    <row r="265" spans="1:11" ht="14.4" customHeight="1" x14ac:dyDescent="0.3">
      <c r="A265" s="31">
        <v>1073598749</v>
      </c>
      <c r="B265" s="31">
        <v>264</v>
      </c>
      <c r="C265" s="31" t="s">
        <v>350</v>
      </c>
      <c r="D265" s="31" t="s">
        <v>44</v>
      </c>
      <c r="E265" s="31" t="s">
        <v>312</v>
      </c>
      <c r="F265" s="31" t="s">
        <v>10</v>
      </c>
      <c r="G265" s="31" t="s">
        <v>21</v>
      </c>
      <c r="H265" s="31" t="s">
        <v>27</v>
      </c>
      <c r="I265" s="31" t="s">
        <v>27</v>
      </c>
      <c r="J265" s="31" t="s">
        <v>47</v>
      </c>
      <c r="K265" s="31" t="s">
        <v>48</v>
      </c>
    </row>
    <row r="266" spans="1:11" ht="14.4" customHeight="1" x14ac:dyDescent="0.3">
      <c r="A266" s="31">
        <v>80495263</v>
      </c>
      <c r="B266" s="31">
        <v>265</v>
      </c>
      <c r="C266" s="31" t="s">
        <v>351</v>
      </c>
      <c r="D266" s="31" t="s">
        <v>51</v>
      </c>
      <c r="E266" s="31" t="s">
        <v>312</v>
      </c>
      <c r="F266" s="31" t="s">
        <v>10</v>
      </c>
      <c r="G266" s="31" t="s">
        <v>23</v>
      </c>
      <c r="H266" s="31" t="s">
        <v>28</v>
      </c>
      <c r="I266" s="31" t="s">
        <v>28</v>
      </c>
      <c r="J266" s="31" t="s">
        <v>47</v>
      </c>
      <c r="K266" s="31" t="s">
        <v>48</v>
      </c>
    </row>
    <row r="267" spans="1:11" ht="14.4" customHeight="1" x14ac:dyDescent="0.3">
      <c r="A267" s="31">
        <v>1014231046</v>
      </c>
      <c r="B267" s="31">
        <v>266</v>
      </c>
      <c r="C267" s="31" t="s">
        <v>352</v>
      </c>
      <c r="D267" s="31" t="s">
        <v>68</v>
      </c>
      <c r="E267" s="31" t="s">
        <v>312</v>
      </c>
      <c r="F267" s="31" t="s">
        <v>10</v>
      </c>
      <c r="G267" s="31" t="s">
        <v>21</v>
      </c>
      <c r="H267" s="31" t="s">
        <v>27</v>
      </c>
      <c r="I267" s="31" t="s">
        <v>27</v>
      </c>
      <c r="J267" s="31" t="s">
        <v>47</v>
      </c>
      <c r="K267" s="31" t="s">
        <v>48</v>
      </c>
    </row>
    <row r="268" spans="1:11" ht="14.4" customHeight="1" x14ac:dyDescent="0.3">
      <c r="A268" s="31">
        <v>1110514482</v>
      </c>
      <c r="B268" s="31">
        <v>267</v>
      </c>
      <c r="C268" s="31" t="s">
        <v>353</v>
      </c>
      <c r="D268" s="31" t="s">
        <v>44</v>
      </c>
      <c r="E268" s="31" t="s">
        <v>312</v>
      </c>
      <c r="F268" s="31" t="s">
        <v>10</v>
      </c>
      <c r="G268" s="31" t="s">
        <v>21</v>
      </c>
      <c r="H268" s="31" t="s">
        <v>28</v>
      </c>
      <c r="I268" s="31" t="s">
        <v>28</v>
      </c>
      <c r="J268" s="31" t="s">
        <v>47</v>
      </c>
      <c r="K268" s="31" t="s">
        <v>48</v>
      </c>
    </row>
    <row r="269" spans="1:11" ht="14.4" customHeight="1" x14ac:dyDescent="0.3">
      <c r="A269" s="31">
        <v>33366036</v>
      </c>
      <c r="B269" s="31">
        <v>268</v>
      </c>
      <c r="C269" s="31" t="s">
        <v>354</v>
      </c>
      <c r="D269" s="31" t="s">
        <v>68</v>
      </c>
      <c r="E269" s="31" t="s">
        <v>312</v>
      </c>
      <c r="F269" s="31" t="s">
        <v>10</v>
      </c>
      <c r="G269" s="31" t="s">
        <v>21</v>
      </c>
      <c r="H269" s="31" t="s">
        <v>28</v>
      </c>
      <c r="I269" s="31" t="s">
        <v>28</v>
      </c>
      <c r="J269" s="31" t="s">
        <v>70</v>
      </c>
      <c r="K269" s="31" t="s">
        <v>160</v>
      </c>
    </row>
    <row r="270" spans="1:11" ht="14.4" customHeight="1" x14ac:dyDescent="0.3">
      <c r="A270" s="31">
        <v>52902587</v>
      </c>
      <c r="B270" s="31">
        <v>269</v>
      </c>
      <c r="C270" s="31" t="s">
        <v>355</v>
      </c>
      <c r="D270" s="31" t="s">
        <v>63</v>
      </c>
      <c r="E270" s="31" t="s">
        <v>312</v>
      </c>
      <c r="F270" s="31" t="s">
        <v>10</v>
      </c>
      <c r="G270" s="31" t="s">
        <v>25</v>
      </c>
      <c r="H270" s="31" t="s">
        <v>28</v>
      </c>
      <c r="I270" s="31" t="s">
        <v>28</v>
      </c>
      <c r="J270" s="31" t="s">
        <v>47</v>
      </c>
      <c r="K270" s="31" t="s">
        <v>48</v>
      </c>
    </row>
    <row r="271" spans="1:11" ht="14.4" customHeight="1" x14ac:dyDescent="0.3">
      <c r="A271" s="31">
        <v>52537799</v>
      </c>
      <c r="B271" s="31">
        <v>270</v>
      </c>
      <c r="C271" s="31" t="s">
        <v>356</v>
      </c>
      <c r="D271" s="31" t="s">
        <v>357</v>
      </c>
      <c r="E271" s="31" t="s">
        <v>312</v>
      </c>
      <c r="F271" s="31" t="s">
        <v>10</v>
      </c>
      <c r="G271" s="31" t="s">
        <v>25</v>
      </c>
      <c r="H271" s="31" t="s">
        <v>28</v>
      </c>
      <c r="I271" s="31" t="s">
        <v>28</v>
      </c>
      <c r="J271" s="31" t="s">
        <v>47</v>
      </c>
      <c r="K271" s="31" t="s">
        <v>48</v>
      </c>
    </row>
    <row r="272" spans="1:11" ht="14.4" customHeight="1" x14ac:dyDescent="0.3">
      <c r="A272" s="31">
        <v>1078346712</v>
      </c>
      <c r="B272" s="31">
        <v>271</v>
      </c>
      <c r="C272" s="31" t="s">
        <v>358</v>
      </c>
      <c r="D272" s="31" t="s">
        <v>68</v>
      </c>
      <c r="E272" s="31" t="s">
        <v>312</v>
      </c>
      <c r="F272" s="31" t="s">
        <v>10</v>
      </c>
      <c r="G272" s="31" t="s">
        <v>21</v>
      </c>
      <c r="H272" s="31" t="s">
        <v>27</v>
      </c>
      <c r="I272" s="31" t="s">
        <v>359</v>
      </c>
      <c r="J272" s="31" t="s">
        <v>47</v>
      </c>
      <c r="K272" s="31" t="s">
        <v>48</v>
      </c>
    </row>
    <row r="273" spans="1:11" ht="14.4" customHeight="1" x14ac:dyDescent="0.3">
      <c r="A273" s="31">
        <v>39736785</v>
      </c>
      <c r="B273" s="31">
        <v>272</v>
      </c>
      <c r="C273" s="31" t="s">
        <v>360</v>
      </c>
      <c r="D273" s="31" t="s">
        <v>63</v>
      </c>
      <c r="E273" s="31" t="s">
        <v>312</v>
      </c>
      <c r="F273" s="31" t="s">
        <v>10</v>
      </c>
      <c r="G273" s="31" t="s">
        <v>21</v>
      </c>
      <c r="H273" s="31" t="s">
        <v>28</v>
      </c>
      <c r="I273" s="31" t="s">
        <v>28</v>
      </c>
      <c r="J273" s="31" t="s">
        <v>47</v>
      </c>
      <c r="K273" s="31" t="s">
        <v>48</v>
      </c>
    </row>
    <row r="274" spans="1:11" ht="14.4" customHeight="1" x14ac:dyDescent="0.3">
      <c r="A274" s="31">
        <v>52452577</v>
      </c>
      <c r="B274" s="31">
        <v>273</v>
      </c>
      <c r="C274" s="31" t="s">
        <v>361</v>
      </c>
      <c r="D274" s="31" t="s">
        <v>347</v>
      </c>
      <c r="E274" s="31" t="s">
        <v>312</v>
      </c>
      <c r="F274" s="31" t="s">
        <v>10</v>
      </c>
      <c r="G274" s="31" t="s">
        <v>21</v>
      </c>
      <c r="H274" s="31" t="s">
        <v>28</v>
      </c>
      <c r="I274" s="31" t="s">
        <v>28</v>
      </c>
      <c r="J274" s="31" t="s">
        <v>47</v>
      </c>
      <c r="K274" s="31" t="s">
        <v>94</v>
      </c>
    </row>
    <row r="275" spans="1:11" ht="14.4" customHeight="1" x14ac:dyDescent="0.3">
      <c r="A275" s="31">
        <v>80282419</v>
      </c>
      <c r="B275" s="31">
        <v>274</v>
      </c>
      <c r="C275" s="31" t="s">
        <v>362</v>
      </c>
      <c r="D275" s="31" t="s">
        <v>68</v>
      </c>
      <c r="E275" s="31" t="s">
        <v>312</v>
      </c>
      <c r="F275" s="31" t="s">
        <v>10</v>
      </c>
      <c r="G275" s="31" t="s">
        <v>21</v>
      </c>
      <c r="H275" s="31" t="s">
        <v>29</v>
      </c>
      <c r="I275" s="31" t="s">
        <v>46</v>
      </c>
      <c r="J275" s="31" t="s">
        <v>47</v>
      </c>
      <c r="K275" s="31" t="s">
        <v>48</v>
      </c>
    </row>
    <row r="276" spans="1:11" ht="14.4" customHeight="1" x14ac:dyDescent="0.3">
      <c r="A276" s="31">
        <v>52662447</v>
      </c>
      <c r="B276" s="31">
        <v>275</v>
      </c>
      <c r="C276" s="31" t="s">
        <v>363</v>
      </c>
      <c r="D276" s="31" t="s">
        <v>68</v>
      </c>
      <c r="E276" s="31" t="s">
        <v>312</v>
      </c>
      <c r="F276" s="31" t="s">
        <v>10</v>
      </c>
      <c r="G276" s="31" t="s">
        <v>25</v>
      </c>
      <c r="H276" s="31" t="s">
        <v>28</v>
      </c>
      <c r="I276" s="31" t="s">
        <v>28</v>
      </c>
      <c r="J276" s="31" t="s">
        <v>47</v>
      </c>
      <c r="K276" s="31" t="s">
        <v>48</v>
      </c>
    </row>
    <row r="277" spans="1:11" ht="14.4" customHeight="1" x14ac:dyDescent="0.3">
      <c r="A277" s="31">
        <v>53045010</v>
      </c>
      <c r="B277" s="31">
        <v>276</v>
      </c>
      <c r="C277" s="31" t="s">
        <v>364</v>
      </c>
      <c r="D277" s="31" t="s">
        <v>180</v>
      </c>
      <c r="E277" s="31" t="s">
        <v>312</v>
      </c>
      <c r="F277" s="31" t="s">
        <v>10</v>
      </c>
      <c r="G277" s="31" t="s">
        <v>21</v>
      </c>
      <c r="H277" s="31" t="s">
        <v>27</v>
      </c>
      <c r="I277" s="31" t="s">
        <v>27</v>
      </c>
      <c r="J277" s="31" t="s">
        <v>47</v>
      </c>
      <c r="K277" s="31" t="s">
        <v>48</v>
      </c>
    </row>
    <row r="278" spans="1:11" ht="14.4" customHeight="1" x14ac:dyDescent="0.3">
      <c r="A278" s="31">
        <v>52821060</v>
      </c>
      <c r="B278" s="31">
        <v>277</v>
      </c>
      <c r="C278" s="31" t="s">
        <v>365</v>
      </c>
      <c r="D278" s="31" t="s">
        <v>68</v>
      </c>
      <c r="E278" s="31" t="s">
        <v>312</v>
      </c>
      <c r="F278" s="31" t="s">
        <v>10</v>
      </c>
      <c r="G278" s="31" t="s">
        <v>21</v>
      </c>
      <c r="H278" s="31" t="s">
        <v>29</v>
      </c>
      <c r="I278" s="31" t="s">
        <v>57</v>
      </c>
      <c r="J278" s="31" t="s">
        <v>47</v>
      </c>
      <c r="K278" s="31" t="s">
        <v>48</v>
      </c>
    </row>
    <row r="279" spans="1:11" ht="14.4" customHeight="1" x14ac:dyDescent="0.3">
      <c r="A279" s="31">
        <v>25282131</v>
      </c>
      <c r="B279" s="31">
        <v>278</v>
      </c>
      <c r="C279" s="31" t="s">
        <v>366</v>
      </c>
      <c r="D279" s="31" t="s">
        <v>357</v>
      </c>
      <c r="E279" s="31" t="s">
        <v>312</v>
      </c>
      <c r="F279" s="31" t="s">
        <v>10</v>
      </c>
      <c r="G279" s="31" t="s">
        <v>21</v>
      </c>
      <c r="H279" s="31" t="s">
        <v>27</v>
      </c>
      <c r="I279" s="31" t="s">
        <v>367</v>
      </c>
      <c r="J279" s="31" t="s">
        <v>47</v>
      </c>
      <c r="K279" s="31" t="s">
        <v>94</v>
      </c>
    </row>
    <row r="280" spans="1:11" ht="14.4" customHeight="1" x14ac:dyDescent="0.3">
      <c r="A280" s="31">
        <v>1073240437</v>
      </c>
      <c r="B280" s="31">
        <v>279</v>
      </c>
      <c r="C280" s="31" t="s">
        <v>368</v>
      </c>
      <c r="D280" s="31" t="s">
        <v>44</v>
      </c>
      <c r="E280" s="31" t="s">
        <v>312</v>
      </c>
      <c r="F280" s="31" t="s">
        <v>10</v>
      </c>
      <c r="G280" s="31" t="s">
        <v>21</v>
      </c>
      <c r="H280" s="31" t="s">
        <v>29</v>
      </c>
      <c r="I280" s="31" t="s">
        <v>57</v>
      </c>
      <c r="J280" s="31" t="s">
        <v>47</v>
      </c>
      <c r="K280" s="31" t="s">
        <v>48</v>
      </c>
    </row>
    <row r="281" spans="1:11" ht="14.4" customHeight="1" x14ac:dyDescent="0.3">
      <c r="A281" s="31">
        <v>70632016</v>
      </c>
      <c r="B281" s="31">
        <v>280</v>
      </c>
      <c r="C281" s="31" t="s">
        <v>369</v>
      </c>
      <c r="D281" s="31" t="s">
        <v>68</v>
      </c>
      <c r="E281" s="31" t="s">
        <v>312</v>
      </c>
      <c r="F281" s="31" t="s">
        <v>10</v>
      </c>
      <c r="G281" s="31" t="s">
        <v>21</v>
      </c>
      <c r="H281" s="31" t="s">
        <v>28</v>
      </c>
      <c r="I281" s="31" t="s">
        <v>28</v>
      </c>
      <c r="J281" s="31" t="s">
        <v>47</v>
      </c>
      <c r="K281" s="31" t="s">
        <v>48</v>
      </c>
    </row>
    <row r="282" spans="1:11" ht="14.4" customHeight="1" x14ac:dyDescent="0.3">
      <c r="A282" s="31">
        <v>80065706</v>
      </c>
      <c r="B282" s="31">
        <v>281</v>
      </c>
      <c r="C282" s="31" t="s">
        <v>370</v>
      </c>
      <c r="D282" s="31" t="s">
        <v>371</v>
      </c>
      <c r="E282" s="31" t="s">
        <v>312</v>
      </c>
      <c r="F282" s="31" t="s">
        <v>10</v>
      </c>
      <c r="G282" s="31" t="s">
        <v>23</v>
      </c>
      <c r="H282" s="31" t="str">
        <f>+VLOOKUP(A282,'[1]umfrageonline-3073604 (1)'!$C$1:$CP$1000,92,0)</f>
        <v>MOSQUERA</v>
      </c>
      <c r="I282" s="31" t="s">
        <v>30</v>
      </c>
      <c r="J282" s="31" t="s">
        <v>47</v>
      </c>
      <c r="K282" s="31" t="s">
        <v>48</v>
      </c>
    </row>
    <row r="283" spans="1:11" ht="14.4" customHeight="1" x14ac:dyDescent="0.3">
      <c r="A283" s="31">
        <v>52962552</v>
      </c>
      <c r="B283" s="31">
        <v>282</v>
      </c>
      <c r="C283" s="31" t="s">
        <v>372</v>
      </c>
      <c r="D283" s="31" t="s">
        <v>68</v>
      </c>
      <c r="E283" s="31" t="s">
        <v>312</v>
      </c>
      <c r="F283" s="31" t="s">
        <v>10</v>
      </c>
      <c r="G283" s="31" t="s">
        <v>21</v>
      </c>
      <c r="H283" s="31" t="s">
        <v>27</v>
      </c>
      <c r="I283" s="31" t="s">
        <v>27</v>
      </c>
      <c r="J283" s="31" t="s">
        <v>47</v>
      </c>
      <c r="K283" s="31" t="s">
        <v>48</v>
      </c>
    </row>
    <row r="284" spans="1:11" ht="14.4" customHeight="1" x14ac:dyDescent="0.3">
      <c r="A284" s="31">
        <v>63450303</v>
      </c>
      <c r="B284" s="31">
        <v>283</v>
      </c>
      <c r="C284" s="31" t="s">
        <v>373</v>
      </c>
      <c r="D284" s="31" t="s">
        <v>303</v>
      </c>
      <c r="E284" s="31" t="s">
        <v>312</v>
      </c>
      <c r="F284" s="31" t="s">
        <v>10</v>
      </c>
      <c r="G284" s="31" t="s">
        <v>21</v>
      </c>
      <c r="H284" s="31" t="s">
        <v>28</v>
      </c>
      <c r="I284" s="31" t="s">
        <v>28</v>
      </c>
      <c r="J284" s="31" t="s">
        <v>47</v>
      </c>
      <c r="K284" s="31" t="s">
        <v>48</v>
      </c>
    </row>
    <row r="285" spans="1:11" ht="14.4" customHeight="1" x14ac:dyDescent="0.3">
      <c r="A285" s="31">
        <v>53032527</v>
      </c>
      <c r="B285" s="31">
        <v>284</v>
      </c>
      <c r="C285" s="31" t="s">
        <v>374</v>
      </c>
      <c r="D285" s="31" t="s">
        <v>178</v>
      </c>
      <c r="E285" s="31" t="s">
        <v>45</v>
      </c>
      <c r="F285" s="31" t="s">
        <v>4</v>
      </c>
      <c r="G285" s="31" t="s">
        <v>23</v>
      </c>
      <c r="H285" s="31" t="s">
        <v>27</v>
      </c>
      <c r="I285" s="31" t="s">
        <v>27</v>
      </c>
      <c r="J285" s="31" t="s">
        <v>47</v>
      </c>
      <c r="K285" s="31" t="s">
        <v>48</v>
      </c>
    </row>
    <row r="286" spans="1:11" ht="14.4" customHeight="1" x14ac:dyDescent="0.3">
      <c r="A286" s="31">
        <v>1098723455</v>
      </c>
      <c r="B286" s="31">
        <v>285</v>
      </c>
      <c r="C286" s="31" t="s">
        <v>375</v>
      </c>
      <c r="D286" s="31" t="s">
        <v>310</v>
      </c>
      <c r="E286" s="31" t="s">
        <v>45</v>
      </c>
      <c r="F286" s="31" t="s">
        <v>4</v>
      </c>
      <c r="G286" s="31" t="s">
        <v>21</v>
      </c>
      <c r="H286" s="31" t="s">
        <v>28</v>
      </c>
      <c r="I286" s="31" t="s">
        <v>28</v>
      </c>
      <c r="J286" s="31" t="s">
        <v>47</v>
      </c>
      <c r="K286" s="31" t="s">
        <v>48</v>
      </c>
    </row>
    <row r="287" spans="1:11" ht="14.4" customHeight="1" x14ac:dyDescent="0.3">
      <c r="A287" s="31">
        <v>1073510367</v>
      </c>
      <c r="B287" s="31">
        <v>286</v>
      </c>
      <c r="C287" s="31" t="s">
        <v>376</v>
      </c>
      <c r="D287" s="31" t="s">
        <v>74</v>
      </c>
      <c r="E287" s="31" t="s">
        <v>377</v>
      </c>
      <c r="F287" s="31" t="s">
        <v>11</v>
      </c>
      <c r="G287" s="31" t="s">
        <v>22</v>
      </c>
      <c r="H287" s="31" t="str">
        <f>+VLOOKUP(A287,'[1]umfrageonline-3073604 (1)'!$C$1:$CP$1000,92,0)</f>
        <v>FUNZA</v>
      </c>
      <c r="I287" s="31" t="s">
        <v>30</v>
      </c>
      <c r="J287" s="31" t="s">
        <v>47</v>
      </c>
      <c r="K287" s="31" t="s">
        <v>48</v>
      </c>
    </row>
    <row r="288" spans="1:11" ht="14.4" customHeight="1" x14ac:dyDescent="0.3">
      <c r="A288" s="31">
        <v>1233693671</v>
      </c>
      <c r="B288" s="31">
        <v>287</v>
      </c>
      <c r="C288" s="31" t="s">
        <v>378</v>
      </c>
      <c r="D288" s="31" t="s">
        <v>74</v>
      </c>
      <c r="E288" s="31" t="s">
        <v>377</v>
      </c>
      <c r="F288" s="31" t="s">
        <v>11</v>
      </c>
      <c r="G288" s="31" t="s">
        <v>22</v>
      </c>
      <c r="H288" s="31" t="str">
        <f>+VLOOKUP(A288,'[1]umfrageonline-3073604 (1)'!$C$1:$CP$1000,92,0)</f>
        <v>FUNZA</v>
      </c>
      <c r="I288" s="31" t="s">
        <v>30</v>
      </c>
      <c r="J288" s="31" t="s">
        <v>47</v>
      </c>
      <c r="K288" s="31" t="s">
        <v>48</v>
      </c>
    </row>
    <row r="289" spans="1:11" ht="14.4" customHeight="1" x14ac:dyDescent="0.3">
      <c r="A289" s="31">
        <v>1073508162</v>
      </c>
      <c r="B289" s="31">
        <v>288</v>
      </c>
      <c r="C289" s="31" t="s">
        <v>379</v>
      </c>
      <c r="D289" s="31" t="s">
        <v>74</v>
      </c>
      <c r="E289" s="31" t="s">
        <v>377</v>
      </c>
      <c r="F289" s="31" t="s">
        <v>11</v>
      </c>
      <c r="G289" s="31" t="s">
        <v>22</v>
      </c>
      <c r="H289" s="31" t="str">
        <f>+VLOOKUP(A289,'[1]umfrageonline-3073604 (1)'!$C$1:$CP$1000,92,0)</f>
        <v>MOSQUERA</v>
      </c>
      <c r="I289" s="31" t="s">
        <v>30</v>
      </c>
      <c r="J289" s="31" t="s">
        <v>47</v>
      </c>
      <c r="K289" s="31" t="s">
        <v>48</v>
      </c>
    </row>
    <row r="290" spans="1:11" ht="14.4" customHeight="1" x14ac:dyDescent="0.3">
      <c r="A290" s="31">
        <v>52452894</v>
      </c>
      <c r="B290" s="31">
        <v>289</v>
      </c>
      <c r="C290" s="31" t="s">
        <v>380</v>
      </c>
      <c r="D290" s="31" t="s">
        <v>74</v>
      </c>
      <c r="E290" s="31" t="s">
        <v>377</v>
      </c>
      <c r="F290" s="31" t="s">
        <v>11</v>
      </c>
      <c r="G290" s="31" t="s">
        <v>22</v>
      </c>
      <c r="H290" s="31" t="str">
        <f>+VLOOKUP(A290,'[1]umfrageonline-3073604 (1)'!$C$1:$CP$1000,92,0)</f>
        <v>BOGOTA</v>
      </c>
      <c r="I290" s="31" t="s">
        <v>30</v>
      </c>
      <c r="J290" s="31" t="s">
        <v>47</v>
      </c>
      <c r="K290" s="31" t="s">
        <v>48</v>
      </c>
    </row>
    <row r="291" spans="1:11" ht="14.4" customHeight="1" x14ac:dyDescent="0.3">
      <c r="A291" s="31">
        <v>1022971390</v>
      </c>
      <c r="B291" s="31">
        <v>290</v>
      </c>
      <c r="C291" s="31" t="s">
        <v>381</v>
      </c>
      <c r="D291" s="31" t="s">
        <v>74</v>
      </c>
      <c r="E291" s="31" t="s">
        <v>377</v>
      </c>
      <c r="F291" s="31" t="s">
        <v>11</v>
      </c>
      <c r="G291" s="31" t="s">
        <v>22</v>
      </c>
      <c r="H291" s="31" t="str">
        <f>+VLOOKUP(A291,'[1]umfrageonline-3073604 (1)'!$C$1:$CP$1000,92,0)</f>
        <v>FUNZA</v>
      </c>
      <c r="I291" s="31" t="s">
        <v>30</v>
      </c>
      <c r="J291" s="31" t="s">
        <v>47</v>
      </c>
      <c r="K291" s="31" t="s">
        <v>48</v>
      </c>
    </row>
    <row r="292" spans="1:11" ht="14.4" customHeight="1" x14ac:dyDescent="0.3">
      <c r="A292" s="31">
        <v>10025361</v>
      </c>
      <c r="B292" s="31">
        <v>291</v>
      </c>
      <c r="C292" s="31" t="s">
        <v>382</v>
      </c>
      <c r="D292" s="31" t="s">
        <v>74</v>
      </c>
      <c r="E292" s="31" t="s">
        <v>377</v>
      </c>
      <c r="F292" s="31" t="s">
        <v>11</v>
      </c>
      <c r="G292" s="31" t="s">
        <v>22</v>
      </c>
      <c r="H292" s="31" t="str">
        <f>+VLOOKUP(A292,'[1]umfrageonline-3073604 (1)'!$C$1:$CP$1000,92,0)</f>
        <v>BOGOTA</v>
      </c>
      <c r="I292" s="31" t="s">
        <v>30</v>
      </c>
      <c r="J292" s="31" t="s">
        <v>47</v>
      </c>
      <c r="K292" s="31" t="s">
        <v>48</v>
      </c>
    </row>
    <row r="293" spans="1:11" ht="14.4" customHeight="1" x14ac:dyDescent="0.3">
      <c r="A293" s="31">
        <v>11201175</v>
      </c>
      <c r="B293" s="31">
        <v>292</v>
      </c>
      <c r="C293" s="31" t="s">
        <v>383</v>
      </c>
      <c r="D293" s="31" t="s">
        <v>74</v>
      </c>
      <c r="E293" s="31" t="s">
        <v>377</v>
      </c>
      <c r="F293" s="31" t="s">
        <v>11</v>
      </c>
      <c r="G293" s="31" t="s">
        <v>22</v>
      </c>
      <c r="H293" s="31" t="str">
        <f>+VLOOKUP(A293,'[1]umfrageonline-3073604 (1)'!$C$1:$CP$1000,92,0)</f>
        <v>MOSQUERA</v>
      </c>
      <c r="I293" s="31" t="s">
        <v>30</v>
      </c>
      <c r="J293" s="31" t="s">
        <v>47</v>
      </c>
      <c r="K293" s="31" t="s">
        <v>48</v>
      </c>
    </row>
    <row r="294" spans="1:11" ht="14.4" customHeight="1" x14ac:dyDescent="0.3">
      <c r="A294" s="31">
        <v>1019106670</v>
      </c>
      <c r="B294" s="31">
        <v>293</v>
      </c>
      <c r="C294" s="31" t="s">
        <v>384</v>
      </c>
      <c r="D294" s="31" t="s">
        <v>74</v>
      </c>
      <c r="E294" s="31" t="s">
        <v>377</v>
      </c>
      <c r="F294" s="31" t="s">
        <v>11</v>
      </c>
      <c r="G294" s="31" t="s">
        <v>22</v>
      </c>
      <c r="H294" s="31" t="str">
        <f>+VLOOKUP(A294,'[1]umfrageonline-3073604 (1)'!$C$1:$CP$1000,92,0)</f>
        <v>FUNZA</v>
      </c>
      <c r="I294" s="31" t="s">
        <v>30</v>
      </c>
      <c r="J294" s="31" t="s">
        <v>47</v>
      </c>
      <c r="K294" s="31" t="s">
        <v>48</v>
      </c>
    </row>
    <row r="295" spans="1:11" ht="14.4" customHeight="1" x14ac:dyDescent="0.3">
      <c r="A295" s="31">
        <v>79522249</v>
      </c>
      <c r="B295" s="31">
        <v>294</v>
      </c>
      <c r="C295" s="31" t="s">
        <v>385</v>
      </c>
      <c r="D295" s="31" t="s">
        <v>74</v>
      </c>
      <c r="E295" s="31" t="s">
        <v>377</v>
      </c>
      <c r="F295" s="31" t="s">
        <v>11</v>
      </c>
      <c r="G295" s="31" t="s">
        <v>22</v>
      </c>
      <c r="H295" s="31" t="s">
        <v>30</v>
      </c>
      <c r="I295" s="31" t="s">
        <v>30</v>
      </c>
      <c r="J295" s="31" t="s">
        <v>47</v>
      </c>
      <c r="K295" s="31" t="s">
        <v>94</v>
      </c>
    </row>
    <row r="296" spans="1:11" ht="14.4" customHeight="1" x14ac:dyDescent="0.3">
      <c r="A296" s="31">
        <v>80656223</v>
      </c>
      <c r="B296" s="31">
        <v>295</v>
      </c>
      <c r="C296" s="31" t="s">
        <v>386</v>
      </c>
      <c r="D296" s="31" t="s">
        <v>74</v>
      </c>
      <c r="E296" s="31" t="s">
        <v>377</v>
      </c>
      <c r="F296" s="31" t="s">
        <v>11</v>
      </c>
      <c r="G296" s="31" t="s">
        <v>22</v>
      </c>
      <c r="H296" s="31" t="str">
        <f>+VLOOKUP(A296,'[1]umfrageonline-3073604 (1)'!$C$1:$CP$1000,92,0)</f>
        <v>FUNZA</v>
      </c>
      <c r="I296" s="31" t="s">
        <v>30</v>
      </c>
      <c r="J296" s="31" t="s">
        <v>47</v>
      </c>
      <c r="K296" s="31" t="s">
        <v>48</v>
      </c>
    </row>
    <row r="297" spans="1:11" ht="14.4" customHeight="1" x14ac:dyDescent="0.3">
      <c r="A297" s="31">
        <v>80351765</v>
      </c>
      <c r="B297" s="31">
        <v>296</v>
      </c>
      <c r="C297" s="31" t="s">
        <v>387</v>
      </c>
      <c r="D297" s="31" t="s">
        <v>74</v>
      </c>
      <c r="E297" s="31" t="s">
        <v>377</v>
      </c>
      <c r="F297" s="31" t="s">
        <v>11</v>
      </c>
      <c r="G297" s="31" t="s">
        <v>22</v>
      </c>
      <c r="H297" s="31" t="str">
        <f>+VLOOKUP(A297,'[1]umfrageonline-3073604 (1)'!$C$1:$CP$1000,92,0)</f>
        <v>FUNZA</v>
      </c>
      <c r="I297" s="31" t="s">
        <v>30</v>
      </c>
      <c r="J297" s="31" t="s">
        <v>47</v>
      </c>
      <c r="K297" s="31" t="s">
        <v>48</v>
      </c>
    </row>
    <row r="298" spans="1:11" ht="14.4" customHeight="1" x14ac:dyDescent="0.3">
      <c r="A298" s="31">
        <v>80384235</v>
      </c>
      <c r="B298" s="31">
        <v>297</v>
      </c>
      <c r="C298" s="31" t="s">
        <v>388</v>
      </c>
      <c r="D298" s="31" t="s">
        <v>74</v>
      </c>
      <c r="E298" s="31" t="s">
        <v>377</v>
      </c>
      <c r="F298" s="31" t="s">
        <v>11</v>
      </c>
      <c r="G298" s="31" t="s">
        <v>22</v>
      </c>
      <c r="H298" s="31" t="str">
        <f>+VLOOKUP(A298,'[1]umfrageonline-3073604 (1)'!$C$1:$CP$1000,92,0)</f>
        <v>FUNZA</v>
      </c>
      <c r="I298" s="31" t="s">
        <v>30</v>
      </c>
      <c r="J298" s="31" t="s">
        <v>47</v>
      </c>
      <c r="K298" s="31" t="s">
        <v>48</v>
      </c>
    </row>
    <row r="299" spans="1:11" ht="14.4" customHeight="1" x14ac:dyDescent="0.3">
      <c r="A299" s="31">
        <v>80655594</v>
      </c>
      <c r="B299" s="31">
        <v>298</v>
      </c>
      <c r="C299" s="31" t="s">
        <v>389</v>
      </c>
      <c r="D299" s="31" t="s">
        <v>74</v>
      </c>
      <c r="E299" s="31" t="s">
        <v>377</v>
      </c>
      <c r="F299" s="31" t="s">
        <v>11</v>
      </c>
      <c r="G299" s="31" t="s">
        <v>22</v>
      </c>
      <c r="H299" s="31" t="str">
        <f>+VLOOKUP(A299,'[1]umfrageonline-3073604 (1)'!$C$1:$CP$1000,92,0)</f>
        <v>FUNZA</v>
      </c>
      <c r="I299" s="31" t="s">
        <v>30</v>
      </c>
      <c r="J299" s="31" t="s">
        <v>47</v>
      </c>
      <c r="K299" s="31" t="s">
        <v>48</v>
      </c>
    </row>
    <row r="300" spans="1:11" ht="14.4" customHeight="1" x14ac:dyDescent="0.3">
      <c r="A300" s="31">
        <v>11433693</v>
      </c>
      <c r="B300" s="31">
        <v>299</v>
      </c>
      <c r="C300" s="31" t="s">
        <v>390</v>
      </c>
      <c r="D300" s="31" t="s">
        <v>74</v>
      </c>
      <c r="E300" s="31" t="s">
        <v>377</v>
      </c>
      <c r="F300" s="31" t="s">
        <v>11</v>
      </c>
      <c r="G300" s="31" t="s">
        <v>22</v>
      </c>
      <c r="H300" s="31" t="str">
        <f>+VLOOKUP(A300,'[1]umfrageonline-3073604 (1)'!$C$1:$CP$1000,92,0)</f>
        <v>FUNZA</v>
      </c>
      <c r="I300" s="31" t="s">
        <v>30</v>
      </c>
      <c r="J300" s="31" t="s">
        <v>47</v>
      </c>
      <c r="K300" s="31" t="s">
        <v>48</v>
      </c>
    </row>
    <row r="301" spans="1:11" ht="14.4" customHeight="1" x14ac:dyDescent="0.3">
      <c r="A301" s="31">
        <v>1073509024</v>
      </c>
      <c r="B301" s="31">
        <v>300</v>
      </c>
      <c r="C301" s="31" t="s">
        <v>391</v>
      </c>
      <c r="D301" s="31" t="s">
        <v>74</v>
      </c>
      <c r="E301" s="31" t="s">
        <v>377</v>
      </c>
      <c r="F301" s="31" t="s">
        <v>11</v>
      </c>
      <c r="G301" s="31" t="s">
        <v>22</v>
      </c>
      <c r="H301" s="31" t="str">
        <f>+VLOOKUP(A301,'[1]umfrageonline-3073604 (1)'!$C$1:$CP$1000,92,0)</f>
        <v>FUNZA</v>
      </c>
      <c r="I301" s="31" t="s">
        <v>30</v>
      </c>
      <c r="J301" s="31" t="s">
        <v>47</v>
      </c>
      <c r="K301" s="31" t="s">
        <v>48</v>
      </c>
    </row>
    <row r="302" spans="1:11" ht="14.4" customHeight="1" x14ac:dyDescent="0.3">
      <c r="A302" s="31">
        <v>1073517403</v>
      </c>
      <c r="B302" s="31">
        <v>301</v>
      </c>
      <c r="C302" s="31" t="s">
        <v>392</v>
      </c>
      <c r="D302" s="31" t="s">
        <v>74</v>
      </c>
      <c r="E302" s="31" t="s">
        <v>377</v>
      </c>
      <c r="F302" s="31" t="s">
        <v>11</v>
      </c>
      <c r="G302" s="31" t="s">
        <v>22</v>
      </c>
      <c r="H302" s="31" t="str">
        <f>+VLOOKUP(A302,'[1]umfrageonline-3073604 (1)'!$C$1:$CP$1000,92,0)</f>
        <v>FUNZA</v>
      </c>
      <c r="I302" s="31" t="s">
        <v>30</v>
      </c>
      <c r="J302" s="31" t="s">
        <v>47</v>
      </c>
      <c r="K302" s="31" t="s">
        <v>48</v>
      </c>
    </row>
    <row r="303" spans="1:11" ht="14.4" customHeight="1" x14ac:dyDescent="0.3">
      <c r="A303" s="31">
        <v>20700761</v>
      </c>
      <c r="B303" s="31">
        <v>302</v>
      </c>
      <c r="C303" s="31" t="s">
        <v>393</v>
      </c>
      <c r="D303" s="31" t="s">
        <v>74</v>
      </c>
      <c r="E303" s="31" t="s">
        <v>377</v>
      </c>
      <c r="F303" s="31" t="s">
        <v>11</v>
      </c>
      <c r="G303" s="31" t="s">
        <v>22</v>
      </c>
      <c r="H303" s="31" t="str">
        <f>+VLOOKUP(A303,'[1]umfrageonline-3073604 (1)'!$C$1:$CP$1000,92,0)</f>
        <v>FUNZA</v>
      </c>
      <c r="I303" s="31" t="s">
        <v>30</v>
      </c>
      <c r="J303" s="31" t="s">
        <v>47</v>
      </c>
      <c r="K303" s="31" t="s">
        <v>48</v>
      </c>
    </row>
    <row r="304" spans="1:11" ht="14.4" customHeight="1" x14ac:dyDescent="0.3">
      <c r="A304" s="31">
        <v>1069735163</v>
      </c>
      <c r="B304" s="31">
        <v>303</v>
      </c>
      <c r="C304" s="31" t="s">
        <v>394</v>
      </c>
      <c r="D304" s="31" t="s">
        <v>74</v>
      </c>
      <c r="E304" s="31" t="s">
        <v>377</v>
      </c>
      <c r="F304" s="31" t="s">
        <v>11</v>
      </c>
      <c r="G304" s="31" t="s">
        <v>22</v>
      </c>
      <c r="H304" s="31" t="str">
        <f>+VLOOKUP(A304,'[1]umfrageonline-3073604 (1)'!$C$1:$CP$1000,92,0)</f>
        <v>BOGOTA</v>
      </c>
      <c r="I304" s="31" t="s">
        <v>30</v>
      </c>
      <c r="J304" s="31" t="s">
        <v>47</v>
      </c>
      <c r="K304" s="31" t="s">
        <v>48</v>
      </c>
    </row>
    <row r="305" spans="1:11" ht="14.4" customHeight="1" x14ac:dyDescent="0.3">
      <c r="A305" s="31">
        <v>1073518368</v>
      </c>
      <c r="B305" s="31">
        <v>304</v>
      </c>
      <c r="C305" s="31" t="s">
        <v>395</v>
      </c>
      <c r="D305" s="31" t="s">
        <v>74</v>
      </c>
      <c r="E305" s="31" t="s">
        <v>377</v>
      </c>
      <c r="F305" s="31" t="s">
        <v>11</v>
      </c>
      <c r="G305" s="31" t="s">
        <v>22</v>
      </c>
      <c r="H305" s="31" t="str">
        <f>+VLOOKUP(A305,'[1]umfrageonline-3073604 (1)'!$C$1:$CP$1000,92,0)</f>
        <v>FUNZA</v>
      </c>
      <c r="I305" s="31" t="s">
        <v>30</v>
      </c>
      <c r="J305" s="31" t="s">
        <v>47</v>
      </c>
      <c r="K305" s="31" t="s">
        <v>48</v>
      </c>
    </row>
    <row r="306" spans="1:11" ht="14.4" customHeight="1" x14ac:dyDescent="0.3">
      <c r="A306" s="31">
        <v>1073511521</v>
      </c>
      <c r="B306" s="31">
        <v>305</v>
      </c>
      <c r="C306" s="31" t="s">
        <v>396</v>
      </c>
      <c r="D306" s="31" t="s">
        <v>74</v>
      </c>
      <c r="E306" s="31" t="s">
        <v>377</v>
      </c>
      <c r="F306" s="31" t="s">
        <v>11</v>
      </c>
      <c r="G306" s="31" t="s">
        <v>22</v>
      </c>
      <c r="H306" s="31" t="str">
        <f>+VLOOKUP(A306,'[1]umfrageonline-3073604 (1)'!$C$1:$CP$1000,92,0)</f>
        <v>FUNZA</v>
      </c>
      <c r="I306" s="31" t="s">
        <v>30</v>
      </c>
      <c r="J306" s="31" t="s">
        <v>47</v>
      </c>
      <c r="K306" s="31" t="s">
        <v>48</v>
      </c>
    </row>
    <row r="307" spans="1:11" ht="14.4" customHeight="1" x14ac:dyDescent="0.3">
      <c r="A307" s="31">
        <v>1019105227</v>
      </c>
      <c r="B307" s="31">
        <v>306</v>
      </c>
      <c r="C307" s="31" t="s">
        <v>397</v>
      </c>
      <c r="D307" s="31" t="s">
        <v>74</v>
      </c>
      <c r="E307" s="31" t="s">
        <v>377</v>
      </c>
      <c r="F307" s="31" t="s">
        <v>11</v>
      </c>
      <c r="G307" s="31" t="s">
        <v>22</v>
      </c>
      <c r="H307" s="31" t="str">
        <f>+VLOOKUP(A307,'[1]umfrageonline-3073604 (1)'!$C$1:$CP$1000,92,0)</f>
        <v>FUNZA</v>
      </c>
      <c r="I307" s="31" t="s">
        <v>30</v>
      </c>
      <c r="J307" s="31" t="s">
        <v>47</v>
      </c>
      <c r="K307" s="31" t="s">
        <v>48</v>
      </c>
    </row>
    <row r="308" spans="1:11" ht="14.4" customHeight="1" x14ac:dyDescent="0.3">
      <c r="A308" s="31">
        <v>1075658998</v>
      </c>
      <c r="B308" s="31">
        <v>307</v>
      </c>
      <c r="C308" s="31" t="s">
        <v>398</v>
      </c>
      <c r="D308" s="31" t="s">
        <v>74</v>
      </c>
      <c r="E308" s="31" t="s">
        <v>377</v>
      </c>
      <c r="F308" s="31" t="s">
        <v>11</v>
      </c>
      <c r="G308" s="31" t="s">
        <v>22</v>
      </c>
      <c r="H308" s="31" t="str">
        <f>+VLOOKUP(A308,'[1]umfrageonline-3073604 (1)'!$C$1:$CP$1000,92,0)</f>
        <v>FUNZA</v>
      </c>
      <c r="I308" s="31" t="s">
        <v>30</v>
      </c>
      <c r="J308" s="31" t="s">
        <v>47</v>
      </c>
      <c r="K308" s="31" t="s">
        <v>48</v>
      </c>
    </row>
    <row r="309" spans="1:11" ht="14.4" customHeight="1" x14ac:dyDescent="0.3">
      <c r="A309" s="31">
        <v>1073523864</v>
      </c>
      <c r="B309" s="31">
        <v>308</v>
      </c>
      <c r="C309" s="31" t="s">
        <v>399</v>
      </c>
      <c r="D309" s="31" t="s">
        <v>400</v>
      </c>
      <c r="E309" s="31" t="s">
        <v>377</v>
      </c>
      <c r="F309" s="31" t="s">
        <v>11</v>
      </c>
      <c r="G309" s="31" t="s">
        <v>24</v>
      </c>
      <c r="H309" s="31" t="s">
        <v>28</v>
      </c>
      <c r="I309" s="31" t="s">
        <v>28</v>
      </c>
      <c r="J309" s="31" t="s">
        <v>47</v>
      </c>
      <c r="K309" s="31" t="s">
        <v>48</v>
      </c>
    </row>
    <row r="310" spans="1:11" ht="14.4" customHeight="1" x14ac:dyDescent="0.3">
      <c r="A310" s="31">
        <v>1106642</v>
      </c>
      <c r="B310" s="31">
        <v>309</v>
      </c>
      <c r="C310" s="31" t="s">
        <v>401</v>
      </c>
      <c r="D310" s="31" t="s">
        <v>402</v>
      </c>
      <c r="E310" s="31" t="s">
        <v>377</v>
      </c>
      <c r="F310" s="31" t="s">
        <v>11</v>
      </c>
      <c r="G310" s="31" t="s">
        <v>24</v>
      </c>
      <c r="H310" s="31" t="s">
        <v>28</v>
      </c>
      <c r="I310" s="31" t="s">
        <v>28</v>
      </c>
      <c r="J310" s="31" t="s">
        <v>47</v>
      </c>
      <c r="K310" s="31" t="s">
        <v>48</v>
      </c>
    </row>
    <row r="311" spans="1:11" ht="14.4" customHeight="1" x14ac:dyDescent="0.3">
      <c r="A311" s="31">
        <v>1073518641</v>
      </c>
      <c r="B311" s="31">
        <v>310</v>
      </c>
      <c r="C311" s="31" t="s">
        <v>403</v>
      </c>
      <c r="D311" s="31" t="s">
        <v>404</v>
      </c>
      <c r="E311" s="31" t="s">
        <v>377</v>
      </c>
      <c r="F311" s="31" t="s">
        <v>11</v>
      </c>
      <c r="G311" s="31" t="s">
        <v>24</v>
      </c>
      <c r="H311" s="31" t="s">
        <v>28</v>
      </c>
      <c r="I311" s="31" t="s">
        <v>28</v>
      </c>
      <c r="J311" s="31" t="s">
        <v>47</v>
      </c>
      <c r="K311" s="31" t="s">
        <v>48</v>
      </c>
    </row>
    <row r="312" spans="1:11" ht="14.4" customHeight="1" x14ac:dyDescent="0.3">
      <c r="A312" s="31">
        <v>80013360</v>
      </c>
      <c r="B312" s="31">
        <v>311</v>
      </c>
      <c r="C312" s="31" t="s">
        <v>405</v>
      </c>
      <c r="D312" s="31" t="s">
        <v>406</v>
      </c>
      <c r="E312" s="31" t="s">
        <v>377</v>
      </c>
      <c r="F312" s="31" t="s">
        <v>11</v>
      </c>
      <c r="G312" s="31" t="s">
        <v>24</v>
      </c>
      <c r="H312" s="31" t="s">
        <v>28</v>
      </c>
      <c r="I312" s="31" t="s">
        <v>28</v>
      </c>
      <c r="J312" s="31" t="s">
        <v>47</v>
      </c>
      <c r="K312" s="31" t="s">
        <v>48</v>
      </c>
    </row>
    <row r="313" spans="1:11" ht="14.4" customHeight="1" x14ac:dyDescent="0.3">
      <c r="A313" s="31">
        <v>79985096</v>
      </c>
      <c r="B313" s="31">
        <v>312</v>
      </c>
      <c r="C313" s="31" t="s">
        <v>407</v>
      </c>
      <c r="D313" s="31" t="s">
        <v>66</v>
      </c>
      <c r="E313" s="31" t="s">
        <v>377</v>
      </c>
      <c r="F313" s="31" t="s">
        <v>11</v>
      </c>
      <c r="G313" s="31" t="s">
        <v>21</v>
      </c>
      <c r="H313" s="31" t="s">
        <v>27</v>
      </c>
      <c r="I313" s="31" t="s">
        <v>27</v>
      </c>
      <c r="J313" s="31" t="s">
        <v>47</v>
      </c>
      <c r="K313" s="31" t="s">
        <v>48</v>
      </c>
    </row>
    <row r="314" spans="1:11" ht="14.4" customHeight="1" x14ac:dyDescent="0.3">
      <c r="A314" s="31">
        <v>80655975</v>
      </c>
      <c r="B314" s="31">
        <v>313</v>
      </c>
      <c r="C314" s="31" t="s">
        <v>408</v>
      </c>
      <c r="D314" s="31" t="s">
        <v>406</v>
      </c>
      <c r="E314" s="31" t="s">
        <v>377</v>
      </c>
      <c r="F314" s="31" t="s">
        <v>11</v>
      </c>
      <c r="G314" s="31" t="s">
        <v>24</v>
      </c>
      <c r="H314" s="31" t="s">
        <v>28</v>
      </c>
      <c r="I314" s="31" t="s">
        <v>28</v>
      </c>
      <c r="J314" s="31" t="s">
        <v>47</v>
      </c>
      <c r="K314" s="31" t="s">
        <v>48</v>
      </c>
    </row>
    <row r="315" spans="1:11" ht="14.4" customHeight="1" x14ac:dyDescent="0.3">
      <c r="A315" s="31">
        <v>3023769</v>
      </c>
      <c r="B315" s="31">
        <v>314</v>
      </c>
      <c r="C315" s="31" t="s">
        <v>409</v>
      </c>
      <c r="D315" s="31" t="s">
        <v>400</v>
      </c>
      <c r="E315" s="31" t="s">
        <v>377</v>
      </c>
      <c r="F315" s="31" t="s">
        <v>11</v>
      </c>
      <c r="G315" s="31" t="s">
        <v>24</v>
      </c>
      <c r="H315" s="31" t="s">
        <v>28</v>
      </c>
      <c r="I315" s="31" t="s">
        <v>28</v>
      </c>
      <c r="J315" s="31" t="s">
        <v>47</v>
      </c>
      <c r="K315" s="31" t="s">
        <v>48</v>
      </c>
    </row>
    <row r="316" spans="1:11" ht="14.4" customHeight="1" x14ac:dyDescent="0.3">
      <c r="A316" s="31">
        <v>80383448</v>
      </c>
      <c r="B316" s="31">
        <v>315</v>
      </c>
      <c r="C316" s="31" t="s">
        <v>410</v>
      </c>
      <c r="D316" s="31" t="s">
        <v>402</v>
      </c>
      <c r="E316" s="31" t="s">
        <v>377</v>
      </c>
      <c r="F316" s="31" t="s">
        <v>11</v>
      </c>
      <c r="G316" s="31" t="s">
        <v>24</v>
      </c>
      <c r="H316" s="31" t="s">
        <v>28</v>
      </c>
      <c r="I316" s="31" t="s">
        <v>28</v>
      </c>
      <c r="J316" s="31" t="s">
        <v>47</v>
      </c>
      <c r="K316" s="31" t="s">
        <v>48</v>
      </c>
    </row>
    <row r="317" spans="1:11" ht="14.4" customHeight="1" x14ac:dyDescent="0.3">
      <c r="A317" s="31">
        <v>80384193</v>
      </c>
      <c r="B317" s="31">
        <v>316</v>
      </c>
      <c r="C317" s="31" t="s">
        <v>411</v>
      </c>
      <c r="D317" s="31" t="s">
        <v>402</v>
      </c>
      <c r="E317" s="31" t="s">
        <v>377</v>
      </c>
      <c r="F317" s="31" t="s">
        <v>11</v>
      </c>
      <c r="G317" s="31" t="s">
        <v>24</v>
      </c>
      <c r="H317" s="31" t="s">
        <v>28</v>
      </c>
      <c r="I317" s="31" t="s">
        <v>28</v>
      </c>
      <c r="J317" s="31" t="s">
        <v>47</v>
      </c>
      <c r="K317" s="31" t="s">
        <v>48</v>
      </c>
    </row>
    <row r="318" spans="1:11" ht="14.4" customHeight="1" x14ac:dyDescent="0.3">
      <c r="A318" s="31">
        <v>1030623146</v>
      </c>
      <c r="B318" s="31">
        <v>317</v>
      </c>
      <c r="C318" s="31" t="s">
        <v>412</v>
      </c>
      <c r="D318" s="31" t="s">
        <v>68</v>
      </c>
      <c r="E318" s="31" t="s">
        <v>377</v>
      </c>
      <c r="F318" s="31" t="s">
        <v>11</v>
      </c>
      <c r="G318" s="31" t="s">
        <v>21</v>
      </c>
      <c r="H318" s="31" t="s">
        <v>29</v>
      </c>
      <c r="I318" s="31" t="s">
        <v>282</v>
      </c>
      <c r="J318" s="31" t="s">
        <v>47</v>
      </c>
      <c r="K318" s="31" t="s">
        <v>48</v>
      </c>
    </row>
    <row r="319" spans="1:11" ht="14.4" customHeight="1" x14ac:dyDescent="0.3">
      <c r="A319" s="31">
        <v>79188318</v>
      </c>
      <c r="B319" s="31">
        <v>318</v>
      </c>
      <c r="C319" s="31" t="s">
        <v>413</v>
      </c>
      <c r="D319" s="31" t="s">
        <v>406</v>
      </c>
      <c r="E319" s="31" t="s">
        <v>377</v>
      </c>
      <c r="F319" s="31" t="s">
        <v>11</v>
      </c>
      <c r="G319" s="31" t="s">
        <v>24</v>
      </c>
      <c r="H319" s="31" t="s">
        <v>28</v>
      </c>
      <c r="I319" s="31" t="s">
        <v>28</v>
      </c>
      <c r="J319" s="31" t="s">
        <v>47</v>
      </c>
      <c r="K319" s="31" t="s">
        <v>48</v>
      </c>
    </row>
    <row r="320" spans="1:11" ht="14.4" customHeight="1" x14ac:dyDescent="0.3">
      <c r="A320" s="31">
        <v>80495319</v>
      </c>
      <c r="B320" s="31">
        <v>319</v>
      </c>
      <c r="C320" s="31" t="s">
        <v>414</v>
      </c>
      <c r="D320" s="31" t="s">
        <v>404</v>
      </c>
      <c r="E320" s="31" t="s">
        <v>377</v>
      </c>
      <c r="F320" s="31" t="s">
        <v>11</v>
      </c>
      <c r="G320" s="31" t="s">
        <v>24</v>
      </c>
      <c r="H320" s="31" t="s">
        <v>28</v>
      </c>
      <c r="I320" s="31" t="s">
        <v>28</v>
      </c>
      <c r="J320" s="31" t="s">
        <v>47</v>
      </c>
      <c r="K320" s="31" t="s">
        <v>94</v>
      </c>
    </row>
    <row r="321" spans="1:11" ht="14.4" customHeight="1" x14ac:dyDescent="0.3">
      <c r="A321" s="31">
        <v>80654698</v>
      </c>
      <c r="B321" s="31">
        <v>320</v>
      </c>
      <c r="C321" s="31" t="s">
        <v>415</v>
      </c>
      <c r="D321" s="31" t="s">
        <v>416</v>
      </c>
      <c r="E321" s="31" t="s">
        <v>377</v>
      </c>
      <c r="F321" s="31" t="s">
        <v>11</v>
      </c>
      <c r="G321" s="31" t="s">
        <v>24</v>
      </c>
      <c r="H321" s="31" t="s">
        <v>28</v>
      </c>
      <c r="I321" s="31" t="s">
        <v>28</v>
      </c>
      <c r="J321" s="31" t="s">
        <v>47</v>
      </c>
      <c r="K321" s="31" t="s">
        <v>48</v>
      </c>
    </row>
    <row r="322" spans="1:11" ht="14.4" customHeight="1" x14ac:dyDescent="0.3">
      <c r="A322" s="31">
        <v>1073512401</v>
      </c>
      <c r="B322" s="31">
        <v>321</v>
      </c>
      <c r="C322" s="31" t="s">
        <v>417</v>
      </c>
      <c r="D322" s="31" t="s">
        <v>406</v>
      </c>
      <c r="E322" s="31" t="s">
        <v>377</v>
      </c>
      <c r="F322" s="31" t="s">
        <v>11</v>
      </c>
      <c r="G322" s="31" t="s">
        <v>24</v>
      </c>
      <c r="H322" s="31" t="s">
        <v>28</v>
      </c>
      <c r="I322" s="31" t="s">
        <v>28</v>
      </c>
      <c r="J322" s="31" t="s">
        <v>47</v>
      </c>
      <c r="K322" s="31" t="s">
        <v>48</v>
      </c>
    </row>
    <row r="323" spans="1:11" ht="14.4" customHeight="1" x14ac:dyDescent="0.3">
      <c r="A323" s="31">
        <v>1033682320</v>
      </c>
      <c r="B323" s="31">
        <v>322</v>
      </c>
      <c r="C323" s="31" t="s">
        <v>418</v>
      </c>
      <c r="D323" s="31" t="s">
        <v>72</v>
      </c>
      <c r="E323" s="31" t="s">
        <v>377</v>
      </c>
      <c r="F323" s="31" t="s">
        <v>11</v>
      </c>
      <c r="G323" s="31" t="s">
        <v>21</v>
      </c>
      <c r="H323" s="31" t="s">
        <v>27</v>
      </c>
      <c r="I323" s="31" t="s">
        <v>27</v>
      </c>
      <c r="J323" s="31" t="s">
        <v>47</v>
      </c>
      <c r="K323" s="31" t="s">
        <v>48</v>
      </c>
    </row>
    <row r="324" spans="1:11" ht="14.4" customHeight="1" x14ac:dyDescent="0.3">
      <c r="A324" s="31">
        <v>80654524</v>
      </c>
      <c r="B324" s="31">
        <v>323</v>
      </c>
      <c r="C324" s="31" t="s">
        <v>419</v>
      </c>
      <c r="D324" s="31" t="s">
        <v>400</v>
      </c>
      <c r="E324" s="31" t="s">
        <v>377</v>
      </c>
      <c r="F324" s="31" t="s">
        <v>11</v>
      </c>
      <c r="G324" s="31" t="s">
        <v>24</v>
      </c>
      <c r="H324" s="31" t="s">
        <v>28</v>
      </c>
      <c r="I324" s="31" t="s">
        <v>28</v>
      </c>
      <c r="J324" s="31" t="s">
        <v>47</v>
      </c>
      <c r="K324" s="31" t="s">
        <v>48</v>
      </c>
    </row>
    <row r="325" spans="1:11" ht="14.4" customHeight="1" x14ac:dyDescent="0.3">
      <c r="A325" s="31">
        <v>79569929</v>
      </c>
      <c r="B325" s="31">
        <v>324</v>
      </c>
      <c r="C325" s="31" t="s">
        <v>420</v>
      </c>
      <c r="D325" s="31" t="s">
        <v>51</v>
      </c>
      <c r="E325" s="31" t="s">
        <v>377</v>
      </c>
      <c r="F325" s="31" t="s">
        <v>11</v>
      </c>
      <c r="G325" s="31" t="s">
        <v>23</v>
      </c>
      <c r="H325" s="31" t="s">
        <v>28</v>
      </c>
      <c r="I325" s="31" t="s">
        <v>421</v>
      </c>
      <c r="J325" s="31" t="s">
        <v>70</v>
      </c>
      <c r="K325" s="31" t="s">
        <v>48</v>
      </c>
    </row>
    <row r="326" spans="1:11" ht="14.4" customHeight="1" x14ac:dyDescent="0.3">
      <c r="A326" s="31">
        <v>80495423</v>
      </c>
      <c r="B326" s="31">
        <v>325</v>
      </c>
      <c r="C326" s="31" t="s">
        <v>422</v>
      </c>
      <c r="D326" s="31" t="s">
        <v>406</v>
      </c>
      <c r="E326" s="31" t="s">
        <v>377</v>
      </c>
      <c r="F326" s="31" t="s">
        <v>11</v>
      </c>
      <c r="G326" s="31" t="s">
        <v>24</v>
      </c>
      <c r="H326" s="31" t="s">
        <v>28</v>
      </c>
      <c r="I326" s="31" t="s">
        <v>28</v>
      </c>
      <c r="J326" s="31" t="s">
        <v>47</v>
      </c>
      <c r="K326" s="31" t="s">
        <v>48</v>
      </c>
    </row>
    <row r="327" spans="1:11" ht="14.4" customHeight="1" x14ac:dyDescent="0.3">
      <c r="A327" s="31">
        <v>80382529</v>
      </c>
      <c r="B327" s="31">
        <v>326</v>
      </c>
      <c r="C327" s="31" t="s">
        <v>423</v>
      </c>
      <c r="D327" s="31" t="s">
        <v>424</v>
      </c>
      <c r="E327" s="31" t="s">
        <v>377</v>
      </c>
      <c r="F327" s="31" t="s">
        <v>11</v>
      </c>
      <c r="G327" s="31" t="s">
        <v>24</v>
      </c>
      <c r="H327" s="31" t="s">
        <v>29</v>
      </c>
      <c r="I327" s="31" t="s">
        <v>57</v>
      </c>
      <c r="J327" s="31" t="s">
        <v>47</v>
      </c>
      <c r="K327" s="31" t="s">
        <v>48</v>
      </c>
    </row>
    <row r="328" spans="1:11" ht="14.4" customHeight="1" x14ac:dyDescent="0.3">
      <c r="A328" s="31">
        <v>3024114</v>
      </c>
      <c r="B328" s="31">
        <v>327</v>
      </c>
      <c r="C328" s="31" t="s">
        <v>425</v>
      </c>
      <c r="D328" s="31" t="s">
        <v>426</v>
      </c>
      <c r="E328" s="31" t="s">
        <v>377</v>
      </c>
      <c r="F328" s="31" t="s">
        <v>11</v>
      </c>
      <c r="G328" s="31" t="s">
        <v>24</v>
      </c>
      <c r="H328" s="31" t="s">
        <v>28</v>
      </c>
      <c r="I328" s="31" t="s">
        <v>28</v>
      </c>
      <c r="J328" s="31" t="s">
        <v>47</v>
      </c>
      <c r="K328" s="31" t="s">
        <v>48</v>
      </c>
    </row>
    <row r="329" spans="1:11" ht="14.4" customHeight="1" x14ac:dyDescent="0.3">
      <c r="A329" s="31">
        <v>80655899</v>
      </c>
      <c r="B329" s="31">
        <v>328</v>
      </c>
      <c r="C329" s="31" t="s">
        <v>427</v>
      </c>
      <c r="D329" s="31" t="s">
        <v>400</v>
      </c>
      <c r="E329" s="31" t="s">
        <v>377</v>
      </c>
      <c r="F329" s="31" t="s">
        <v>11</v>
      </c>
      <c r="G329" s="31" t="s">
        <v>24</v>
      </c>
      <c r="H329" s="31" t="s">
        <v>28</v>
      </c>
      <c r="I329" s="31" t="s">
        <v>28</v>
      </c>
      <c r="J329" s="31" t="s">
        <v>47</v>
      </c>
      <c r="K329" s="31" t="s">
        <v>48</v>
      </c>
    </row>
    <row r="330" spans="1:11" ht="14.4" customHeight="1" x14ac:dyDescent="0.3">
      <c r="A330" s="31">
        <v>52176769</v>
      </c>
      <c r="B330" s="31">
        <v>329</v>
      </c>
      <c r="C330" s="31" t="s">
        <v>428</v>
      </c>
      <c r="D330" s="31" t="s">
        <v>56</v>
      </c>
      <c r="E330" s="31" t="s">
        <v>377</v>
      </c>
      <c r="F330" s="31" t="s">
        <v>11</v>
      </c>
      <c r="G330" s="31" t="s">
        <v>21</v>
      </c>
      <c r="H330" s="31" t="s">
        <v>29</v>
      </c>
      <c r="I330" s="31" t="s">
        <v>46</v>
      </c>
      <c r="J330" s="31" t="s">
        <v>47</v>
      </c>
      <c r="K330" s="31" t="s">
        <v>48</v>
      </c>
    </row>
    <row r="331" spans="1:11" ht="14.4" customHeight="1" x14ac:dyDescent="0.3">
      <c r="A331" s="31">
        <v>37330327</v>
      </c>
      <c r="B331" s="31">
        <v>330</v>
      </c>
      <c r="C331" s="31" t="s">
        <v>429</v>
      </c>
      <c r="D331" s="31" t="s">
        <v>303</v>
      </c>
      <c r="E331" s="31" t="s">
        <v>377</v>
      </c>
      <c r="F331" s="31" t="s">
        <v>11</v>
      </c>
      <c r="G331" s="31" t="s">
        <v>21</v>
      </c>
      <c r="H331" s="31" t="s">
        <v>28</v>
      </c>
      <c r="I331" s="31" t="s">
        <v>28</v>
      </c>
      <c r="J331" s="31" t="s">
        <v>47</v>
      </c>
      <c r="K331" s="31" t="s">
        <v>48</v>
      </c>
    </row>
    <row r="332" spans="1:11" ht="14.4" customHeight="1" x14ac:dyDescent="0.3">
      <c r="A332" s="31">
        <v>1022397496</v>
      </c>
      <c r="B332" s="31">
        <v>331</v>
      </c>
      <c r="C332" s="31" t="s">
        <v>430</v>
      </c>
      <c r="D332" s="31" t="s">
        <v>431</v>
      </c>
      <c r="E332" s="31" t="s">
        <v>377</v>
      </c>
      <c r="F332" s="31" t="s">
        <v>11</v>
      </c>
      <c r="G332" s="31" t="s">
        <v>23</v>
      </c>
      <c r="H332" s="31" t="s">
        <v>27</v>
      </c>
      <c r="I332" s="31" t="s">
        <v>27</v>
      </c>
      <c r="J332" s="31" t="s">
        <v>47</v>
      </c>
      <c r="K332" s="31" t="s">
        <v>48</v>
      </c>
    </row>
    <row r="333" spans="1:11" ht="14.4" customHeight="1" x14ac:dyDescent="0.3">
      <c r="A333" s="31">
        <v>53122423</v>
      </c>
      <c r="B333" s="31">
        <v>332</v>
      </c>
      <c r="C333" s="31" t="s">
        <v>432</v>
      </c>
      <c r="D333" s="31" t="s">
        <v>74</v>
      </c>
      <c r="E333" s="31" t="s">
        <v>433</v>
      </c>
      <c r="F333" s="31" t="s">
        <v>12</v>
      </c>
      <c r="G333" s="31" t="s">
        <v>22</v>
      </c>
      <c r="H333" s="31" t="str">
        <f>+VLOOKUP(A333,'[1]umfrageonline-3073604 (1)'!$C$1:$CP$1000,92,0)</f>
        <v>FUNZA</v>
      </c>
      <c r="I333" s="31" t="s">
        <v>30</v>
      </c>
      <c r="J333" s="31" t="s">
        <v>47</v>
      </c>
      <c r="K333" s="31" t="s">
        <v>48</v>
      </c>
    </row>
    <row r="334" spans="1:11" ht="14.4" customHeight="1" x14ac:dyDescent="0.3">
      <c r="A334" s="31">
        <v>1073518375</v>
      </c>
      <c r="B334" s="31">
        <v>333</v>
      </c>
      <c r="C334" s="31" t="s">
        <v>434</v>
      </c>
      <c r="D334" s="31" t="s">
        <v>74</v>
      </c>
      <c r="E334" s="31" t="s">
        <v>433</v>
      </c>
      <c r="F334" s="31" t="s">
        <v>12</v>
      </c>
      <c r="G334" s="31" t="s">
        <v>22</v>
      </c>
      <c r="H334" s="31" t="str">
        <f>+VLOOKUP(A334,'[1]umfrageonline-3073604 (1)'!$C$1:$CP$1000,92,0)</f>
        <v>FUNZA</v>
      </c>
      <c r="I334" s="31" t="s">
        <v>30</v>
      </c>
      <c r="J334" s="31" t="s">
        <v>47</v>
      </c>
      <c r="K334" s="31" t="s">
        <v>48</v>
      </c>
    </row>
    <row r="335" spans="1:11" ht="14.4" customHeight="1" x14ac:dyDescent="0.3">
      <c r="A335" s="31">
        <v>1016087159</v>
      </c>
      <c r="B335" s="31">
        <v>334</v>
      </c>
      <c r="C335" s="31" t="s">
        <v>435</v>
      </c>
      <c r="D335" s="31" t="s">
        <v>74</v>
      </c>
      <c r="E335" s="31" t="s">
        <v>433</v>
      </c>
      <c r="F335" s="31" t="s">
        <v>12</v>
      </c>
      <c r="G335" s="31" t="s">
        <v>22</v>
      </c>
      <c r="H335" s="31" t="str">
        <f>+VLOOKUP(A335,'[1]umfrageonline-3073604 (1)'!$C$1:$CP$1000,92,0)</f>
        <v>FUNZA</v>
      </c>
      <c r="I335" s="31" t="s">
        <v>30</v>
      </c>
      <c r="J335" s="31" t="s">
        <v>47</v>
      </c>
      <c r="K335" s="31" t="s">
        <v>48</v>
      </c>
    </row>
    <row r="336" spans="1:11" ht="14.4" customHeight="1" x14ac:dyDescent="0.3">
      <c r="A336" s="31">
        <v>52664335</v>
      </c>
      <c r="B336" s="31">
        <v>335</v>
      </c>
      <c r="C336" s="31" t="s">
        <v>436</v>
      </c>
      <c r="D336" s="31" t="s">
        <v>74</v>
      </c>
      <c r="E336" s="31" t="s">
        <v>433</v>
      </c>
      <c r="F336" s="31" t="s">
        <v>12</v>
      </c>
      <c r="G336" s="31" t="s">
        <v>22</v>
      </c>
      <c r="H336" s="31" t="str">
        <f>+VLOOKUP(A336,'[1]umfrageonline-3073604 (1)'!$C$1:$CP$1000,92,0)</f>
        <v>FUNZA</v>
      </c>
      <c r="I336" s="31" t="s">
        <v>30</v>
      </c>
      <c r="J336" s="31" t="s">
        <v>47</v>
      </c>
      <c r="K336" s="31" t="s">
        <v>48</v>
      </c>
    </row>
    <row r="337" spans="1:11" ht="14.4" customHeight="1" x14ac:dyDescent="0.3">
      <c r="A337" s="31">
        <v>1070618534</v>
      </c>
      <c r="B337" s="31">
        <v>336</v>
      </c>
      <c r="C337" s="31" t="s">
        <v>437</v>
      </c>
      <c r="D337" s="31" t="s">
        <v>74</v>
      </c>
      <c r="E337" s="31" t="s">
        <v>433</v>
      </c>
      <c r="F337" s="31" t="s">
        <v>12</v>
      </c>
      <c r="G337" s="31" t="s">
        <v>22</v>
      </c>
      <c r="H337" s="31" t="str">
        <f>+VLOOKUP(A337,'[1]umfrageonline-3073604 (1)'!$C$1:$CP$1000,92,0)</f>
        <v>FUNZA</v>
      </c>
      <c r="I337" s="31" t="s">
        <v>30</v>
      </c>
      <c r="J337" s="31" t="s">
        <v>47</v>
      </c>
      <c r="K337" s="31" t="s">
        <v>48</v>
      </c>
    </row>
    <row r="338" spans="1:11" ht="14.4" customHeight="1" x14ac:dyDescent="0.3">
      <c r="A338" s="31">
        <v>1019032699</v>
      </c>
      <c r="B338" s="31">
        <v>337</v>
      </c>
      <c r="C338" s="31" t="s">
        <v>438</v>
      </c>
      <c r="D338" s="31" t="s">
        <v>74</v>
      </c>
      <c r="E338" s="31" t="s">
        <v>433</v>
      </c>
      <c r="F338" s="31" t="s">
        <v>12</v>
      </c>
      <c r="G338" s="31" t="s">
        <v>22</v>
      </c>
      <c r="H338" s="31" t="str">
        <f>+VLOOKUP(A338,'[1]umfrageonline-3073604 (1)'!$C$1:$CP$1000,92,0)</f>
        <v>FUNZA</v>
      </c>
      <c r="I338" s="31" t="s">
        <v>30</v>
      </c>
      <c r="J338" s="31" t="s">
        <v>47</v>
      </c>
      <c r="K338" s="31" t="s">
        <v>48</v>
      </c>
    </row>
    <row r="339" spans="1:11" ht="14.4" customHeight="1" x14ac:dyDescent="0.3">
      <c r="A339" s="31">
        <v>52822763</v>
      </c>
      <c r="B339" s="31">
        <v>338</v>
      </c>
      <c r="C339" s="31" t="s">
        <v>439</v>
      </c>
      <c r="D339" s="31" t="s">
        <v>74</v>
      </c>
      <c r="E339" s="31" t="s">
        <v>433</v>
      </c>
      <c r="F339" s="31" t="s">
        <v>12</v>
      </c>
      <c r="G339" s="31" t="s">
        <v>22</v>
      </c>
      <c r="H339" s="31" t="str">
        <f>+VLOOKUP(A339,'[1]umfrageonline-3073604 (1)'!$C$1:$CP$1000,92,0)</f>
        <v>FUNZA</v>
      </c>
      <c r="I339" s="31" t="s">
        <v>30</v>
      </c>
      <c r="J339" s="31" t="s">
        <v>47</v>
      </c>
      <c r="K339" s="31" t="s">
        <v>48</v>
      </c>
    </row>
    <row r="340" spans="1:11" ht="14.4" customHeight="1" x14ac:dyDescent="0.3">
      <c r="A340" s="31">
        <v>11234016</v>
      </c>
      <c r="B340" s="31">
        <v>339</v>
      </c>
      <c r="C340" s="31" t="s">
        <v>440</v>
      </c>
      <c r="D340" s="31" t="s">
        <v>74</v>
      </c>
      <c r="E340" s="31" t="s">
        <v>433</v>
      </c>
      <c r="F340" s="31" t="s">
        <v>12</v>
      </c>
      <c r="G340" s="31" t="s">
        <v>22</v>
      </c>
      <c r="H340" s="31" t="str">
        <f>+VLOOKUP(A340,'[1]umfrageonline-3073604 (1)'!$C$1:$CP$1000,92,0)</f>
        <v>FUNZA</v>
      </c>
      <c r="I340" s="31" t="s">
        <v>30</v>
      </c>
      <c r="J340" s="31" t="s">
        <v>47</v>
      </c>
      <c r="K340" s="31" t="s">
        <v>48</v>
      </c>
    </row>
    <row r="341" spans="1:11" ht="14.4" customHeight="1" x14ac:dyDescent="0.3">
      <c r="A341" s="31">
        <v>1018412204</v>
      </c>
      <c r="B341" s="31">
        <v>340</v>
      </c>
      <c r="C341" s="31" t="s">
        <v>441</v>
      </c>
      <c r="D341" s="31" t="s">
        <v>74</v>
      </c>
      <c r="E341" s="31" t="s">
        <v>433</v>
      </c>
      <c r="F341" s="31" t="s">
        <v>12</v>
      </c>
      <c r="G341" s="31" t="s">
        <v>22</v>
      </c>
      <c r="H341" s="31" t="str">
        <f>+VLOOKUP(A341,'[1]umfrageonline-3073604 (1)'!$C$1:$CP$1000,92,0)</f>
        <v>FUNZA</v>
      </c>
      <c r="I341" s="31" t="s">
        <v>30</v>
      </c>
      <c r="J341" s="31" t="s">
        <v>47</v>
      </c>
      <c r="K341" s="31" t="s">
        <v>48</v>
      </c>
    </row>
    <row r="342" spans="1:11" ht="14.4" customHeight="1" x14ac:dyDescent="0.3">
      <c r="A342" s="31">
        <v>1001999061</v>
      </c>
      <c r="B342" s="31">
        <v>341</v>
      </c>
      <c r="C342" s="31" t="s">
        <v>442</v>
      </c>
      <c r="D342" s="31" t="s">
        <v>74</v>
      </c>
      <c r="E342" s="31" t="s">
        <v>433</v>
      </c>
      <c r="F342" s="31" t="s">
        <v>12</v>
      </c>
      <c r="G342" s="31" t="s">
        <v>22</v>
      </c>
      <c r="H342" s="31" t="str">
        <f>+VLOOKUP(A342,'[1]umfrageonline-3073604 (1)'!$C$1:$CP$1000,92,0)</f>
        <v>FUNZA</v>
      </c>
      <c r="I342" s="31" t="s">
        <v>30</v>
      </c>
      <c r="J342" s="31" t="s">
        <v>47</v>
      </c>
      <c r="K342" s="31" t="s">
        <v>48</v>
      </c>
    </row>
    <row r="343" spans="1:11" ht="14.4" customHeight="1" x14ac:dyDescent="0.3">
      <c r="A343" s="31">
        <v>1193206324</v>
      </c>
      <c r="B343" s="31">
        <v>342</v>
      </c>
      <c r="C343" s="31" t="s">
        <v>443</v>
      </c>
      <c r="D343" s="31" t="s">
        <v>74</v>
      </c>
      <c r="E343" s="31" t="s">
        <v>433</v>
      </c>
      <c r="F343" s="31" t="s">
        <v>12</v>
      </c>
      <c r="G343" s="31" t="s">
        <v>22</v>
      </c>
      <c r="H343" s="31" t="str">
        <f>+VLOOKUP(A343,'[1]umfrageonline-3073604 (1)'!$C$1:$CP$1000,92,0)</f>
        <v>FUNZA</v>
      </c>
      <c r="I343" s="31" t="s">
        <v>30</v>
      </c>
      <c r="J343" s="31" t="s">
        <v>47</v>
      </c>
      <c r="K343" s="31" t="s">
        <v>48</v>
      </c>
    </row>
    <row r="344" spans="1:11" ht="14.4" customHeight="1" x14ac:dyDescent="0.3">
      <c r="A344" s="31">
        <v>79613682</v>
      </c>
      <c r="B344" s="31">
        <v>343</v>
      </c>
      <c r="C344" s="31" t="s">
        <v>444</v>
      </c>
      <c r="D344" s="31" t="s">
        <v>74</v>
      </c>
      <c r="E344" s="31" t="s">
        <v>433</v>
      </c>
      <c r="F344" s="31" t="s">
        <v>12</v>
      </c>
      <c r="G344" s="31" t="s">
        <v>22</v>
      </c>
      <c r="H344" s="31" t="str">
        <f>+VLOOKUP(A344,'[1]umfrageonline-3073604 (1)'!$C$1:$CP$1000,92,0)</f>
        <v>FUNZA</v>
      </c>
      <c r="I344" s="31" t="s">
        <v>30</v>
      </c>
      <c r="J344" s="31" t="s">
        <v>47</v>
      </c>
      <c r="K344" s="31" t="s">
        <v>48</v>
      </c>
    </row>
    <row r="345" spans="1:11" ht="14.4" customHeight="1" x14ac:dyDescent="0.3">
      <c r="A345" s="31">
        <v>80383584</v>
      </c>
      <c r="B345" s="31">
        <v>344</v>
      </c>
      <c r="C345" s="31" t="s">
        <v>445</v>
      </c>
      <c r="D345" s="31" t="s">
        <v>74</v>
      </c>
      <c r="E345" s="31" t="s">
        <v>433</v>
      </c>
      <c r="F345" s="31" t="s">
        <v>12</v>
      </c>
      <c r="G345" s="31" t="s">
        <v>22</v>
      </c>
      <c r="H345" s="31" t="str">
        <f>+VLOOKUP(A345,'[1]umfrageonline-3073604 (1)'!$C$1:$CP$1000,92,0)</f>
        <v>FUNZA</v>
      </c>
      <c r="I345" s="31" t="s">
        <v>30</v>
      </c>
      <c r="J345" s="31" t="s">
        <v>47</v>
      </c>
      <c r="K345" s="31" t="s">
        <v>48</v>
      </c>
    </row>
    <row r="346" spans="1:11" ht="14.4" customHeight="1" x14ac:dyDescent="0.3">
      <c r="A346" s="31">
        <v>1073230373</v>
      </c>
      <c r="B346" s="31">
        <v>345</v>
      </c>
      <c r="C346" s="31" t="s">
        <v>446</v>
      </c>
      <c r="D346" s="31" t="s">
        <v>74</v>
      </c>
      <c r="E346" s="31" t="s">
        <v>433</v>
      </c>
      <c r="F346" s="31" t="s">
        <v>12</v>
      </c>
      <c r="G346" s="31" t="s">
        <v>22</v>
      </c>
      <c r="H346" s="31" t="str">
        <f>+VLOOKUP(A346,'[1]umfrageonline-3073604 (1)'!$C$1:$CP$1000,92,0)</f>
        <v>FUNZA</v>
      </c>
      <c r="I346" s="31" t="s">
        <v>30</v>
      </c>
      <c r="J346" s="31" t="s">
        <v>47</v>
      </c>
      <c r="K346" s="31" t="s">
        <v>48</v>
      </c>
    </row>
    <row r="347" spans="1:11" ht="14.4" customHeight="1" x14ac:dyDescent="0.3">
      <c r="A347" s="31">
        <v>80655934</v>
      </c>
      <c r="B347" s="31">
        <v>346</v>
      </c>
      <c r="C347" s="31" t="s">
        <v>447</v>
      </c>
      <c r="D347" s="31" t="s">
        <v>74</v>
      </c>
      <c r="E347" s="31" t="s">
        <v>433</v>
      </c>
      <c r="F347" s="31" t="s">
        <v>12</v>
      </c>
      <c r="G347" s="31" t="s">
        <v>22</v>
      </c>
      <c r="H347" s="31" t="str">
        <f>+VLOOKUP(A347,'[1]umfrageonline-3073604 (1)'!$C$1:$CP$1000,92,0)</f>
        <v>FUNZA</v>
      </c>
      <c r="I347" s="31" t="s">
        <v>30</v>
      </c>
      <c r="J347" s="31" t="s">
        <v>47</v>
      </c>
      <c r="K347" s="31" t="s">
        <v>48</v>
      </c>
    </row>
    <row r="348" spans="1:11" ht="14.4" customHeight="1" x14ac:dyDescent="0.3">
      <c r="A348" s="31">
        <v>1018445983</v>
      </c>
      <c r="B348" s="31">
        <v>347</v>
      </c>
      <c r="C348" s="31" t="s">
        <v>448</v>
      </c>
      <c r="D348" s="31" t="s">
        <v>74</v>
      </c>
      <c r="E348" s="31" t="s">
        <v>433</v>
      </c>
      <c r="F348" s="31" t="s">
        <v>12</v>
      </c>
      <c r="G348" s="31" t="s">
        <v>22</v>
      </c>
      <c r="H348" s="31" t="str">
        <f>+VLOOKUP(A348,'[1]umfrageonline-3073604 (1)'!$C$1:$CP$1000,92,0)</f>
        <v>FUNZA</v>
      </c>
      <c r="I348" s="31" t="s">
        <v>30</v>
      </c>
      <c r="J348" s="31" t="s">
        <v>47</v>
      </c>
      <c r="K348" s="31" t="s">
        <v>48</v>
      </c>
    </row>
    <row r="349" spans="1:11" ht="14.4" customHeight="1" x14ac:dyDescent="0.3">
      <c r="A349" s="31">
        <v>52617867</v>
      </c>
      <c r="B349" s="31">
        <v>348</v>
      </c>
      <c r="C349" s="31" t="s">
        <v>449</v>
      </c>
      <c r="D349" s="31" t="s">
        <v>74</v>
      </c>
      <c r="E349" s="31" t="s">
        <v>433</v>
      </c>
      <c r="F349" s="31" t="s">
        <v>12</v>
      </c>
      <c r="G349" s="31" t="s">
        <v>22</v>
      </c>
      <c r="H349" s="31" t="str">
        <f>+VLOOKUP(A349,'[1]umfrageonline-3073604 (1)'!$C$1:$CP$1000,92,0)</f>
        <v>FUNZA</v>
      </c>
      <c r="I349" s="31" t="s">
        <v>30</v>
      </c>
      <c r="J349" s="31" t="s">
        <v>47</v>
      </c>
      <c r="K349" s="31" t="s">
        <v>48</v>
      </c>
    </row>
    <row r="350" spans="1:11" ht="14.4" customHeight="1" x14ac:dyDescent="0.3">
      <c r="A350" s="31">
        <v>79116229</v>
      </c>
      <c r="B350" s="31">
        <v>349</v>
      </c>
      <c r="C350" s="31" t="s">
        <v>450</v>
      </c>
      <c r="D350" s="31" t="s">
        <v>74</v>
      </c>
      <c r="E350" s="31" t="s">
        <v>433</v>
      </c>
      <c r="F350" s="31" t="s">
        <v>12</v>
      </c>
      <c r="G350" s="31" t="s">
        <v>22</v>
      </c>
      <c r="H350" s="31" t="str">
        <f>+VLOOKUP(A350,'[1]umfrageonline-3073604 (1)'!$C$1:$CP$1000,92,0)</f>
        <v>FUNZA</v>
      </c>
      <c r="I350" s="31" t="s">
        <v>30</v>
      </c>
      <c r="J350" s="31" t="s">
        <v>47</v>
      </c>
      <c r="K350" s="31" t="s">
        <v>48</v>
      </c>
    </row>
    <row r="351" spans="1:11" ht="14.4" customHeight="1" x14ac:dyDescent="0.3">
      <c r="A351" s="31">
        <v>1010153217</v>
      </c>
      <c r="B351" s="31">
        <v>350</v>
      </c>
      <c r="C351" s="31" t="s">
        <v>451</v>
      </c>
      <c r="D351" s="31" t="s">
        <v>74</v>
      </c>
      <c r="E351" s="31" t="s">
        <v>433</v>
      </c>
      <c r="F351" s="31" t="s">
        <v>12</v>
      </c>
      <c r="G351" s="31" t="s">
        <v>22</v>
      </c>
      <c r="H351" s="31" t="str">
        <f>+VLOOKUP(A351,'[1]umfrageonline-3073604 (1)'!$C$1:$CP$1000,92,0)</f>
        <v>FUNZA</v>
      </c>
      <c r="I351" s="31" t="s">
        <v>30</v>
      </c>
      <c r="J351" s="31" t="s">
        <v>47</v>
      </c>
      <c r="K351" s="31" t="s">
        <v>48</v>
      </c>
    </row>
    <row r="352" spans="1:11" ht="14.4" customHeight="1" x14ac:dyDescent="0.3">
      <c r="A352" s="31">
        <v>1022325024</v>
      </c>
      <c r="B352" s="31">
        <v>351</v>
      </c>
      <c r="C352" s="31" t="s">
        <v>452</v>
      </c>
      <c r="D352" s="31" t="s">
        <v>74</v>
      </c>
      <c r="E352" s="31" t="s">
        <v>433</v>
      </c>
      <c r="F352" s="31" t="s">
        <v>12</v>
      </c>
      <c r="G352" s="31" t="s">
        <v>22</v>
      </c>
      <c r="H352" s="31" t="str">
        <f>+VLOOKUP(A352,'[1]umfrageonline-3073604 (1)'!$C$1:$CP$1000,92,0)</f>
        <v>FUNZA</v>
      </c>
      <c r="I352" s="31" t="s">
        <v>30</v>
      </c>
      <c r="J352" s="31" t="s">
        <v>47</v>
      </c>
      <c r="K352" s="31" t="s">
        <v>48</v>
      </c>
    </row>
    <row r="353" spans="1:11" ht="14.4" customHeight="1" x14ac:dyDescent="0.3">
      <c r="A353" s="31">
        <v>80383294</v>
      </c>
      <c r="B353" s="31">
        <v>352</v>
      </c>
      <c r="C353" s="31" t="s">
        <v>453</v>
      </c>
      <c r="D353" s="31" t="s">
        <v>74</v>
      </c>
      <c r="E353" s="31" t="s">
        <v>433</v>
      </c>
      <c r="F353" s="31" t="s">
        <v>12</v>
      </c>
      <c r="G353" s="31" t="s">
        <v>22</v>
      </c>
      <c r="H353" s="31" t="str">
        <f>+VLOOKUP(A353,'[1]umfrageonline-3073604 (1)'!$C$1:$CP$1000,92,0)</f>
        <v>FUNZA</v>
      </c>
      <c r="I353" s="31" t="s">
        <v>30</v>
      </c>
      <c r="J353" s="31" t="s">
        <v>47</v>
      </c>
      <c r="K353" s="31" t="s">
        <v>48</v>
      </c>
    </row>
    <row r="354" spans="1:11" ht="14.4" customHeight="1" x14ac:dyDescent="0.3">
      <c r="A354" s="31">
        <v>86057509</v>
      </c>
      <c r="B354" s="31">
        <v>353</v>
      </c>
      <c r="C354" s="31" t="s">
        <v>454</v>
      </c>
      <c r="D354" s="31" t="s">
        <v>455</v>
      </c>
      <c r="E354" s="31" t="s">
        <v>433</v>
      </c>
      <c r="F354" s="31" t="s">
        <v>12</v>
      </c>
      <c r="G354" s="31" t="s">
        <v>21</v>
      </c>
      <c r="H354" s="31" t="s">
        <v>28</v>
      </c>
      <c r="I354" s="31" t="s">
        <v>28</v>
      </c>
      <c r="J354" s="31" t="s">
        <v>47</v>
      </c>
      <c r="K354" s="31" t="s">
        <v>48</v>
      </c>
    </row>
    <row r="355" spans="1:11" ht="14.4" customHeight="1" x14ac:dyDescent="0.3">
      <c r="A355" s="31">
        <v>79523603</v>
      </c>
      <c r="B355" s="31">
        <v>354</v>
      </c>
      <c r="C355" s="31" t="s">
        <v>456</v>
      </c>
      <c r="D355" s="31" t="s">
        <v>455</v>
      </c>
      <c r="E355" s="31" t="s">
        <v>433</v>
      </c>
      <c r="F355" s="31" t="s">
        <v>12</v>
      </c>
      <c r="G355" s="31" t="s">
        <v>21</v>
      </c>
      <c r="H355" s="31" t="s">
        <v>28</v>
      </c>
      <c r="I355" s="31" t="s">
        <v>28</v>
      </c>
      <c r="J355" s="31" t="s">
        <v>47</v>
      </c>
      <c r="K355" s="31" t="s">
        <v>48</v>
      </c>
    </row>
    <row r="356" spans="1:11" ht="14.4" customHeight="1" x14ac:dyDescent="0.3">
      <c r="A356" s="31">
        <v>80798305</v>
      </c>
      <c r="B356" s="31">
        <v>355</v>
      </c>
      <c r="C356" s="31" t="s">
        <v>457</v>
      </c>
      <c r="D356" s="31" t="s">
        <v>51</v>
      </c>
      <c r="E356" s="31" t="s">
        <v>433</v>
      </c>
      <c r="F356" s="31" t="s">
        <v>12</v>
      </c>
      <c r="G356" s="31" t="s">
        <v>23</v>
      </c>
      <c r="H356" s="31" t="s">
        <v>28</v>
      </c>
      <c r="I356" s="31" t="s">
        <v>28</v>
      </c>
      <c r="J356" s="31" t="s">
        <v>47</v>
      </c>
      <c r="K356" s="31" t="s">
        <v>48</v>
      </c>
    </row>
    <row r="357" spans="1:11" ht="14.4" customHeight="1" x14ac:dyDescent="0.3">
      <c r="A357" s="31">
        <v>1069583403</v>
      </c>
      <c r="B357" s="31">
        <v>356</v>
      </c>
      <c r="C357" s="31" t="s">
        <v>458</v>
      </c>
      <c r="D357" s="31" t="s">
        <v>68</v>
      </c>
      <c r="E357" s="31" t="s">
        <v>433</v>
      </c>
      <c r="F357" s="31" t="s">
        <v>12</v>
      </c>
      <c r="G357" s="31" t="s">
        <v>21</v>
      </c>
      <c r="H357" s="31" t="s">
        <v>28</v>
      </c>
      <c r="I357" s="31" t="s">
        <v>28</v>
      </c>
      <c r="J357" s="31" t="s">
        <v>47</v>
      </c>
      <c r="K357" s="31" t="s">
        <v>48</v>
      </c>
    </row>
    <row r="358" spans="1:11" ht="14.4" customHeight="1" x14ac:dyDescent="0.3">
      <c r="A358" s="31">
        <v>1070951786</v>
      </c>
      <c r="B358" s="31">
        <v>357</v>
      </c>
      <c r="C358" s="31" t="s">
        <v>459</v>
      </c>
      <c r="D358" s="31" t="s">
        <v>303</v>
      </c>
      <c r="E358" s="31" t="s">
        <v>433</v>
      </c>
      <c r="F358" s="31" t="s">
        <v>12</v>
      </c>
      <c r="G358" s="31" t="s">
        <v>21</v>
      </c>
      <c r="H358" s="31" t="s">
        <v>29</v>
      </c>
      <c r="I358" s="31" t="s">
        <v>183</v>
      </c>
      <c r="J358" s="31" t="s">
        <v>47</v>
      </c>
      <c r="K358" s="31" t="s">
        <v>48</v>
      </c>
    </row>
    <row r="359" spans="1:11" ht="14.4" customHeight="1" x14ac:dyDescent="0.3">
      <c r="A359" s="31">
        <v>80657173</v>
      </c>
      <c r="B359" s="31">
        <v>358</v>
      </c>
      <c r="C359" s="31" t="s">
        <v>460</v>
      </c>
      <c r="D359" s="31" t="s">
        <v>74</v>
      </c>
      <c r="E359" s="31" t="s">
        <v>461</v>
      </c>
      <c r="F359" s="31" t="s">
        <v>13</v>
      </c>
      <c r="G359" s="31" t="s">
        <v>22</v>
      </c>
      <c r="H359" s="31" t="str">
        <f>+VLOOKUP(A359,'[1]umfrageonline-3073604 (1)'!$C$1:$CP$1000,92,0)</f>
        <v>FUNZA</v>
      </c>
      <c r="I359" s="31" t="s">
        <v>30</v>
      </c>
      <c r="J359" s="31" t="s">
        <v>47</v>
      </c>
      <c r="K359" s="31" t="s">
        <v>48</v>
      </c>
    </row>
    <row r="360" spans="1:11" ht="14.4" customHeight="1" x14ac:dyDescent="0.3">
      <c r="A360" s="31">
        <v>1073506220</v>
      </c>
      <c r="B360" s="31">
        <v>359</v>
      </c>
      <c r="C360" s="31" t="s">
        <v>462</v>
      </c>
      <c r="D360" s="31" t="s">
        <v>74</v>
      </c>
      <c r="E360" s="31" t="s">
        <v>461</v>
      </c>
      <c r="F360" s="31" t="s">
        <v>13</v>
      </c>
      <c r="G360" s="31" t="s">
        <v>22</v>
      </c>
      <c r="H360" s="31" t="str">
        <f>+VLOOKUP(A360,'[1]umfrageonline-3073604 (1)'!$C$1:$CP$1000,92,0)</f>
        <v>FUNZA</v>
      </c>
      <c r="I360" s="31" t="s">
        <v>30</v>
      </c>
      <c r="J360" s="31" t="s">
        <v>47</v>
      </c>
      <c r="K360" s="31" t="s">
        <v>48</v>
      </c>
    </row>
    <row r="361" spans="1:11" ht="14.4" customHeight="1" x14ac:dyDescent="0.3">
      <c r="A361" s="31">
        <v>1016003687</v>
      </c>
      <c r="B361" s="31">
        <v>360</v>
      </c>
      <c r="C361" s="31" t="s">
        <v>463</v>
      </c>
      <c r="D361" s="31" t="s">
        <v>74</v>
      </c>
      <c r="E361" s="31" t="s">
        <v>461</v>
      </c>
      <c r="F361" s="31" t="s">
        <v>13</v>
      </c>
      <c r="G361" s="31" t="s">
        <v>22</v>
      </c>
      <c r="H361" s="31" t="str">
        <f>+VLOOKUP(A361,'[1]umfrageonline-3073604 (1)'!$C$1:$CP$1000,92,0)</f>
        <v>MOSQUERA</v>
      </c>
      <c r="I361" s="31" t="s">
        <v>30</v>
      </c>
      <c r="J361" s="31" t="s">
        <v>47</v>
      </c>
      <c r="K361" s="31" t="s">
        <v>48</v>
      </c>
    </row>
    <row r="362" spans="1:11" ht="14.4" customHeight="1" x14ac:dyDescent="0.3">
      <c r="A362" s="31">
        <v>1073524601</v>
      </c>
      <c r="B362" s="31">
        <v>361</v>
      </c>
      <c r="C362" s="31" t="s">
        <v>464</v>
      </c>
      <c r="D362" s="31" t="s">
        <v>74</v>
      </c>
      <c r="E362" s="31" t="s">
        <v>461</v>
      </c>
      <c r="F362" s="31" t="s">
        <v>13</v>
      </c>
      <c r="G362" s="31" t="s">
        <v>22</v>
      </c>
      <c r="H362" s="31" t="str">
        <f>+VLOOKUP(A362,'[1]umfrageonline-3073604 (1)'!$C$1:$CP$1000,92,0)</f>
        <v>FUNZA</v>
      </c>
      <c r="I362" s="31" t="s">
        <v>30</v>
      </c>
      <c r="J362" s="31" t="s">
        <v>47</v>
      </c>
      <c r="K362" s="31" t="s">
        <v>48</v>
      </c>
    </row>
    <row r="363" spans="1:11" ht="14.4" customHeight="1" x14ac:dyDescent="0.3">
      <c r="A363" s="31">
        <v>80495015</v>
      </c>
      <c r="B363" s="31">
        <v>362</v>
      </c>
      <c r="C363" s="31" t="s">
        <v>465</v>
      </c>
      <c r="D363" s="31" t="s">
        <v>74</v>
      </c>
      <c r="E363" s="31" t="s">
        <v>461</v>
      </c>
      <c r="F363" s="31" t="s">
        <v>13</v>
      </c>
      <c r="G363" s="31" t="s">
        <v>22</v>
      </c>
      <c r="H363" s="31" t="str">
        <f>+VLOOKUP(A363,'[1]umfrageonline-3073604 (1)'!$C$1:$CP$1000,92,0)</f>
        <v>FUNZA</v>
      </c>
      <c r="I363" s="31" t="s">
        <v>30</v>
      </c>
      <c r="J363" s="31" t="s">
        <v>47</v>
      </c>
      <c r="K363" s="31" t="s">
        <v>48</v>
      </c>
    </row>
    <row r="364" spans="1:11" ht="14.4" customHeight="1" x14ac:dyDescent="0.3">
      <c r="A364" s="31">
        <v>1073522530</v>
      </c>
      <c r="B364" s="31">
        <v>363</v>
      </c>
      <c r="C364" s="31" t="s">
        <v>466</v>
      </c>
      <c r="D364" s="31" t="s">
        <v>74</v>
      </c>
      <c r="E364" s="31" t="s">
        <v>461</v>
      </c>
      <c r="F364" s="31" t="s">
        <v>13</v>
      </c>
      <c r="G364" s="31" t="s">
        <v>22</v>
      </c>
      <c r="H364" s="31" t="str">
        <f>+VLOOKUP(A364,'[1]umfrageonline-3073604 (1)'!$C$1:$CP$1000,92,0)</f>
        <v>FUNZA</v>
      </c>
      <c r="I364" s="31" t="s">
        <v>30</v>
      </c>
      <c r="J364" s="31" t="s">
        <v>47</v>
      </c>
      <c r="K364" s="31" t="s">
        <v>48</v>
      </c>
    </row>
    <row r="365" spans="1:11" ht="14.4" customHeight="1" x14ac:dyDescent="0.3">
      <c r="A365" s="31">
        <v>19496398</v>
      </c>
      <c r="B365" s="31">
        <v>364</v>
      </c>
      <c r="C365" s="31" t="s">
        <v>467</v>
      </c>
      <c r="D365" s="31" t="s">
        <v>74</v>
      </c>
      <c r="E365" s="31" t="s">
        <v>461</v>
      </c>
      <c r="F365" s="31" t="s">
        <v>13</v>
      </c>
      <c r="G365" s="31" t="s">
        <v>22</v>
      </c>
      <c r="H365" s="31" t="str">
        <f>+VLOOKUP(A365,'[1]umfrageonline-3073604 (1)'!$C$1:$CP$1000,92,0)</f>
        <v>FUNZA</v>
      </c>
      <c r="I365" s="31" t="s">
        <v>30</v>
      </c>
      <c r="J365" s="31" t="s">
        <v>47</v>
      </c>
      <c r="K365" s="31" t="s">
        <v>48</v>
      </c>
    </row>
    <row r="366" spans="1:11" ht="14.4" customHeight="1" x14ac:dyDescent="0.3">
      <c r="A366" s="31">
        <v>1073502012</v>
      </c>
      <c r="B366" s="31">
        <v>365</v>
      </c>
      <c r="C366" s="31" t="s">
        <v>468</v>
      </c>
      <c r="D366" s="31" t="s">
        <v>74</v>
      </c>
      <c r="E366" s="31" t="s">
        <v>461</v>
      </c>
      <c r="F366" s="31" t="s">
        <v>13</v>
      </c>
      <c r="G366" s="31" t="s">
        <v>22</v>
      </c>
      <c r="H366" s="31" t="str">
        <f>+VLOOKUP(A366,'[1]umfrageonline-3073604 (1)'!$C$1:$CP$1000,92,0)</f>
        <v>FUNZA</v>
      </c>
      <c r="I366" s="31" t="s">
        <v>30</v>
      </c>
      <c r="J366" s="31" t="s">
        <v>47</v>
      </c>
      <c r="K366" s="31" t="s">
        <v>48</v>
      </c>
    </row>
    <row r="367" spans="1:11" ht="14.4" customHeight="1" x14ac:dyDescent="0.3">
      <c r="A367" s="31">
        <v>1073507137</v>
      </c>
      <c r="B367" s="31">
        <v>366</v>
      </c>
      <c r="C367" s="31" t="s">
        <v>469</v>
      </c>
      <c r="D367" s="31" t="s">
        <v>74</v>
      </c>
      <c r="E367" s="31" t="s">
        <v>461</v>
      </c>
      <c r="F367" s="31" t="s">
        <v>13</v>
      </c>
      <c r="G367" s="31" t="s">
        <v>22</v>
      </c>
      <c r="H367" s="31" t="str">
        <f>+VLOOKUP(A367,'[1]umfrageonline-3073604 (1)'!$C$1:$CP$1000,92,0)</f>
        <v>FUNZA</v>
      </c>
      <c r="I367" s="31" t="s">
        <v>30</v>
      </c>
      <c r="J367" s="31" t="s">
        <v>47</v>
      </c>
      <c r="K367" s="31" t="s">
        <v>48</v>
      </c>
    </row>
    <row r="368" spans="1:11" ht="14.4" customHeight="1" x14ac:dyDescent="0.3">
      <c r="A368" s="31">
        <v>1010173492</v>
      </c>
      <c r="B368" s="31">
        <v>367</v>
      </c>
      <c r="C368" s="31" t="s">
        <v>470</v>
      </c>
      <c r="D368" s="31" t="s">
        <v>74</v>
      </c>
      <c r="E368" s="31" t="s">
        <v>461</v>
      </c>
      <c r="F368" s="31" t="s">
        <v>13</v>
      </c>
      <c r="G368" s="31" t="s">
        <v>22</v>
      </c>
      <c r="H368" s="31" t="str">
        <f>+VLOOKUP(A368,'[1]umfrageonline-3073604 (1)'!$C$1:$CP$1000,92,0)</f>
        <v>FUNZA</v>
      </c>
      <c r="I368" s="31" t="s">
        <v>30</v>
      </c>
      <c r="J368" s="31" t="s">
        <v>47</v>
      </c>
      <c r="K368" s="31" t="s">
        <v>48</v>
      </c>
    </row>
    <row r="369" spans="1:11" ht="14.4" customHeight="1" x14ac:dyDescent="0.3">
      <c r="A369" s="31">
        <v>1007728046</v>
      </c>
      <c r="B369" s="31">
        <v>368</v>
      </c>
      <c r="C369" s="31" t="s">
        <v>471</v>
      </c>
      <c r="D369" s="31" t="s">
        <v>74</v>
      </c>
      <c r="E369" s="31" t="s">
        <v>461</v>
      </c>
      <c r="F369" s="31" t="s">
        <v>13</v>
      </c>
      <c r="G369" s="31" t="s">
        <v>22</v>
      </c>
      <c r="H369" s="31" t="str">
        <f>+VLOOKUP(A369,'[1]umfrageonline-3073604 (1)'!$C$1:$CP$1000,92,0)</f>
        <v>FUNZA</v>
      </c>
      <c r="I369" s="31" t="s">
        <v>30</v>
      </c>
      <c r="J369" s="31" t="s">
        <v>47</v>
      </c>
      <c r="K369" s="31" t="s">
        <v>48</v>
      </c>
    </row>
    <row r="370" spans="1:11" ht="14.4" customHeight="1" x14ac:dyDescent="0.3">
      <c r="A370" s="31">
        <v>52959439</v>
      </c>
      <c r="B370" s="31">
        <v>369</v>
      </c>
      <c r="C370" s="31" t="s">
        <v>472</v>
      </c>
      <c r="D370" s="31" t="s">
        <v>74</v>
      </c>
      <c r="E370" s="31" t="s">
        <v>461</v>
      </c>
      <c r="F370" s="31" t="s">
        <v>13</v>
      </c>
      <c r="G370" s="31" t="s">
        <v>22</v>
      </c>
      <c r="H370" s="31" t="str">
        <f>+VLOOKUP(A370,'[1]umfrageonline-3073604 (1)'!$C$1:$CP$1000,92,0)</f>
        <v>FUNZA</v>
      </c>
      <c r="I370" s="31" t="s">
        <v>30</v>
      </c>
      <c r="J370" s="31" t="s">
        <v>47</v>
      </c>
      <c r="K370" s="31" t="s">
        <v>48</v>
      </c>
    </row>
    <row r="371" spans="1:11" ht="14.4" customHeight="1" x14ac:dyDescent="0.3">
      <c r="A371" s="31">
        <v>1073502843</v>
      </c>
      <c r="B371" s="31">
        <v>370</v>
      </c>
      <c r="C371" s="31" t="s">
        <v>473</v>
      </c>
      <c r="D371" s="31" t="s">
        <v>74</v>
      </c>
      <c r="E371" s="31" t="s">
        <v>461</v>
      </c>
      <c r="F371" s="31" t="s">
        <v>13</v>
      </c>
      <c r="G371" s="31" t="s">
        <v>22</v>
      </c>
      <c r="H371" s="31" t="str">
        <f>+VLOOKUP(A371,'[1]umfrageonline-3073604 (1)'!$C$1:$CP$1000,92,0)</f>
        <v>FUNZA</v>
      </c>
      <c r="I371" s="31" t="s">
        <v>30</v>
      </c>
      <c r="J371" s="31" t="s">
        <v>47</v>
      </c>
      <c r="K371" s="31" t="s">
        <v>48</v>
      </c>
    </row>
    <row r="372" spans="1:11" ht="14.4" customHeight="1" x14ac:dyDescent="0.3">
      <c r="A372" s="31">
        <v>1073528774</v>
      </c>
      <c r="B372" s="31">
        <v>371</v>
      </c>
      <c r="C372" s="31" t="s">
        <v>474</v>
      </c>
      <c r="D372" s="31" t="s">
        <v>74</v>
      </c>
      <c r="E372" s="31" t="s">
        <v>461</v>
      </c>
      <c r="F372" s="31" t="s">
        <v>13</v>
      </c>
      <c r="G372" s="31" t="s">
        <v>22</v>
      </c>
      <c r="H372" s="31" t="str">
        <f>+VLOOKUP(A372,'[1]umfrageonline-3073604 (1)'!$C$1:$CP$1000,92,0)</f>
        <v>FUNZA</v>
      </c>
      <c r="I372" s="31" t="s">
        <v>30</v>
      </c>
      <c r="J372" s="31" t="s">
        <v>47</v>
      </c>
      <c r="K372" s="31" t="s">
        <v>48</v>
      </c>
    </row>
    <row r="373" spans="1:11" ht="14.4" customHeight="1" x14ac:dyDescent="0.3">
      <c r="A373" s="31">
        <v>14252479</v>
      </c>
      <c r="B373" s="31">
        <v>372</v>
      </c>
      <c r="C373" s="31" t="s">
        <v>475</v>
      </c>
      <c r="D373" s="31" t="s">
        <v>74</v>
      </c>
      <c r="E373" s="31" t="s">
        <v>461</v>
      </c>
      <c r="F373" s="31" t="s">
        <v>13</v>
      </c>
      <c r="G373" s="31" t="s">
        <v>22</v>
      </c>
      <c r="H373" s="31" t="str">
        <f>+VLOOKUP(A373,'[1]umfrageonline-3073604 (1)'!$C$1:$CP$1000,92,0)</f>
        <v>FUNZA</v>
      </c>
      <c r="I373" s="31" t="s">
        <v>30</v>
      </c>
      <c r="J373" s="31" t="s">
        <v>47</v>
      </c>
      <c r="K373" s="31" t="s">
        <v>48</v>
      </c>
    </row>
    <row r="374" spans="1:11" ht="14.4" customHeight="1" x14ac:dyDescent="0.3">
      <c r="A374" s="31">
        <v>1073515675</v>
      </c>
      <c r="B374" s="31">
        <v>373</v>
      </c>
      <c r="C374" s="31" t="s">
        <v>476</v>
      </c>
      <c r="D374" s="31" t="s">
        <v>74</v>
      </c>
      <c r="E374" s="31" t="s">
        <v>461</v>
      </c>
      <c r="F374" s="31" t="s">
        <v>13</v>
      </c>
      <c r="G374" s="31" t="s">
        <v>22</v>
      </c>
      <c r="H374" s="31" t="str">
        <f>+VLOOKUP(A374,'[1]umfrageonline-3073604 (1)'!$C$1:$CP$1000,92,0)</f>
        <v>FUNZA</v>
      </c>
      <c r="I374" s="31" t="s">
        <v>30</v>
      </c>
      <c r="J374" s="31" t="s">
        <v>47</v>
      </c>
      <c r="K374" s="31" t="s">
        <v>48</v>
      </c>
    </row>
    <row r="375" spans="1:11" ht="14.4" customHeight="1" x14ac:dyDescent="0.3">
      <c r="A375" s="31">
        <v>1073504656</v>
      </c>
      <c r="B375" s="31">
        <v>374</v>
      </c>
      <c r="C375" s="31" t="s">
        <v>477</v>
      </c>
      <c r="D375" s="31" t="s">
        <v>478</v>
      </c>
      <c r="E375" s="31" t="s">
        <v>461</v>
      </c>
      <c r="F375" s="31" t="s">
        <v>13</v>
      </c>
      <c r="G375" s="31" t="s">
        <v>25</v>
      </c>
      <c r="H375" s="31" t="s">
        <v>28</v>
      </c>
      <c r="I375" s="31" t="s">
        <v>28</v>
      </c>
      <c r="J375" s="31" t="s">
        <v>47</v>
      </c>
      <c r="K375" s="31" t="s">
        <v>48</v>
      </c>
    </row>
    <row r="376" spans="1:11" ht="14.4" customHeight="1" x14ac:dyDescent="0.3">
      <c r="A376" s="31">
        <v>1073513072</v>
      </c>
      <c r="B376" s="31">
        <v>375</v>
      </c>
      <c r="C376" s="31" t="s">
        <v>479</v>
      </c>
      <c r="D376" s="31" t="s">
        <v>478</v>
      </c>
      <c r="E376" s="31" t="s">
        <v>461</v>
      </c>
      <c r="F376" s="31" t="s">
        <v>13</v>
      </c>
      <c r="G376" s="31" t="s">
        <v>25</v>
      </c>
      <c r="H376" s="31" t="s">
        <v>28</v>
      </c>
      <c r="I376" s="31" t="s">
        <v>28</v>
      </c>
      <c r="J376" s="31" t="s">
        <v>47</v>
      </c>
      <c r="K376" s="31" t="s">
        <v>48</v>
      </c>
    </row>
    <row r="377" spans="1:11" ht="14.4" customHeight="1" x14ac:dyDescent="0.3">
      <c r="A377" s="31">
        <v>1015431683</v>
      </c>
      <c r="B377" s="31">
        <v>376</v>
      </c>
      <c r="C377" s="31" t="s">
        <v>480</v>
      </c>
      <c r="D377" s="31" t="s">
        <v>68</v>
      </c>
      <c r="E377" s="31" t="s">
        <v>461</v>
      </c>
      <c r="F377" s="31" t="s">
        <v>13</v>
      </c>
      <c r="G377" s="31" t="s">
        <v>25</v>
      </c>
      <c r="H377" s="31" t="s">
        <v>27</v>
      </c>
      <c r="I377" s="31" t="s">
        <v>27</v>
      </c>
      <c r="J377" s="31" t="s">
        <v>47</v>
      </c>
      <c r="K377" s="31" t="s">
        <v>48</v>
      </c>
    </row>
    <row r="378" spans="1:11" ht="14.4" customHeight="1" x14ac:dyDescent="0.3">
      <c r="A378" s="31">
        <v>1049613708</v>
      </c>
      <c r="B378" s="31">
        <v>377</v>
      </c>
      <c r="C378" s="31" t="s">
        <v>481</v>
      </c>
      <c r="D378" s="31" t="s">
        <v>180</v>
      </c>
      <c r="E378" s="31" t="s">
        <v>461</v>
      </c>
      <c r="F378" s="31" t="s">
        <v>13</v>
      </c>
      <c r="G378" s="31" t="s">
        <v>21</v>
      </c>
      <c r="H378" s="31" t="s">
        <v>27</v>
      </c>
      <c r="I378" s="31" t="s">
        <v>27</v>
      </c>
      <c r="J378" s="31" t="s">
        <v>47</v>
      </c>
      <c r="K378" s="31" t="s">
        <v>48</v>
      </c>
    </row>
    <row r="379" spans="1:11" ht="14.4" customHeight="1" x14ac:dyDescent="0.3">
      <c r="A379" s="31">
        <v>52026165</v>
      </c>
      <c r="B379" s="31">
        <v>378</v>
      </c>
      <c r="C379" s="31" t="s">
        <v>482</v>
      </c>
      <c r="D379" s="31" t="s">
        <v>56</v>
      </c>
      <c r="E379" s="31" t="s">
        <v>461</v>
      </c>
      <c r="F379" s="31" t="s">
        <v>13</v>
      </c>
      <c r="G379" s="31" t="s">
        <v>21</v>
      </c>
      <c r="H379" s="31" t="s">
        <v>28</v>
      </c>
      <c r="I379" s="31" t="s">
        <v>28</v>
      </c>
      <c r="J379" s="31" t="s">
        <v>47</v>
      </c>
      <c r="K379" s="31" t="s">
        <v>48</v>
      </c>
    </row>
    <row r="380" spans="1:11" ht="14.4" customHeight="1" x14ac:dyDescent="0.3">
      <c r="A380" s="31">
        <v>1073521896</v>
      </c>
      <c r="B380" s="31">
        <v>379</v>
      </c>
      <c r="C380" s="31" t="s">
        <v>483</v>
      </c>
      <c r="D380" s="31" t="s">
        <v>478</v>
      </c>
      <c r="E380" s="31" t="s">
        <v>461</v>
      </c>
      <c r="F380" s="31" t="s">
        <v>13</v>
      </c>
      <c r="G380" s="31" t="s">
        <v>25</v>
      </c>
      <c r="H380" s="31" t="s">
        <v>28</v>
      </c>
      <c r="I380" s="31" t="s">
        <v>28</v>
      </c>
      <c r="J380" s="31" t="s">
        <v>47</v>
      </c>
      <c r="K380" s="31" t="s">
        <v>48</v>
      </c>
    </row>
    <row r="381" spans="1:11" ht="14.4" customHeight="1" x14ac:dyDescent="0.3">
      <c r="A381" s="31">
        <v>7304180</v>
      </c>
      <c r="B381" s="31">
        <v>380</v>
      </c>
      <c r="C381" s="31" t="s">
        <v>484</v>
      </c>
      <c r="D381" s="31" t="s">
        <v>478</v>
      </c>
      <c r="E381" s="31" t="s">
        <v>461</v>
      </c>
      <c r="F381" s="31" t="s">
        <v>13</v>
      </c>
      <c r="G381" s="31" t="s">
        <v>25</v>
      </c>
      <c r="H381" s="31" t="s">
        <v>27</v>
      </c>
      <c r="I381" s="31" t="s">
        <v>359</v>
      </c>
      <c r="J381" s="31" t="s">
        <v>47</v>
      </c>
      <c r="K381" s="31" t="s">
        <v>48</v>
      </c>
    </row>
    <row r="382" spans="1:11" ht="14.4" customHeight="1" x14ac:dyDescent="0.3">
      <c r="A382" s="31">
        <v>79855958</v>
      </c>
      <c r="B382" s="31">
        <v>381</v>
      </c>
      <c r="C382" s="31" t="s">
        <v>485</v>
      </c>
      <c r="D382" s="31" t="s">
        <v>72</v>
      </c>
      <c r="E382" s="31" t="s">
        <v>461</v>
      </c>
      <c r="F382" s="31" t="s">
        <v>13</v>
      </c>
      <c r="G382" s="31" t="s">
        <v>25</v>
      </c>
      <c r="H382" s="31" t="s">
        <v>28</v>
      </c>
      <c r="I382" s="31" t="s">
        <v>28</v>
      </c>
      <c r="J382" s="31" t="s">
        <v>47</v>
      </c>
      <c r="K382" s="31" t="s">
        <v>48</v>
      </c>
    </row>
    <row r="383" spans="1:11" ht="14.4" customHeight="1" x14ac:dyDescent="0.3">
      <c r="A383" s="31">
        <v>1032430770</v>
      </c>
      <c r="B383" s="31">
        <v>382</v>
      </c>
      <c r="C383" s="31" t="s">
        <v>486</v>
      </c>
      <c r="D383" s="31" t="s">
        <v>478</v>
      </c>
      <c r="E383" s="31" t="s">
        <v>461</v>
      </c>
      <c r="F383" s="31" t="s">
        <v>13</v>
      </c>
      <c r="G383" s="31" t="s">
        <v>25</v>
      </c>
      <c r="H383" s="31" t="s">
        <v>27</v>
      </c>
      <c r="I383" s="31" t="s">
        <v>487</v>
      </c>
      <c r="J383" s="31" t="s">
        <v>47</v>
      </c>
      <c r="K383" s="31" t="s">
        <v>48</v>
      </c>
    </row>
    <row r="384" spans="1:11" ht="14.4" customHeight="1" x14ac:dyDescent="0.3">
      <c r="A384" s="31">
        <v>80160335</v>
      </c>
      <c r="B384" s="31">
        <v>383</v>
      </c>
      <c r="C384" s="31" t="s">
        <v>488</v>
      </c>
      <c r="D384" s="31" t="s">
        <v>489</v>
      </c>
      <c r="E384" s="31" t="s">
        <v>461</v>
      </c>
      <c r="F384" s="31" t="s">
        <v>13</v>
      </c>
      <c r="G384" s="31" t="s">
        <v>25</v>
      </c>
      <c r="H384" s="31" t="s">
        <v>27</v>
      </c>
      <c r="I384" s="31" t="s">
        <v>27</v>
      </c>
      <c r="J384" s="31" t="s">
        <v>47</v>
      </c>
      <c r="K384" s="31" t="s">
        <v>48</v>
      </c>
    </row>
    <row r="385" spans="1:11" ht="14.4" customHeight="1" x14ac:dyDescent="0.3">
      <c r="A385" s="31">
        <v>80657078</v>
      </c>
      <c r="B385" s="31">
        <v>384</v>
      </c>
      <c r="C385" s="31" t="s">
        <v>490</v>
      </c>
      <c r="D385" s="31" t="s">
        <v>51</v>
      </c>
      <c r="E385" s="31" t="s">
        <v>461</v>
      </c>
      <c r="F385" s="31" t="s">
        <v>13</v>
      </c>
      <c r="G385" s="31" t="s">
        <v>23</v>
      </c>
      <c r="H385" s="31" t="s">
        <v>28</v>
      </c>
      <c r="I385" s="31" t="s">
        <v>28</v>
      </c>
      <c r="J385" s="31" t="s">
        <v>47</v>
      </c>
      <c r="K385" s="31" t="s">
        <v>48</v>
      </c>
    </row>
    <row r="386" spans="1:11" ht="14.4" customHeight="1" x14ac:dyDescent="0.3">
      <c r="A386" s="31">
        <v>1016036363</v>
      </c>
      <c r="B386" s="31">
        <v>385</v>
      </c>
      <c r="C386" s="31" t="s">
        <v>491</v>
      </c>
      <c r="D386" s="31" t="s">
        <v>478</v>
      </c>
      <c r="E386" s="31" t="s">
        <v>461</v>
      </c>
      <c r="F386" s="31" t="s">
        <v>13</v>
      </c>
      <c r="G386" s="31" t="s">
        <v>25</v>
      </c>
      <c r="H386" s="31" t="s">
        <v>28</v>
      </c>
      <c r="I386" s="31" t="s">
        <v>28</v>
      </c>
      <c r="J386" s="31" t="s">
        <v>47</v>
      </c>
      <c r="K386" s="31" t="s">
        <v>48</v>
      </c>
    </row>
    <row r="387" spans="1:11" ht="14.4" customHeight="1" x14ac:dyDescent="0.3">
      <c r="A387" s="31">
        <v>1073507446</v>
      </c>
      <c r="B387" s="31">
        <v>386</v>
      </c>
      <c r="C387" s="31" t="s">
        <v>492</v>
      </c>
      <c r="D387" s="31" t="s">
        <v>478</v>
      </c>
      <c r="E387" s="31" t="s">
        <v>461</v>
      </c>
      <c r="F387" s="31" t="s">
        <v>13</v>
      </c>
      <c r="G387" s="31" t="s">
        <v>25</v>
      </c>
      <c r="H387" s="31" t="s">
        <v>28</v>
      </c>
      <c r="I387" s="31" t="s">
        <v>28</v>
      </c>
      <c r="J387" s="31" t="s">
        <v>47</v>
      </c>
      <c r="K387" s="31" t="s">
        <v>48</v>
      </c>
    </row>
    <row r="388" spans="1:11" ht="14.4" customHeight="1" x14ac:dyDescent="0.3">
      <c r="A388" s="31">
        <v>52661728</v>
      </c>
      <c r="B388" s="31">
        <v>387</v>
      </c>
      <c r="C388" s="31" t="s">
        <v>493</v>
      </c>
      <c r="D388" s="31" t="s">
        <v>44</v>
      </c>
      <c r="E388" s="31" t="s">
        <v>461</v>
      </c>
      <c r="F388" s="31" t="s">
        <v>13</v>
      </c>
      <c r="G388" s="31" t="s">
        <v>21</v>
      </c>
      <c r="H388" s="31" t="s">
        <v>28</v>
      </c>
      <c r="I388" s="31" t="s">
        <v>28</v>
      </c>
      <c r="J388" s="31" t="s">
        <v>47</v>
      </c>
      <c r="K388" s="31" t="s">
        <v>48</v>
      </c>
    </row>
    <row r="389" spans="1:11" ht="14.4" customHeight="1" x14ac:dyDescent="0.3">
      <c r="A389" s="31">
        <v>79530488</v>
      </c>
      <c r="B389" s="31">
        <v>388</v>
      </c>
      <c r="C389" s="31" t="s">
        <v>494</v>
      </c>
      <c r="D389" s="31" t="s">
        <v>478</v>
      </c>
      <c r="E389" s="31" t="s">
        <v>461</v>
      </c>
      <c r="F389" s="31" t="s">
        <v>13</v>
      </c>
      <c r="G389" s="31" t="s">
        <v>25</v>
      </c>
      <c r="H389" s="31" t="s">
        <v>28</v>
      </c>
      <c r="I389" s="31" t="s">
        <v>28</v>
      </c>
      <c r="J389" s="31" t="s">
        <v>47</v>
      </c>
      <c r="K389" s="31" t="s">
        <v>48</v>
      </c>
    </row>
    <row r="390" spans="1:11" ht="14.4" customHeight="1" x14ac:dyDescent="0.3">
      <c r="A390" s="31">
        <v>1024478853</v>
      </c>
      <c r="B390" s="31">
        <v>389</v>
      </c>
      <c r="C390" s="31" t="s">
        <v>495</v>
      </c>
      <c r="D390" s="31" t="s">
        <v>478</v>
      </c>
      <c r="E390" s="31" t="s">
        <v>461</v>
      </c>
      <c r="F390" s="31" t="s">
        <v>13</v>
      </c>
      <c r="G390" s="31" t="s">
        <v>25</v>
      </c>
      <c r="H390" s="31" t="s">
        <v>28</v>
      </c>
      <c r="I390" s="31" t="s">
        <v>28</v>
      </c>
      <c r="J390" s="31" t="s">
        <v>47</v>
      </c>
      <c r="K390" s="31" t="s">
        <v>48</v>
      </c>
    </row>
    <row r="391" spans="1:11" ht="14.4" customHeight="1" x14ac:dyDescent="0.3">
      <c r="A391" s="31">
        <v>80048384</v>
      </c>
      <c r="B391" s="31">
        <v>390</v>
      </c>
      <c r="C391" s="31" t="s">
        <v>496</v>
      </c>
      <c r="D391" s="31" t="s">
        <v>478</v>
      </c>
      <c r="E391" s="31" t="s">
        <v>461</v>
      </c>
      <c r="F391" s="31" t="s">
        <v>13</v>
      </c>
      <c r="G391" s="31" t="s">
        <v>25</v>
      </c>
      <c r="H391" s="31" t="s">
        <v>27</v>
      </c>
      <c r="I391" s="31" t="s">
        <v>487</v>
      </c>
      <c r="J391" s="31" t="s">
        <v>47</v>
      </c>
      <c r="K391" s="31" t="s">
        <v>48</v>
      </c>
    </row>
    <row r="392" spans="1:11" ht="14.4" customHeight="1" x14ac:dyDescent="0.3">
      <c r="A392" s="31">
        <v>93134306</v>
      </c>
      <c r="B392" s="31">
        <v>391</v>
      </c>
      <c r="C392" s="31" t="s">
        <v>497</v>
      </c>
      <c r="D392" s="31" t="s">
        <v>478</v>
      </c>
      <c r="E392" s="31" t="s">
        <v>461</v>
      </c>
      <c r="F392" s="31" t="s">
        <v>13</v>
      </c>
      <c r="G392" s="31" t="s">
        <v>25</v>
      </c>
      <c r="H392" s="31" t="s">
        <v>29</v>
      </c>
      <c r="I392" s="31" t="s">
        <v>57</v>
      </c>
      <c r="J392" s="31" t="s">
        <v>47</v>
      </c>
      <c r="K392" s="31" t="s">
        <v>48</v>
      </c>
    </row>
    <row r="393" spans="1:11" ht="14.4" customHeight="1" x14ac:dyDescent="0.3">
      <c r="A393" s="31">
        <v>1001199547</v>
      </c>
      <c r="B393" s="31">
        <v>392</v>
      </c>
      <c r="C393" s="31" t="s">
        <v>498</v>
      </c>
      <c r="D393" s="31" t="s">
        <v>478</v>
      </c>
      <c r="E393" s="31" t="s">
        <v>461</v>
      </c>
      <c r="F393" s="31" t="s">
        <v>13</v>
      </c>
      <c r="G393" s="31" t="s">
        <v>25</v>
      </c>
      <c r="H393" s="31" t="s">
        <v>28</v>
      </c>
      <c r="I393" s="31" t="s">
        <v>28</v>
      </c>
      <c r="J393" s="31" t="s">
        <v>47</v>
      </c>
      <c r="K393" s="31" t="s">
        <v>48</v>
      </c>
    </row>
    <row r="394" spans="1:11" ht="14.4" customHeight="1" x14ac:dyDescent="0.3">
      <c r="A394" s="31">
        <v>1026573328</v>
      </c>
      <c r="B394" s="31">
        <v>393</v>
      </c>
      <c r="C394" s="31" t="s">
        <v>499</v>
      </c>
      <c r="D394" s="31" t="s">
        <v>478</v>
      </c>
      <c r="E394" s="31" t="s">
        <v>461</v>
      </c>
      <c r="F394" s="31" t="s">
        <v>13</v>
      </c>
      <c r="G394" s="31" t="s">
        <v>25</v>
      </c>
      <c r="H394" s="31" t="s">
        <v>28</v>
      </c>
      <c r="I394" s="31" t="s">
        <v>28</v>
      </c>
      <c r="J394" s="31" t="s">
        <v>47</v>
      </c>
      <c r="K394" s="31" t="s">
        <v>48</v>
      </c>
    </row>
    <row r="395" spans="1:11" ht="14.4" customHeight="1" x14ac:dyDescent="0.3">
      <c r="A395" s="31">
        <v>7188495</v>
      </c>
      <c r="B395" s="31">
        <v>394</v>
      </c>
      <c r="C395" s="31" t="s">
        <v>500</v>
      </c>
      <c r="D395" s="31" t="s">
        <v>310</v>
      </c>
      <c r="E395" s="31" t="s">
        <v>461</v>
      </c>
      <c r="F395" s="31" t="s">
        <v>13</v>
      </c>
      <c r="G395" s="31" t="s">
        <v>21</v>
      </c>
      <c r="H395" s="31" t="s">
        <v>27</v>
      </c>
      <c r="I395" s="31" t="s">
        <v>27</v>
      </c>
      <c r="J395" s="31" t="s">
        <v>47</v>
      </c>
      <c r="K395" s="31" t="s">
        <v>48</v>
      </c>
    </row>
    <row r="396" spans="1:11" ht="14.4" customHeight="1" x14ac:dyDescent="0.3">
      <c r="A396" s="31">
        <v>52664551</v>
      </c>
      <c r="B396" s="31">
        <v>395</v>
      </c>
      <c r="C396" s="31" t="s">
        <v>501</v>
      </c>
      <c r="D396" s="31" t="s">
        <v>502</v>
      </c>
      <c r="E396" s="31" t="s">
        <v>503</v>
      </c>
      <c r="F396" s="31" t="s">
        <v>14</v>
      </c>
      <c r="G396" s="31" t="s">
        <v>23</v>
      </c>
      <c r="H396" s="31" t="s">
        <v>28</v>
      </c>
      <c r="I396" s="31" t="s">
        <v>28</v>
      </c>
      <c r="J396" s="31" t="s">
        <v>47</v>
      </c>
      <c r="K396" s="31" t="s">
        <v>48</v>
      </c>
    </row>
    <row r="397" spans="1:11" ht="14.4" customHeight="1" x14ac:dyDescent="0.3">
      <c r="A397" s="31">
        <v>1073508844</v>
      </c>
      <c r="B397" s="31">
        <v>396</v>
      </c>
      <c r="C397" s="31" t="s">
        <v>504</v>
      </c>
      <c r="D397" s="31" t="s">
        <v>74</v>
      </c>
      <c r="E397" s="31" t="s">
        <v>503</v>
      </c>
      <c r="F397" s="31" t="s">
        <v>14</v>
      </c>
      <c r="G397" s="31" t="s">
        <v>22</v>
      </c>
      <c r="H397" s="31" t="str">
        <f>+VLOOKUP(A397,'[1]umfrageonline-3073604 (1)'!$C$1:$CP$1000,92,0)</f>
        <v>FUNZA</v>
      </c>
      <c r="I397" s="31" t="s">
        <v>30</v>
      </c>
      <c r="J397" s="31" t="s">
        <v>47</v>
      </c>
      <c r="K397" s="31" t="s">
        <v>48</v>
      </c>
    </row>
    <row r="398" spans="1:11" ht="14.4" customHeight="1" x14ac:dyDescent="0.3">
      <c r="A398" s="31">
        <v>1073520400</v>
      </c>
      <c r="B398" s="31">
        <v>397</v>
      </c>
      <c r="C398" s="31" t="s">
        <v>505</v>
      </c>
      <c r="D398" s="31" t="s">
        <v>74</v>
      </c>
      <c r="E398" s="31" t="s">
        <v>503</v>
      </c>
      <c r="F398" s="31" t="s">
        <v>14</v>
      </c>
      <c r="G398" s="31" t="s">
        <v>22</v>
      </c>
      <c r="H398" s="31" t="str">
        <f>+VLOOKUP(A398,'[1]umfrageonline-3073604 (1)'!$C$1:$CP$1000,92,0)</f>
        <v>FUNZA</v>
      </c>
      <c r="I398" s="31" t="s">
        <v>30</v>
      </c>
      <c r="J398" s="31" t="s">
        <v>47</v>
      </c>
      <c r="K398" s="31" t="s">
        <v>48</v>
      </c>
    </row>
    <row r="399" spans="1:11" ht="14.4" customHeight="1" x14ac:dyDescent="0.3">
      <c r="A399" s="31">
        <v>80656056</v>
      </c>
      <c r="B399" s="31">
        <v>398</v>
      </c>
      <c r="C399" s="31" t="s">
        <v>506</v>
      </c>
      <c r="D399" s="31" t="s">
        <v>74</v>
      </c>
      <c r="E399" s="31" t="s">
        <v>503</v>
      </c>
      <c r="F399" s="31" t="s">
        <v>14</v>
      </c>
      <c r="G399" s="31" t="s">
        <v>22</v>
      </c>
      <c r="H399" s="31" t="str">
        <f>+VLOOKUP(A399,'[1]umfrageonline-3073604 (1)'!$C$1:$CP$1000,92,0)</f>
        <v>FUNZA</v>
      </c>
      <c r="I399" s="31" t="s">
        <v>30</v>
      </c>
      <c r="J399" s="31" t="s">
        <v>47</v>
      </c>
      <c r="K399" s="31" t="s">
        <v>48</v>
      </c>
    </row>
    <row r="400" spans="1:11" ht="14.4" customHeight="1" x14ac:dyDescent="0.3">
      <c r="A400" s="31">
        <v>79759281</v>
      </c>
      <c r="B400" s="31">
        <v>399</v>
      </c>
      <c r="C400" s="31" t="s">
        <v>507</v>
      </c>
      <c r="D400" s="31" t="s">
        <v>74</v>
      </c>
      <c r="E400" s="31" t="s">
        <v>503</v>
      </c>
      <c r="F400" s="31" t="s">
        <v>14</v>
      </c>
      <c r="G400" s="31" t="s">
        <v>22</v>
      </c>
      <c r="H400" s="31" t="str">
        <f>+VLOOKUP(A400,'[1]umfrageonline-3073604 (1)'!$C$1:$CP$1000,92,0)</f>
        <v>FUNZA</v>
      </c>
      <c r="I400" s="31" t="s">
        <v>30</v>
      </c>
      <c r="J400" s="31" t="s">
        <v>47</v>
      </c>
      <c r="K400" s="31" t="s">
        <v>48</v>
      </c>
    </row>
    <row r="401" spans="1:11" ht="14.4" customHeight="1" x14ac:dyDescent="0.3">
      <c r="A401" s="31">
        <v>52501855</v>
      </c>
      <c r="B401" s="31">
        <v>400</v>
      </c>
      <c r="C401" s="31" t="s">
        <v>508</v>
      </c>
      <c r="D401" s="31" t="s">
        <v>74</v>
      </c>
      <c r="E401" s="31" t="s">
        <v>503</v>
      </c>
      <c r="F401" s="31" t="s">
        <v>14</v>
      </c>
      <c r="G401" s="31" t="s">
        <v>22</v>
      </c>
      <c r="H401" s="31" t="str">
        <f>+VLOOKUP(A401,'[1]umfrageonline-3073604 (1)'!$C$1:$CP$1000,92,0)</f>
        <v>FUNZA</v>
      </c>
      <c r="I401" s="31" t="s">
        <v>30</v>
      </c>
      <c r="J401" s="31" t="s">
        <v>47</v>
      </c>
      <c r="K401" s="31" t="s">
        <v>48</v>
      </c>
    </row>
    <row r="402" spans="1:11" ht="14.4" customHeight="1" x14ac:dyDescent="0.3">
      <c r="A402" s="31">
        <v>28438302</v>
      </c>
      <c r="B402" s="31">
        <v>401</v>
      </c>
      <c r="C402" s="31" t="s">
        <v>509</v>
      </c>
      <c r="D402" s="31" t="s">
        <v>74</v>
      </c>
      <c r="E402" s="31" t="s">
        <v>503</v>
      </c>
      <c r="F402" s="31" t="s">
        <v>14</v>
      </c>
      <c r="G402" s="31" t="s">
        <v>22</v>
      </c>
      <c r="H402" s="31" t="str">
        <f>+VLOOKUP(A402,'[1]umfrageonline-3073604 (1)'!$C$1:$CP$1000,92,0)</f>
        <v>FUNZA</v>
      </c>
      <c r="I402" s="31" t="s">
        <v>30</v>
      </c>
      <c r="J402" s="31" t="s">
        <v>47</v>
      </c>
      <c r="K402" s="31" t="s">
        <v>48</v>
      </c>
    </row>
    <row r="403" spans="1:11" ht="14.4" customHeight="1" x14ac:dyDescent="0.3">
      <c r="A403" s="31">
        <v>1214463044</v>
      </c>
      <c r="B403" s="31">
        <v>402</v>
      </c>
      <c r="C403" s="31" t="s">
        <v>510</v>
      </c>
      <c r="D403" s="31" t="s">
        <v>74</v>
      </c>
      <c r="E403" s="31" t="s">
        <v>503</v>
      </c>
      <c r="F403" s="31" t="s">
        <v>14</v>
      </c>
      <c r="G403" s="31" t="s">
        <v>22</v>
      </c>
      <c r="H403" s="31" t="str">
        <f>+VLOOKUP(A403,'[1]umfrageonline-3073604 (1)'!$C$1:$CP$1000,92,0)</f>
        <v>BOGOTA</v>
      </c>
      <c r="I403" s="31" t="s">
        <v>30</v>
      </c>
      <c r="J403" s="31" t="s">
        <v>47</v>
      </c>
      <c r="K403" s="31" t="s">
        <v>48</v>
      </c>
    </row>
    <row r="404" spans="1:11" ht="14.4" customHeight="1" x14ac:dyDescent="0.3">
      <c r="A404" s="31">
        <v>1070921159</v>
      </c>
      <c r="B404" s="31">
        <v>403</v>
      </c>
      <c r="C404" s="31" t="s">
        <v>511</v>
      </c>
      <c r="D404" s="31" t="s">
        <v>74</v>
      </c>
      <c r="E404" s="31" t="s">
        <v>503</v>
      </c>
      <c r="F404" s="31" t="s">
        <v>14</v>
      </c>
      <c r="G404" s="31" t="s">
        <v>22</v>
      </c>
      <c r="H404" s="31" t="s">
        <v>27</v>
      </c>
      <c r="I404" s="31" t="s">
        <v>367</v>
      </c>
      <c r="J404" s="31" t="s">
        <v>47</v>
      </c>
      <c r="K404" s="31" t="s">
        <v>48</v>
      </c>
    </row>
    <row r="405" spans="1:11" ht="14.4" customHeight="1" x14ac:dyDescent="0.3">
      <c r="A405" s="31">
        <v>1070304673</v>
      </c>
      <c r="B405" s="31">
        <v>404</v>
      </c>
      <c r="C405" s="31" t="s">
        <v>512</v>
      </c>
      <c r="D405" s="31" t="s">
        <v>74</v>
      </c>
      <c r="E405" s="31" t="s">
        <v>503</v>
      </c>
      <c r="F405" s="31" t="s">
        <v>14</v>
      </c>
      <c r="G405" s="31" t="s">
        <v>22</v>
      </c>
      <c r="H405" s="31" t="s">
        <v>27</v>
      </c>
      <c r="I405" s="31" t="s">
        <v>359</v>
      </c>
      <c r="J405" s="31" t="s">
        <v>47</v>
      </c>
      <c r="K405" s="31" t="s">
        <v>48</v>
      </c>
    </row>
    <row r="406" spans="1:11" ht="14.4" customHeight="1" x14ac:dyDescent="0.3">
      <c r="A406" s="31">
        <v>1073519990</v>
      </c>
      <c r="B406" s="31">
        <v>405</v>
      </c>
      <c r="C406" s="31" t="s">
        <v>513</v>
      </c>
      <c r="D406" s="31" t="s">
        <v>74</v>
      </c>
      <c r="E406" s="31" t="s">
        <v>503</v>
      </c>
      <c r="F406" s="31" t="s">
        <v>14</v>
      </c>
      <c r="G406" s="31" t="s">
        <v>22</v>
      </c>
      <c r="H406" s="31" t="str">
        <f>+VLOOKUP(A406,'[1]umfrageonline-3073604 (1)'!$C$1:$CP$1000,92,0)</f>
        <v>FUNZA</v>
      </c>
      <c r="I406" s="31" t="s">
        <v>30</v>
      </c>
      <c r="J406" s="31" t="s">
        <v>47</v>
      </c>
      <c r="K406" s="31" t="s">
        <v>48</v>
      </c>
    </row>
    <row r="407" spans="1:11" ht="14.4" customHeight="1" x14ac:dyDescent="0.3">
      <c r="A407" s="31">
        <v>1073514070</v>
      </c>
      <c r="B407" s="31">
        <v>406</v>
      </c>
      <c r="C407" s="31" t="s">
        <v>514</v>
      </c>
      <c r="D407" s="31" t="s">
        <v>74</v>
      </c>
      <c r="E407" s="31" t="s">
        <v>503</v>
      </c>
      <c r="F407" s="31" t="s">
        <v>14</v>
      </c>
      <c r="G407" s="31" t="s">
        <v>22</v>
      </c>
      <c r="H407" s="31" t="str">
        <f>+VLOOKUP(A407,'[1]umfrageonline-3073604 (1)'!$C$1:$CP$1000,92,0)</f>
        <v>FUNZA</v>
      </c>
      <c r="I407" s="31" t="s">
        <v>30</v>
      </c>
      <c r="J407" s="31" t="s">
        <v>47</v>
      </c>
      <c r="K407" s="31" t="s">
        <v>48</v>
      </c>
    </row>
    <row r="408" spans="1:11" ht="14.4" customHeight="1" x14ac:dyDescent="0.3">
      <c r="A408" s="31">
        <v>1110558501</v>
      </c>
      <c r="B408" s="31">
        <v>407</v>
      </c>
      <c r="C408" s="31" t="s">
        <v>515</v>
      </c>
      <c r="D408" s="31" t="s">
        <v>74</v>
      </c>
      <c r="E408" s="31" t="s">
        <v>503</v>
      </c>
      <c r="F408" s="31" t="s">
        <v>14</v>
      </c>
      <c r="G408" s="31" t="s">
        <v>22</v>
      </c>
      <c r="H408" s="31" t="str">
        <f>+VLOOKUP(A408,'[1]umfrageonline-3073604 (1)'!$C$1:$CP$1000,92,0)</f>
        <v>FUNZA</v>
      </c>
      <c r="I408" s="31" t="s">
        <v>30</v>
      </c>
      <c r="J408" s="31" t="s">
        <v>47</v>
      </c>
      <c r="K408" s="31" t="s">
        <v>48</v>
      </c>
    </row>
    <row r="409" spans="1:11" ht="14.4" customHeight="1" x14ac:dyDescent="0.3">
      <c r="A409" s="31">
        <v>1073235407</v>
      </c>
      <c r="B409" s="31">
        <v>408</v>
      </c>
      <c r="C409" s="31" t="s">
        <v>516</v>
      </c>
      <c r="D409" s="31" t="s">
        <v>74</v>
      </c>
      <c r="E409" s="31" t="s">
        <v>503</v>
      </c>
      <c r="F409" s="31" t="s">
        <v>14</v>
      </c>
      <c r="G409" s="31" t="s">
        <v>22</v>
      </c>
      <c r="H409" s="31" t="str">
        <f>+VLOOKUP(A409,'[1]umfrageonline-3073604 (1)'!$C$1:$CP$1000,92,0)</f>
        <v>FUNZA</v>
      </c>
      <c r="I409" s="31" t="s">
        <v>30</v>
      </c>
      <c r="J409" s="31" t="s">
        <v>47</v>
      </c>
      <c r="K409" s="31" t="s">
        <v>48</v>
      </c>
    </row>
    <row r="410" spans="1:11" ht="14.4" customHeight="1" x14ac:dyDescent="0.3">
      <c r="A410" s="31">
        <v>1013633372</v>
      </c>
      <c r="B410" s="31">
        <v>409</v>
      </c>
      <c r="C410" s="31" t="s">
        <v>517</v>
      </c>
      <c r="D410" s="31" t="s">
        <v>74</v>
      </c>
      <c r="E410" s="31" t="s">
        <v>503</v>
      </c>
      <c r="F410" s="31" t="s">
        <v>14</v>
      </c>
      <c r="G410" s="31" t="s">
        <v>22</v>
      </c>
      <c r="H410" s="31" t="str">
        <f>+VLOOKUP(A410,'[1]umfrageonline-3073604 (1)'!$C$1:$CP$1000,92,0)</f>
        <v>MOSQUERA</v>
      </c>
      <c r="I410" s="31" t="s">
        <v>30</v>
      </c>
      <c r="J410" s="31" t="s">
        <v>47</v>
      </c>
      <c r="K410" s="31" t="s">
        <v>48</v>
      </c>
    </row>
    <row r="411" spans="1:11" ht="14.4" customHeight="1" x14ac:dyDescent="0.3">
      <c r="A411" s="31">
        <v>1014225950</v>
      </c>
      <c r="B411" s="31">
        <v>410</v>
      </c>
      <c r="C411" s="31" t="s">
        <v>518</v>
      </c>
      <c r="D411" s="31" t="s">
        <v>74</v>
      </c>
      <c r="E411" s="31" t="s">
        <v>503</v>
      </c>
      <c r="F411" s="31" t="s">
        <v>14</v>
      </c>
      <c r="G411" s="31" t="s">
        <v>22</v>
      </c>
      <c r="H411" s="31" t="str">
        <f>+VLOOKUP(A411,'[1]umfrageonline-3073604 (1)'!$C$1:$CP$1000,92,0)</f>
        <v>BOGOTA</v>
      </c>
      <c r="I411" s="31" t="s">
        <v>30</v>
      </c>
      <c r="J411" s="31" t="s">
        <v>47</v>
      </c>
      <c r="K411" s="31" t="s">
        <v>48</v>
      </c>
    </row>
    <row r="412" spans="1:11" ht="14.4" customHeight="1" x14ac:dyDescent="0.3">
      <c r="A412" s="31">
        <v>1073512804</v>
      </c>
      <c r="B412" s="31">
        <v>411</v>
      </c>
      <c r="C412" s="31" t="s">
        <v>519</v>
      </c>
      <c r="D412" s="31" t="s">
        <v>74</v>
      </c>
      <c r="E412" s="31" t="s">
        <v>503</v>
      </c>
      <c r="F412" s="31" t="s">
        <v>14</v>
      </c>
      <c r="G412" s="31" t="s">
        <v>22</v>
      </c>
      <c r="H412" s="31" t="str">
        <f>+VLOOKUP(A412,'[1]umfrageonline-3073604 (1)'!$C$1:$CP$1000,92,0)</f>
        <v>FUNZA</v>
      </c>
      <c r="I412" s="31" t="s">
        <v>30</v>
      </c>
      <c r="J412" s="31" t="s">
        <v>47</v>
      </c>
      <c r="K412" s="31" t="s">
        <v>48</v>
      </c>
    </row>
    <row r="413" spans="1:11" ht="14.4" customHeight="1" x14ac:dyDescent="0.3">
      <c r="A413" s="31">
        <v>1073507910</v>
      </c>
      <c r="B413" s="31">
        <v>412</v>
      </c>
      <c r="C413" s="31" t="s">
        <v>520</v>
      </c>
      <c r="D413" s="31" t="s">
        <v>74</v>
      </c>
      <c r="E413" s="31" t="s">
        <v>503</v>
      </c>
      <c r="F413" s="31" t="s">
        <v>14</v>
      </c>
      <c r="G413" s="31" t="s">
        <v>22</v>
      </c>
      <c r="H413" s="31" t="str">
        <f>+VLOOKUP(A413,'[1]umfrageonline-3073604 (1)'!$C$1:$CP$1000,92,0)</f>
        <v>FUNZA</v>
      </c>
      <c r="I413" s="31" t="s">
        <v>30</v>
      </c>
      <c r="J413" s="31" t="s">
        <v>47</v>
      </c>
      <c r="K413" s="31" t="s">
        <v>48</v>
      </c>
    </row>
    <row r="414" spans="1:11" ht="14.4" customHeight="1" x14ac:dyDescent="0.3">
      <c r="A414" s="31">
        <v>1070961157</v>
      </c>
      <c r="B414" s="31">
        <v>413</v>
      </c>
      <c r="C414" s="31" t="s">
        <v>521</v>
      </c>
      <c r="D414" s="31" t="s">
        <v>180</v>
      </c>
      <c r="E414" s="31" t="s">
        <v>503</v>
      </c>
      <c r="F414" s="31" t="s">
        <v>14</v>
      </c>
      <c r="G414" s="31" t="s">
        <v>21</v>
      </c>
      <c r="H414" s="31" t="s">
        <v>29</v>
      </c>
      <c r="I414" s="31" t="s">
        <v>183</v>
      </c>
      <c r="J414" s="31" t="s">
        <v>47</v>
      </c>
      <c r="K414" s="31" t="s">
        <v>48</v>
      </c>
    </row>
    <row r="415" spans="1:11" ht="14.4" customHeight="1" x14ac:dyDescent="0.3">
      <c r="A415" s="31">
        <v>52319996</v>
      </c>
      <c r="B415" s="31">
        <v>414</v>
      </c>
      <c r="C415" s="31" t="s">
        <v>522</v>
      </c>
      <c r="D415" s="31" t="s">
        <v>51</v>
      </c>
      <c r="E415" s="31" t="s">
        <v>503</v>
      </c>
      <c r="F415" s="31" t="s">
        <v>14</v>
      </c>
      <c r="G415" s="31" t="s">
        <v>23</v>
      </c>
      <c r="H415" s="31" t="s">
        <v>29</v>
      </c>
      <c r="I415" s="31" t="s">
        <v>57</v>
      </c>
      <c r="J415" s="31" t="s">
        <v>70</v>
      </c>
      <c r="K415" s="31" t="s">
        <v>160</v>
      </c>
    </row>
    <row r="416" spans="1:11" ht="14.4" customHeight="1" x14ac:dyDescent="0.3">
      <c r="A416" s="31">
        <v>39735216</v>
      </c>
      <c r="B416" s="31">
        <v>415</v>
      </c>
      <c r="C416" s="31" t="s">
        <v>523</v>
      </c>
      <c r="D416" s="31" t="s">
        <v>56</v>
      </c>
      <c r="E416" s="31" t="s">
        <v>503</v>
      </c>
      <c r="F416" s="31" t="s">
        <v>14</v>
      </c>
      <c r="G416" s="31" t="s">
        <v>21</v>
      </c>
      <c r="H416" s="31" t="s">
        <v>28</v>
      </c>
      <c r="I416" s="31" t="s">
        <v>28</v>
      </c>
      <c r="J416" s="31" t="s">
        <v>47</v>
      </c>
      <c r="K416" s="31" t="s">
        <v>48</v>
      </c>
    </row>
    <row r="417" spans="1:11" ht="14.4" customHeight="1" x14ac:dyDescent="0.3">
      <c r="A417" s="31">
        <v>22785914</v>
      </c>
      <c r="B417" s="31">
        <v>416</v>
      </c>
      <c r="C417" s="31" t="s">
        <v>524</v>
      </c>
      <c r="D417" s="31" t="s">
        <v>525</v>
      </c>
      <c r="E417" s="31" t="s">
        <v>503</v>
      </c>
      <c r="F417" s="31" t="s">
        <v>14</v>
      </c>
      <c r="G417" s="31" t="s">
        <v>21</v>
      </c>
      <c r="H417" s="31" t="s">
        <v>29</v>
      </c>
      <c r="I417" s="31" t="s">
        <v>46</v>
      </c>
      <c r="J417" s="31" t="s">
        <v>47</v>
      </c>
      <c r="K417" s="31" t="s">
        <v>48</v>
      </c>
    </row>
    <row r="418" spans="1:11" ht="14.4" customHeight="1" x14ac:dyDescent="0.3">
      <c r="A418" s="31">
        <v>1030631589</v>
      </c>
      <c r="B418" s="31">
        <v>417</v>
      </c>
      <c r="C418" s="31" t="s">
        <v>526</v>
      </c>
      <c r="D418" s="31" t="s">
        <v>68</v>
      </c>
      <c r="E418" s="31" t="s">
        <v>527</v>
      </c>
      <c r="F418" s="31" t="s">
        <v>15</v>
      </c>
      <c r="G418" s="31" t="s">
        <v>21</v>
      </c>
      <c r="H418" s="31" t="s">
        <v>27</v>
      </c>
      <c r="I418" s="31" t="s">
        <v>27</v>
      </c>
      <c r="J418" s="31" t="s">
        <v>47</v>
      </c>
      <c r="K418" s="31" t="s">
        <v>48</v>
      </c>
    </row>
    <row r="419" spans="1:11" ht="14.4" customHeight="1" x14ac:dyDescent="0.3">
      <c r="A419" s="31">
        <v>1018415697</v>
      </c>
      <c r="B419" s="31">
        <v>418</v>
      </c>
      <c r="C419" s="31" t="s">
        <v>528</v>
      </c>
      <c r="D419" s="31" t="s">
        <v>66</v>
      </c>
      <c r="E419" s="31" t="s">
        <v>527</v>
      </c>
      <c r="F419" s="31" t="s">
        <v>15</v>
      </c>
      <c r="G419" s="31" t="s">
        <v>21</v>
      </c>
      <c r="H419" s="31" t="s">
        <v>27</v>
      </c>
      <c r="I419" s="31" t="s">
        <v>359</v>
      </c>
      <c r="J419" s="31" t="s">
        <v>47</v>
      </c>
      <c r="K419" s="31" t="s">
        <v>48</v>
      </c>
    </row>
    <row r="420" spans="1:11" ht="14.4" customHeight="1" x14ac:dyDescent="0.3">
      <c r="A420" s="31">
        <v>52365148</v>
      </c>
      <c r="B420" s="31">
        <v>419</v>
      </c>
      <c r="C420" s="31" t="s">
        <v>529</v>
      </c>
      <c r="D420" s="31" t="s">
        <v>303</v>
      </c>
      <c r="E420" s="31" t="s">
        <v>527</v>
      </c>
      <c r="F420" s="31" t="s">
        <v>15</v>
      </c>
      <c r="G420" s="31" t="s">
        <v>21</v>
      </c>
      <c r="H420" s="31" t="s">
        <v>28</v>
      </c>
      <c r="I420" s="31" t="s">
        <v>28</v>
      </c>
      <c r="J420" s="31" t="s">
        <v>47</v>
      </c>
      <c r="K420" s="31" t="s">
        <v>48</v>
      </c>
    </row>
    <row r="421" spans="1:11" ht="14.4" customHeight="1" x14ac:dyDescent="0.3">
      <c r="A421" s="31">
        <v>3023766</v>
      </c>
      <c r="B421" s="31">
        <v>420</v>
      </c>
      <c r="C421" s="31" t="s">
        <v>530</v>
      </c>
      <c r="D421" s="31" t="s">
        <v>54</v>
      </c>
      <c r="E421" s="31" t="s">
        <v>527</v>
      </c>
      <c r="F421" s="31" t="s">
        <v>15</v>
      </c>
      <c r="G421" s="31" t="s">
        <v>21</v>
      </c>
      <c r="H421" s="31" t="s">
        <v>28</v>
      </c>
      <c r="I421" s="31" t="s">
        <v>28</v>
      </c>
      <c r="J421" s="31" t="s">
        <v>47</v>
      </c>
      <c r="K421" s="31" t="s">
        <v>48</v>
      </c>
    </row>
    <row r="422" spans="1:11" ht="14.4" customHeight="1" x14ac:dyDescent="0.3">
      <c r="A422" s="31">
        <v>3100979</v>
      </c>
      <c r="B422" s="31">
        <v>421</v>
      </c>
      <c r="C422" s="31" t="s">
        <v>531</v>
      </c>
      <c r="D422" s="31" t="s">
        <v>68</v>
      </c>
      <c r="E422" s="31" t="s">
        <v>527</v>
      </c>
      <c r="F422" s="31" t="s">
        <v>15</v>
      </c>
      <c r="G422" s="31" t="s">
        <v>25</v>
      </c>
      <c r="H422" s="31" t="s">
        <v>28</v>
      </c>
      <c r="I422" s="31" t="s">
        <v>421</v>
      </c>
      <c r="J422" s="31" t="s">
        <v>70</v>
      </c>
      <c r="K422" s="31" t="s">
        <v>160</v>
      </c>
    </row>
    <row r="423" spans="1:11" ht="14.4" customHeight="1" x14ac:dyDescent="0.3">
      <c r="A423" s="31">
        <v>79220806</v>
      </c>
      <c r="B423" s="31">
        <v>422</v>
      </c>
      <c r="C423" s="31" t="s">
        <v>532</v>
      </c>
      <c r="D423" s="31" t="s">
        <v>303</v>
      </c>
      <c r="E423" s="31" t="s">
        <v>527</v>
      </c>
      <c r="F423" s="31" t="s">
        <v>15</v>
      </c>
      <c r="G423" s="31" t="s">
        <v>21</v>
      </c>
      <c r="H423" s="31" t="s">
        <v>27</v>
      </c>
      <c r="I423" s="31" t="s">
        <v>487</v>
      </c>
      <c r="J423" s="31" t="s">
        <v>47</v>
      </c>
      <c r="K423" s="31" t="s">
        <v>48</v>
      </c>
    </row>
    <row r="424" spans="1:11" ht="14.4" customHeight="1" x14ac:dyDescent="0.3">
      <c r="A424" s="31">
        <v>75063376</v>
      </c>
      <c r="B424" s="31">
        <v>423</v>
      </c>
      <c r="C424" s="31" t="s">
        <v>533</v>
      </c>
      <c r="D424" s="31" t="s">
        <v>66</v>
      </c>
      <c r="E424" s="31" t="s">
        <v>527</v>
      </c>
      <c r="F424" s="31" t="s">
        <v>15</v>
      </c>
      <c r="G424" s="31" t="s">
        <v>21</v>
      </c>
      <c r="H424" s="31" t="s">
        <v>27</v>
      </c>
      <c r="I424" s="31" t="s">
        <v>27</v>
      </c>
      <c r="J424" s="31" t="s">
        <v>47</v>
      </c>
      <c r="K424" s="31" t="s">
        <v>48</v>
      </c>
    </row>
    <row r="425" spans="1:11" ht="14.4" customHeight="1" x14ac:dyDescent="0.3">
      <c r="A425" s="31">
        <v>13617680</v>
      </c>
      <c r="B425" s="31">
        <v>424</v>
      </c>
      <c r="C425" s="31" t="s">
        <v>534</v>
      </c>
      <c r="D425" s="31" t="s">
        <v>303</v>
      </c>
      <c r="E425" s="31" t="s">
        <v>527</v>
      </c>
      <c r="F425" s="31" t="s">
        <v>15</v>
      </c>
      <c r="G425" s="31" t="s">
        <v>21</v>
      </c>
      <c r="H425" s="31" t="s">
        <v>28</v>
      </c>
      <c r="I425" s="31" t="s">
        <v>28</v>
      </c>
      <c r="J425" s="31" t="s">
        <v>47</v>
      </c>
      <c r="K425" s="31" t="s">
        <v>48</v>
      </c>
    </row>
    <row r="426" spans="1:11" ht="14.4" customHeight="1" x14ac:dyDescent="0.3">
      <c r="A426" s="31">
        <v>80798966</v>
      </c>
      <c r="B426" s="31">
        <v>425</v>
      </c>
      <c r="C426" s="31" t="s">
        <v>535</v>
      </c>
      <c r="D426" s="31" t="s">
        <v>66</v>
      </c>
      <c r="E426" s="31" t="s">
        <v>527</v>
      </c>
      <c r="F426" s="31" t="s">
        <v>15</v>
      </c>
      <c r="G426" s="31" t="s">
        <v>23</v>
      </c>
      <c r="H426" s="31" t="s">
        <v>28</v>
      </c>
      <c r="I426" s="31" t="s">
        <v>28</v>
      </c>
      <c r="J426" s="31" t="s">
        <v>47</v>
      </c>
      <c r="K426" s="31" t="s">
        <v>48</v>
      </c>
    </row>
    <row r="427" spans="1:11" ht="14.4" customHeight="1" x14ac:dyDescent="0.3">
      <c r="A427" s="31">
        <v>80495243</v>
      </c>
      <c r="B427" s="31">
        <v>426</v>
      </c>
      <c r="C427" s="31" t="s">
        <v>536</v>
      </c>
      <c r="D427" s="31" t="s">
        <v>44</v>
      </c>
      <c r="E427" s="31" t="s">
        <v>527</v>
      </c>
      <c r="F427" s="31" t="s">
        <v>15</v>
      </c>
      <c r="G427" s="31" t="s">
        <v>21</v>
      </c>
      <c r="H427" s="31" t="s">
        <v>28</v>
      </c>
      <c r="I427" s="31" t="s">
        <v>28</v>
      </c>
      <c r="J427" s="31" t="s">
        <v>47</v>
      </c>
      <c r="K427" s="31" t="s">
        <v>48</v>
      </c>
    </row>
    <row r="428" spans="1:11" ht="14.4" customHeight="1" x14ac:dyDescent="0.3">
      <c r="A428" s="31">
        <v>51588139</v>
      </c>
      <c r="B428" s="31">
        <v>427</v>
      </c>
      <c r="C428" s="31" t="s">
        <v>537</v>
      </c>
      <c r="D428" s="31" t="s">
        <v>56</v>
      </c>
      <c r="E428" s="31" t="s">
        <v>527</v>
      </c>
      <c r="F428" s="31" t="s">
        <v>15</v>
      </c>
      <c r="G428" s="31" t="s">
        <v>21</v>
      </c>
      <c r="H428" s="31" t="s">
        <v>28</v>
      </c>
      <c r="I428" s="31" t="s">
        <v>28</v>
      </c>
      <c r="J428" s="31" t="s">
        <v>47</v>
      </c>
      <c r="K428" s="31" t="s">
        <v>48</v>
      </c>
    </row>
    <row r="429" spans="1:11" ht="14.4" customHeight="1" x14ac:dyDescent="0.3">
      <c r="A429" s="31">
        <v>1019078929</v>
      </c>
      <c r="B429" s="31">
        <v>428</v>
      </c>
      <c r="C429" s="31" t="s">
        <v>538</v>
      </c>
      <c r="D429" s="31" t="s">
        <v>68</v>
      </c>
      <c r="E429" s="31" t="s">
        <v>527</v>
      </c>
      <c r="F429" s="31" t="s">
        <v>15</v>
      </c>
      <c r="G429" s="31" t="s">
        <v>21</v>
      </c>
      <c r="H429" s="31" t="s">
        <v>28</v>
      </c>
      <c r="I429" s="31" t="s">
        <v>28</v>
      </c>
      <c r="J429" s="31" t="s">
        <v>47</v>
      </c>
      <c r="K429" s="31" t="s">
        <v>48</v>
      </c>
    </row>
    <row r="430" spans="1:11" ht="14.4" customHeight="1" x14ac:dyDescent="0.3">
      <c r="A430" s="31">
        <v>11511262</v>
      </c>
      <c r="B430" s="31">
        <v>429</v>
      </c>
      <c r="C430" s="31" t="s">
        <v>539</v>
      </c>
      <c r="D430" s="31" t="s">
        <v>51</v>
      </c>
      <c r="E430" s="31" t="s">
        <v>527</v>
      </c>
      <c r="F430" s="31" t="s">
        <v>15</v>
      </c>
      <c r="G430" s="31" t="s">
        <v>23</v>
      </c>
      <c r="H430" s="31" t="s">
        <v>29</v>
      </c>
      <c r="I430" s="31" t="s">
        <v>282</v>
      </c>
      <c r="J430" s="31" t="s">
        <v>47</v>
      </c>
      <c r="K430" s="31" t="s">
        <v>48</v>
      </c>
    </row>
    <row r="431" spans="1:11" ht="14.4" customHeight="1" x14ac:dyDescent="0.3">
      <c r="A431" s="31">
        <v>52522906</v>
      </c>
      <c r="B431" s="31">
        <v>430</v>
      </c>
      <c r="C431" s="31" t="s">
        <v>540</v>
      </c>
      <c r="D431" s="31" t="s">
        <v>72</v>
      </c>
      <c r="E431" s="31" t="s">
        <v>527</v>
      </c>
      <c r="F431" s="31" t="s">
        <v>15</v>
      </c>
      <c r="G431" s="31" t="s">
        <v>21</v>
      </c>
      <c r="H431" s="31" t="s">
        <v>28</v>
      </c>
      <c r="I431" s="31" t="s">
        <v>28</v>
      </c>
      <c r="J431" s="31" t="s">
        <v>47</v>
      </c>
      <c r="K431" s="31" t="s">
        <v>48</v>
      </c>
    </row>
    <row r="432" spans="1:11" ht="14.4" customHeight="1" x14ac:dyDescent="0.3">
      <c r="A432" s="31">
        <v>79412782</v>
      </c>
      <c r="B432" s="31">
        <v>431</v>
      </c>
      <c r="C432" s="31" t="s">
        <v>541</v>
      </c>
      <c r="D432" s="31" t="s">
        <v>72</v>
      </c>
      <c r="E432" s="31" t="s">
        <v>527</v>
      </c>
      <c r="F432" s="31" t="s">
        <v>15</v>
      </c>
      <c r="G432" s="31" t="s">
        <v>21</v>
      </c>
      <c r="H432" s="31" t="s">
        <v>27</v>
      </c>
      <c r="I432" s="31" t="s">
        <v>27</v>
      </c>
      <c r="J432" s="31" t="s">
        <v>47</v>
      </c>
      <c r="K432" s="31" t="s">
        <v>94</v>
      </c>
    </row>
    <row r="433" spans="1:11" ht="14.4" customHeight="1" x14ac:dyDescent="0.3">
      <c r="A433" s="31">
        <v>1114193</v>
      </c>
      <c r="B433" s="31">
        <v>432</v>
      </c>
      <c r="C433" s="31" t="s">
        <v>542</v>
      </c>
      <c r="D433" s="31" t="s">
        <v>66</v>
      </c>
      <c r="E433" s="31" t="s">
        <v>527</v>
      </c>
      <c r="F433" s="31" t="s">
        <v>15</v>
      </c>
      <c r="G433" s="31" t="s">
        <v>21</v>
      </c>
      <c r="H433" s="31" t="s">
        <v>27</v>
      </c>
      <c r="I433" s="31" t="s">
        <v>367</v>
      </c>
      <c r="J433" s="31" t="s">
        <v>47</v>
      </c>
      <c r="K433" s="31" t="s">
        <v>48</v>
      </c>
    </row>
    <row r="434" spans="1:11" ht="14.4" customHeight="1" x14ac:dyDescent="0.3">
      <c r="A434" s="31">
        <v>79978084</v>
      </c>
      <c r="B434" s="31">
        <v>433</v>
      </c>
      <c r="C434" s="31" t="s">
        <v>543</v>
      </c>
      <c r="D434" s="31" t="s">
        <v>544</v>
      </c>
      <c r="E434" s="31" t="s">
        <v>527</v>
      </c>
      <c r="F434" s="31" t="s">
        <v>15</v>
      </c>
      <c r="G434" s="31" t="s">
        <v>25</v>
      </c>
      <c r="H434" s="31" t="s">
        <v>28</v>
      </c>
      <c r="I434" s="31" t="s">
        <v>28</v>
      </c>
      <c r="J434" s="31" t="s">
        <v>47</v>
      </c>
      <c r="K434" s="31" t="s">
        <v>48</v>
      </c>
    </row>
    <row r="435" spans="1:11" ht="14.4" customHeight="1" x14ac:dyDescent="0.3">
      <c r="A435" s="31">
        <v>1020785503</v>
      </c>
      <c r="B435" s="31">
        <v>434</v>
      </c>
      <c r="C435" s="31" t="s">
        <v>545</v>
      </c>
      <c r="D435" s="31" t="s">
        <v>544</v>
      </c>
      <c r="E435" s="31" t="s">
        <v>527</v>
      </c>
      <c r="F435" s="31" t="s">
        <v>15</v>
      </c>
      <c r="G435" s="31" t="s">
        <v>21</v>
      </c>
      <c r="H435" s="31" t="s">
        <v>27</v>
      </c>
      <c r="I435" s="31" t="s">
        <v>27</v>
      </c>
      <c r="J435" s="31" t="s">
        <v>47</v>
      </c>
      <c r="K435" s="31" t="s">
        <v>48</v>
      </c>
    </row>
    <row r="436" spans="1:11" ht="14.4" customHeight="1" x14ac:dyDescent="0.3">
      <c r="A436" s="31">
        <v>1118553971</v>
      </c>
      <c r="B436" s="31">
        <v>435</v>
      </c>
      <c r="C436" s="31" t="s">
        <v>546</v>
      </c>
      <c r="D436" s="31" t="s">
        <v>303</v>
      </c>
      <c r="E436" s="31" t="s">
        <v>527</v>
      </c>
      <c r="F436" s="31" t="s">
        <v>15</v>
      </c>
      <c r="G436" s="31" t="s">
        <v>21</v>
      </c>
      <c r="H436" s="31" t="s">
        <v>28</v>
      </c>
      <c r="I436" s="31" t="s">
        <v>28</v>
      </c>
      <c r="J436" s="31" t="s">
        <v>47</v>
      </c>
      <c r="K436" s="31" t="s">
        <v>48</v>
      </c>
    </row>
    <row r="437" spans="1:11" ht="14.4" customHeight="1" x14ac:dyDescent="0.3">
      <c r="A437" s="31">
        <v>53911053</v>
      </c>
      <c r="B437" s="31">
        <v>436</v>
      </c>
      <c r="C437" s="31" t="s">
        <v>547</v>
      </c>
      <c r="D437" s="31" t="s">
        <v>303</v>
      </c>
      <c r="E437" s="31" t="s">
        <v>527</v>
      </c>
      <c r="F437" s="31" t="s">
        <v>15</v>
      </c>
      <c r="G437" s="31" t="s">
        <v>21</v>
      </c>
      <c r="H437" s="31" t="s">
        <v>28</v>
      </c>
      <c r="I437" s="31" t="s">
        <v>28</v>
      </c>
      <c r="J437" s="31" t="s">
        <v>47</v>
      </c>
      <c r="K437" s="31" t="s">
        <v>48</v>
      </c>
    </row>
    <row r="438" spans="1:11" ht="14.4" customHeight="1" x14ac:dyDescent="0.3">
      <c r="A438" s="31">
        <v>52876158</v>
      </c>
      <c r="B438" s="31">
        <v>437</v>
      </c>
      <c r="C438" s="31" t="s">
        <v>548</v>
      </c>
      <c r="D438" s="31" t="s">
        <v>303</v>
      </c>
      <c r="E438" s="31" t="s">
        <v>527</v>
      </c>
      <c r="F438" s="31" t="s">
        <v>15</v>
      </c>
      <c r="G438" s="31" t="s">
        <v>21</v>
      </c>
      <c r="H438" s="31" t="s">
        <v>27</v>
      </c>
      <c r="I438" s="31" t="s">
        <v>359</v>
      </c>
      <c r="J438" s="31" t="s">
        <v>70</v>
      </c>
      <c r="K438" s="31" t="s">
        <v>48</v>
      </c>
    </row>
    <row r="439" spans="1:11" ht="14.4" customHeight="1" x14ac:dyDescent="0.3">
      <c r="A439" s="31">
        <v>80181535</v>
      </c>
      <c r="B439" s="31">
        <v>438</v>
      </c>
      <c r="C439" s="31" t="s">
        <v>549</v>
      </c>
      <c r="D439" s="31" t="s">
        <v>44</v>
      </c>
      <c r="E439" s="31" t="s">
        <v>527</v>
      </c>
      <c r="F439" s="31" t="s">
        <v>15</v>
      </c>
      <c r="G439" s="31" t="s">
        <v>21</v>
      </c>
      <c r="H439" s="31" t="s">
        <v>28</v>
      </c>
      <c r="I439" s="31" t="s">
        <v>28</v>
      </c>
      <c r="J439" s="31" t="s">
        <v>47</v>
      </c>
      <c r="K439" s="31" t="s">
        <v>48</v>
      </c>
    </row>
    <row r="440" spans="1:11" ht="14.4" customHeight="1" x14ac:dyDescent="0.3">
      <c r="A440" s="31">
        <v>40045522</v>
      </c>
      <c r="B440" s="31">
        <v>439</v>
      </c>
      <c r="C440" s="31" t="s">
        <v>550</v>
      </c>
      <c r="D440" s="31" t="s">
        <v>303</v>
      </c>
      <c r="E440" s="31" t="s">
        <v>527</v>
      </c>
      <c r="F440" s="31" t="s">
        <v>15</v>
      </c>
      <c r="G440" s="31" t="s">
        <v>21</v>
      </c>
      <c r="H440" s="31" t="s">
        <v>28</v>
      </c>
      <c r="I440" s="31" t="s">
        <v>28</v>
      </c>
      <c r="J440" s="31" t="s">
        <v>47</v>
      </c>
      <c r="K440" s="31" t="s">
        <v>48</v>
      </c>
    </row>
    <row r="441" spans="1:11" ht="14.4" customHeight="1" x14ac:dyDescent="0.3">
      <c r="A441" s="31">
        <v>1010176279</v>
      </c>
      <c r="B441" s="31">
        <v>440</v>
      </c>
      <c r="C441" s="31" t="s">
        <v>551</v>
      </c>
      <c r="D441" s="31" t="s">
        <v>74</v>
      </c>
      <c r="E441" s="31" t="s">
        <v>527</v>
      </c>
      <c r="F441" s="31" t="s">
        <v>15</v>
      </c>
      <c r="G441" s="31" t="s">
        <v>22</v>
      </c>
      <c r="H441" s="31" t="str">
        <f>+VLOOKUP(A441,'[1]umfrageonline-3073604 (1)'!$C$1:$CP$1000,92,0)</f>
        <v>BOGOTA</v>
      </c>
      <c r="I441" s="31" t="s">
        <v>30</v>
      </c>
      <c r="J441" s="31" t="s">
        <v>47</v>
      </c>
      <c r="K441" s="31" t="s">
        <v>48</v>
      </c>
    </row>
    <row r="442" spans="1:11" ht="14.4" customHeight="1" x14ac:dyDescent="0.3">
      <c r="A442" s="31">
        <v>52381102</v>
      </c>
      <c r="B442" s="31">
        <v>441</v>
      </c>
      <c r="C442" s="31" t="s">
        <v>552</v>
      </c>
      <c r="D442" s="31" t="s">
        <v>74</v>
      </c>
      <c r="E442" s="31" t="s">
        <v>527</v>
      </c>
      <c r="F442" s="31" t="s">
        <v>15</v>
      </c>
      <c r="G442" s="31" t="s">
        <v>22</v>
      </c>
      <c r="H442" s="31" t="str">
        <f>+VLOOKUP(A442,'[1]umfrageonline-3073604 (1)'!$C$1:$CP$1000,92,0)</f>
        <v>BOGOTA</v>
      </c>
      <c r="I442" s="31" t="s">
        <v>30</v>
      </c>
      <c r="J442" s="31" t="s">
        <v>47</v>
      </c>
      <c r="K442" s="31" t="s">
        <v>48</v>
      </c>
    </row>
    <row r="443" spans="1:11" ht="14.4" customHeight="1" x14ac:dyDescent="0.3">
      <c r="A443" s="31">
        <v>1073512152</v>
      </c>
      <c r="B443" s="31">
        <v>442</v>
      </c>
      <c r="C443" s="31" t="s">
        <v>553</v>
      </c>
      <c r="D443" s="31" t="s">
        <v>74</v>
      </c>
      <c r="E443" s="31" t="s">
        <v>527</v>
      </c>
      <c r="F443" s="31" t="s">
        <v>15</v>
      </c>
      <c r="G443" s="31" t="s">
        <v>22</v>
      </c>
      <c r="H443" s="31" t="str">
        <f>+VLOOKUP(A443,'[1]umfrageonline-3073604 (1)'!$C$1:$CP$1000,92,0)</f>
        <v>FUNZA</v>
      </c>
      <c r="I443" s="31" t="s">
        <v>30</v>
      </c>
      <c r="J443" s="31" t="s">
        <v>47</v>
      </c>
      <c r="K443" s="31" t="s">
        <v>48</v>
      </c>
    </row>
    <row r="444" spans="1:11" ht="14.4" customHeight="1" x14ac:dyDescent="0.3">
      <c r="A444" s="31">
        <v>52516790</v>
      </c>
      <c r="B444" s="31">
        <v>443</v>
      </c>
      <c r="C444" s="31" t="s">
        <v>554</v>
      </c>
      <c r="D444" s="31" t="s">
        <v>74</v>
      </c>
      <c r="E444" s="31" t="s">
        <v>527</v>
      </c>
      <c r="F444" s="31" t="s">
        <v>15</v>
      </c>
      <c r="G444" s="31" t="s">
        <v>22</v>
      </c>
      <c r="H444" s="31" t="s">
        <v>30</v>
      </c>
      <c r="I444" s="31" t="s">
        <v>30</v>
      </c>
      <c r="J444" s="31" t="s">
        <v>47</v>
      </c>
      <c r="K444" s="31" t="s">
        <v>94</v>
      </c>
    </row>
    <row r="445" spans="1:11" ht="14.4" customHeight="1" x14ac:dyDescent="0.3">
      <c r="A445" s="31">
        <v>40046936</v>
      </c>
      <c r="B445" s="31">
        <v>444</v>
      </c>
      <c r="C445" s="31" t="s">
        <v>555</v>
      </c>
      <c r="D445" s="31" t="s">
        <v>74</v>
      </c>
      <c r="E445" s="31" t="s">
        <v>527</v>
      </c>
      <c r="F445" s="31" t="s">
        <v>15</v>
      </c>
      <c r="G445" s="31" t="s">
        <v>22</v>
      </c>
      <c r="H445" s="31" t="str">
        <f>+VLOOKUP(A445,'[1]umfrageonline-3073604 (1)'!$C$1:$CP$1000,92,0)</f>
        <v>FUNZA</v>
      </c>
      <c r="I445" s="31" t="s">
        <v>30</v>
      </c>
      <c r="J445" s="31" t="s">
        <v>47</v>
      </c>
      <c r="K445" s="31" t="s">
        <v>48</v>
      </c>
    </row>
    <row r="446" spans="1:11" ht="14.4" customHeight="1" x14ac:dyDescent="0.3">
      <c r="A446" s="31">
        <v>1032427768</v>
      </c>
      <c r="B446" s="31">
        <v>445</v>
      </c>
      <c r="C446" s="31" t="s">
        <v>556</v>
      </c>
      <c r="D446" s="31" t="s">
        <v>74</v>
      </c>
      <c r="E446" s="31" t="s">
        <v>527</v>
      </c>
      <c r="F446" s="31" t="s">
        <v>15</v>
      </c>
      <c r="G446" s="31" t="s">
        <v>22</v>
      </c>
      <c r="H446" s="31" t="str">
        <f>+VLOOKUP(A446,'[1]umfrageonline-3073604 (1)'!$C$1:$CP$1000,92,0)</f>
        <v>BOGOTA</v>
      </c>
      <c r="I446" s="31" t="s">
        <v>30</v>
      </c>
      <c r="J446" s="31" t="s">
        <v>47</v>
      </c>
      <c r="K446" s="31" t="s">
        <v>48</v>
      </c>
    </row>
    <row r="447" spans="1:11" ht="14.4" customHeight="1" x14ac:dyDescent="0.3">
      <c r="A447" s="31">
        <v>1018438201</v>
      </c>
      <c r="B447" s="31">
        <v>446</v>
      </c>
      <c r="C447" s="31" t="s">
        <v>557</v>
      </c>
      <c r="D447" s="31" t="s">
        <v>74</v>
      </c>
      <c r="E447" s="31" t="s">
        <v>527</v>
      </c>
      <c r="F447" s="31" t="s">
        <v>15</v>
      </c>
      <c r="G447" s="31" t="s">
        <v>22</v>
      </c>
      <c r="H447" s="31" t="str">
        <f>+VLOOKUP(A447,'[1]umfrageonline-3073604 (1)'!$C$1:$CP$1000,92,0)</f>
        <v>MOSQUERA</v>
      </c>
      <c r="I447" s="31" t="s">
        <v>30</v>
      </c>
      <c r="J447" s="31" t="s">
        <v>47</v>
      </c>
      <c r="K447" s="31" t="s">
        <v>48</v>
      </c>
    </row>
    <row r="448" spans="1:11" ht="14.4" customHeight="1" x14ac:dyDescent="0.3">
      <c r="A448" s="31">
        <v>79261674</v>
      </c>
      <c r="B448" s="31">
        <v>447</v>
      </c>
      <c r="C448" s="31" t="s">
        <v>558</v>
      </c>
      <c r="D448" s="31" t="s">
        <v>74</v>
      </c>
      <c r="E448" s="31" t="s">
        <v>527</v>
      </c>
      <c r="F448" s="31" t="s">
        <v>15</v>
      </c>
      <c r="G448" s="31" t="s">
        <v>22</v>
      </c>
      <c r="H448" s="31" t="str">
        <f>+VLOOKUP(A448,'[1]umfrageonline-3073604 (1)'!$C$1:$CP$1000,92,0)</f>
        <v>MOSQUERA</v>
      </c>
      <c r="I448" s="31" t="s">
        <v>30</v>
      </c>
      <c r="J448" s="31" t="s">
        <v>47</v>
      </c>
      <c r="K448" s="31" t="s">
        <v>313</v>
      </c>
    </row>
    <row r="449" spans="1:11" ht="14.4" customHeight="1" x14ac:dyDescent="0.3">
      <c r="A449" s="31">
        <v>1032461489</v>
      </c>
      <c r="B449" s="31">
        <v>448</v>
      </c>
      <c r="C449" s="31" t="s">
        <v>559</v>
      </c>
      <c r="D449" s="31" t="s">
        <v>74</v>
      </c>
      <c r="E449" s="31" t="s">
        <v>527</v>
      </c>
      <c r="F449" s="31" t="s">
        <v>15</v>
      </c>
      <c r="G449" s="31" t="s">
        <v>22</v>
      </c>
      <c r="H449" s="31" t="str">
        <f>+VLOOKUP(A449,'[1]umfrageonline-3073604 (1)'!$C$1:$CP$1000,92,0)</f>
        <v>BOGOTA</v>
      </c>
      <c r="I449" s="31" t="s">
        <v>30</v>
      </c>
      <c r="J449" s="31" t="s">
        <v>47</v>
      </c>
      <c r="K449" s="31" t="s">
        <v>48</v>
      </c>
    </row>
    <row r="450" spans="1:11" ht="14.4" customHeight="1" x14ac:dyDescent="0.3">
      <c r="A450" s="31">
        <v>1070956743</v>
      </c>
      <c r="B450" s="31">
        <v>449</v>
      </c>
      <c r="C450" s="31" t="s">
        <v>560</v>
      </c>
      <c r="D450" s="31" t="s">
        <v>74</v>
      </c>
      <c r="E450" s="31" t="s">
        <v>527</v>
      </c>
      <c r="F450" s="31" t="s">
        <v>15</v>
      </c>
      <c r="G450" s="31" t="s">
        <v>22</v>
      </c>
      <c r="H450" s="31" t="str">
        <f>+VLOOKUP(A450,'[1]umfrageonline-3073604 (1)'!$C$1:$CP$1000,92,0)</f>
        <v>MOSQUERA</v>
      </c>
      <c r="I450" s="31" t="s">
        <v>30</v>
      </c>
      <c r="J450" s="31" t="s">
        <v>47</v>
      </c>
      <c r="K450" s="31" t="s">
        <v>48</v>
      </c>
    </row>
    <row r="451" spans="1:11" ht="14.4" customHeight="1" x14ac:dyDescent="0.3">
      <c r="A451" s="31">
        <v>1072649865</v>
      </c>
      <c r="B451" s="31">
        <v>450</v>
      </c>
      <c r="C451" s="31" t="s">
        <v>561</v>
      </c>
      <c r="D451" s="31" t="s">
        <v>74</v>
      </c>
      <c r="E451" s="31" t="s">
        <v>527</v>
      </c>
      <c r="F451" s="31" t="s">
        <v>15</v>
      </c>
      <c r="G451" s="31" t="s">
        <v>22</v>
      </c>
      <c r="H451" s="31" t="str">
        <f>+VLOOKUP(A451,'[1]umfrageonline-3073604 (1)'!$C$1:$CP$1000,92,0)</f>
        <v>FUNZA</v>
      </c>
      <c r="I451" s="31" t="s">
        <v>30</v>
      </c>
      <c r="J451" s="31" t="s">
        <v>47</v>
      </c>
      <c r="K451" s="31" t="s">
        <v>48</v>
      </c>
    </row>
    <row r="452" spans="1:11" ht="14.4" customHeight="1" x14ac:dyDescent="0.3">
      <c r="A452" s="31">
        <v>80223788</v>
      </c>
      <c r="B452" s="31">
        <v>451</v>
      </c>
      <c r="C452" s="31" t="s">
        <v>562</v>
      </c>
      <c r="D452" s="31" t="s">
        <v>74</v>
      </c>
      <c r="E452" s="31" t="s">
        <v>527</v>
      </c>
      <c r="F452" s="31" t="s">
        <v>15</v>
      </c>
      <c r="G452" s="31" t="s">
        <v>22</v>
      </c>
      <c r="H452" s="31" t="str">
        <f>+VLOOKUP(A452,'[1]umfrageonline-3073604 (1)'!$C$1:$CP$1000,92,0)</f>
        <v>FUNZA</v>
      </c>
      <c r="I452" s="31" t="s">
        <v>30</v>
      </c>
      <c r="J452" s="31" t="s">
        <v>47</v>
      </c>
      <c r="K452" s="31" t="s">
        <v>48</v>
      </c>
    </row>
    <row r="453" spans="1:11" ht="14.4" customHeight="1" x14ac:dyDescent="0.3">
      <c r="A453" s="31">
        <v>39707712</v>
      </c>
      <c r="B453" s="31">
        <v>452</v>
      </c>
      <c r="C453" s="31" t="s">
        <v>563</v>
      </c>
      <c r="D453" s="31" t="s">
        <v>74</v>
      </c>
      <c r="E453" s="31" t="s">
        <v>527</v>
      </c>
      <c r="F453" s="31" t="s">
        <v>15</v>
      </c>
      <c r="G453" s="31" t="s">
        <v>22</v>
      </c>
      <c r="H453" s="31" t="str">
        <f>+VLOOKUP(A453,'[1]umfrageonline-3073604 (1)'!$C$1:$CP$1000,92,0)</f>
        <v>FUNZA</v>
      </c>
      <c r="I453" s="31" t="s">
        <v>30</v>
      </c>
      <c r="J453" s="31" t="s">
        <v>47</v>
      </c>
      <c r="K453" s="31" t="s">
        <v>48</v>
      </c>
    </row>
    <row r="454" spans="1:11" ht="14.4" customHeight="1" x14ac:dyDescent="0.3">
      <c r="A454" s="31">
        <v>7715695</v>
      </c>
      <c r="B454" s="31">
        <v>453</v>
      </c>
      <c r="C454" s="31" t="s">
        <v>564</v>
      </c>
      <c r="D454" s="31" t="s">
        <v>74</v>
      </c>
      <c r="E454" s="31" t="s">
        <v>527</v>
      </c>
      <c r="F454" s="31" t="s">
        <v>15</v>
      </c>
      <c r="G454" s="31" t="s">
        <v>22</v>
      </c>
      <c r="H454" s="31" t="str">
        <f>+VLOOKUP(A454,'[1]umfrageonline-3073604 (1)'!$C$1:$CP$1000,92,0)</f>
        <v>FUNZA</v>
      </c>
      <c r="I454" s="31" t="s">
        <v>30</v>
      </c>
      <c r="J454" s="31" t="s">
        <v>47</v>
      </c>
      <c r="K454" s="31" t="s">
        <v>48</v>
      </c>
    </row>
    <row r="455" spans="1:11" ht="14.4" customHeight="1" x14ac:dyDescent="0.3">
      <c r="A455" s="31">
        <v>79813357</v>
      </c>
      <c r="B455" s="31">
        <v>454</v>
      </c>
      <c r="C455" s="31" t="s">
        <v>565</v>
      </c>
      <c r="D455" s="31" t="s">
        <v>74</v>
      </c>
      <c r="E455" s="31" t="s">
        <v>527</v>
      </c>
      <c r="F455" s="31" t="s">
        <v>15</v>
      </c>
      <c r="G455" s="31" t="s">
        <v>22</v>
      </c>
      <c r="H455" s="31" t="str">
        <f>+VLOOKUP(A455,'[1]umfrageonline-3073604 (1)'!$C$1:$CP$1000,92,0)</f>
        <v>FUNZA</v>
      </c>
      <c r="I455" s="31" t="s">
        <v>30</v>
      </c>
      <c r="J455" s="31" t="s">
        <v>47</v>
      </c>
      <c r="K455" s="31" t="s">
        <v>48</v>
      </c>
    </row>
    <row r="456" spans="1:11" ht="14.4" customHeight="1" x14ac:dyDescent="0.3">
      <c r="A456" s="31">
        <v>38210655</v>
      </c>
      <c r="B456" s="31">
        <v>455</v>
      </c>
      <c r="C456" s="31" t="s">
        <v>566</v>
      </c>
      <c r="D456" s="31" t="s">
        <v>74</v>
      </c>
      <c r="E456" s="31" t="s">
        <v>527</v>
      </c>
      <c r="F456" s="31" t="s">
        <v>15</v>
      </c>
      <c r="G456" s="31" t="s">
        <v>22</v>
      </c>
      <c r="H456" s="31" t="str">
        <f>+VLOOKUP(A456,'[1]umfrageonline-3073604 (1)'!$C$1:$CP$1000,92,0)</f>
        <v>FUNZA</v>
      </c>
      <c r="I456" s="31" t="s">
        <v>30</v>
      </c>
      <c r="J456" s="31" t="s">
        <v>47</v>
      </c>
      <c r="K456" s="31" t="s">
        <v>48</v>
      </c>
    </row>
    <row r="457" spans="1:11" ht="14.4" customHeight="1" x14ac:dyDescent="0.3">
      <c r="A457" s="31">
        <v>1016073418</v>
      </c>
      <c r="B457" s="31">
        <v>456</v>
      </c>
      <c r="C457" s="31" t="s">
        <v>567</v>
      </c>
      <c r="D457" s="31" t="s">
        <v>74</v>
      </c>
      <c r="E457" s="31" t="s">
        <v>527</v>
      </c>
      <c r="F457" s="31" t="s">
        <v>15</v>
      </c>
      <c r="G457" s="31" t="s">
        <v>22</v>
      </c>
      <c r="H457" s="31" t="str">
        <f>+VLOOKUP(A457,'[1]umfrageonline-3073604 (1)'!$C$1:$CP$1000,92,0)</f>
        <v>FUNZA</v>
      </c>
      <c r="I457" s="31" t="s">
        <v>30</v>
      </c>
      <c r="J457" s="31" t="s">
        <v>47</v>
      </c>
      <c r="K457" s="31" t="s">
        <v>48</v>
      </c>
    </row>
    <row r="458" spans="1:11" ht="14.4" customHeight="1" x14ac:dyDescent="0.3">
      <c r="A458" s="31">
        <v>1019046027</v>
      </c>
      <c r="B458" s="31">
        <v>457</v>
      </c>
      <c r="C458" s="31" t="s">
        <v>568</v>
      </c>
      <c r="D458" s="31" t="s">
        <v>74</v>
      </c>
      <c r="E458" s="31" t="s">
        <v>527</v>
      </c>
      <c r="F458" s="31" t="s">
        <v>15</v>
      </c>
      <c r="G458" s="31" t="s">
        <v>22</v>
      </c>
      <c r="H458" s="31" t="str">
        <f>+VLOOKUP(A458,'[1]umfrageonline-3073604 (1)'!$C$1:$CP$1000,92,0)</f>
        <v>MOSQUERA</v>
      </c>
      <c r="I458" s="31" t="s">
        <v>30</v>
      </c>
      <c r="J458" s="31" t="s">
        <v>47</v>
      </c>
      <c r="K458" s="31" t="s">
        <v>48</v>
      </c>
    </row>
    <row r="459" spans="1:11" ht="14.4" customHeight="1" x14ac:dyDescent="0.3">
      <c r="A459" s="31">
        <v>52662946</v>
      </c>
      <c r="B459" s="31">
        <v>458</v>
      </c>
      <c r="C459" s="31" t="s">
        <v>569</v>
      </c>
      <c r="D459" s="31" t="s">
        <v>74</v>
      </c>
      <c r="E459" s="31" t="s">
        <v>527</v>
      </c>
      <c r="F459" s="31" t="s">
        <v>15</v>
      </c>
      <c r="G459" s="31" t="s">
        <v>22</v>
      </c>
      <c r="H459" s="31" t="str">
        <f>+VLOOKUP(A459,'[1]umfrageonline-3073604 (1)'!$C$1:$CP$1000,92,0)</f>
        <v>FUNZA</v>
      </c>
      <c r="I459" s="31" t="s">
        <v>30</v>
      </c>
      <c r="J459" s="31" t="s">
        <v>47</v>
      </c>
      <c r="K459" s="31" t="s">
        <v>48</v>
      </c>
    </row>
    <row r="460" spans="1:11" ht="14.4" customHeight="1" x14ac:dyDescent="0.3">
      <c r="A460" s="31">
        <v>1116778141</v>
      </c>
      <c r="B460" s="31">
        <v>459</v>
      </c>
      <c r="C460" s="31" t="s">
        <v>570</v>
      </c>
      <c r="D460" s="31" t="s">
        <v>74</v>
      </c>
      <c r="E460" s="31" t="s">
        <v>527</v>
      </c>
      <c r="F460" s="31" t="s">
        <v>15</v>
      </c>
      <c r="G460" s="31" t="s">
        <v>22</v>
      </c>
      <c r="H460" s="31" t="str">
        <f>+VLOOKUP(A460,'[1]umfrageonline-3073604 (1)'!$C$1:$CP$1000,92,0)</f>
        <v>FUNZA</v>
      </c>
      <c r="I460" s="31" t="s">
        <v>30</v>
      </c>
      <c r="J460" s="31" t="s">
        <v>47</v>
      </c>
      <c r="K460" s="31" t="s">
        <v>48</v>
      </c>
    </row>
    <row r="461" spans="1:11" ht="14.4" customHeight="1" x14ac:dyDescent="0.3">
      <c r="A461" s="31">
        <v>1073503423</v>
      </c>
      <c r="B461" s="31">
        <v>460</v>
      </c>
      <c r="C461" s="31" t="s">
        <v>571</v>
      </c>
      <c r="D461" s="31" t="s">
        <v>74</v>
      </c>
      <c r="E461" s="31" t="s">
        <v>527</v>
      </c>
      <c r="F461" s="31" t="s">
        <v>15</v>
      </c>
      <c r="G461" s="31" t="s">
        <v>22</v>
      </c>
      <c r="H461" s="31" t="str">
        <f>+VLOOKUP(A461,'[1]umfrageonline-3073604 (1)'!$C$1:$CP$1000,92,0)</f>
        <v>FUNZA</v>
      </c>
      <c r="I461" s="31" t="s">
        <v>30</v>
      </c>
      <c r="J461" s="31" t="s">
        <v>47</v>
      </c>
      <c r="K461" s="31" t="s">
        <v>48</v>
      </c>
    </row>
    <row r="462" spans="1:11" ht="14.4" customHeight="1" x14ac:dyDescent="0.3">
      <c r="A462" s="31">
        <v>1073157840</v>
      </c>
      <c r="B462" s="31">
        <v>461</v>
      </c>
      <c r="C462" s="31" t="s">
        <v>572</v>
      </c>
      <c r="D462" s="31" t="s">
        <v>74</v>
      </c>
      <c r="E462" s="31" t="s">
        <v>527</v>
      </c>
      <c r="F462" s="31" t="s">
        <v>15</v>
      </c>
      <c r="G462" s="31" t="s">
        <v>22</v>
      </c>
      <c r="H462" s="31" t="s">
        <v>1023</v>
      </c>
      <c r="I462" s="31" t="s">
        <v>46</v>
      </c>
      <c r="J462" s="31" t="s">
        <v>47</v>
      </c>
      <c r="K462" s="31" t="s">
        <v>48</v>
      </c>
    </row>
    <row r="463" spans="1:11" ht="14.4" customHeight="1" x14ac:dyDescent="0.3">
      <c r="A463" s="31">
        <v>35394444</v>
      </c>
      <c r="B463" s="31">
        <v>462</v>
      </c>
      <c r="C463" s="31" t="s">
        <v>573</v>
      </c>
      <c r="D463" s="31" t="s">
        <v>74</v>
      </c>
      <c r="E463" s="31" t="s">
        <v>527</v>
      </c>
      <c r="F463" s="31" t="s">
        <v>15</v>
      </c>
      <c r="G463" s="31" t="s">
        <v>22</v>
      </c>
      <c r="H463" s="31" t="str">
        <f>+VLOOKUP(A463,'[1]umfrageonline-3073604 (1)'!$C$1:$CP$1000,92,0)</f>
        <v>MOSQUERA</v>
      </c>
      <c r="I463" s="31" t="s">
        <v>30</v>
      </c>
      <c r="J463" s="31" t="s">
        <v>47</v>
      </c>
      <c r="K463" s="31" t="s">
        <v>48</v>
      </c>
    </row>
    <row r="464" spans="1:11" ht="14.4" customHeight="1" x14ac:dyDescent="0.3">
      <c r="A464" s="31">
        <v>1032445895</v>
      </c>
      <c r="B464" s="31">
        <v>463</v>
      </c>
      <c r="C464" s="31" t="s">
        <v>574</v>
      </c>
      <c r="D464" s="31" t="s">
        <v>74</v>
      </c>
      <c r="E464" s="31" t="s">
        <v>527</v>
      </c>
      <c r="F464" s="31" t="s">
        <v>15</v>
      </c>
      <c r="G464" s="31" t="s">
        <v>22</v>
      </c>
      <c r="H464" s="31" t="str">
        <f>+VLOOKUP(A464,'[1]umfrageonline-3073604 (1)'!$C$1:$CP$1000,92,0)</f>
        <v>FUNZA</v>
      </c>
      <c r="I464" s="31" t="s">
        <v>30</v>
      </c>
      <c r="J464" s="31" t="s">
        <v>47</v>
      </c>
      <c r="K464" s="31" t="s">
        <v>48</v>
      </c>
    </row>
    <row r="465" spans="1:11" ht="14.4" customHeight="1" x14ac:dyDescent="0.3">
      <c r="A465" s="31">
        <v>80082917</v>
      </c>
      <c r="B465" s="31">
        <v>464</v>
      </c>
      <c r="C465" s="31" t="s">
        <v>575</v>
      </c>
      <c r="D465" s="31" t="s">
        <v>74</v>
      </c>
      <c r="E465" s="31" t="s">
        <v>527</v>
      </c>
      <c r="F465" s="31" t="s">
        <v>15</v>
      </c>
      <c r="G465" s="31" t="s">
        <v>22</v>
      </c>
      <c r="H465" s="31" t="s">
        <v>30</v>
      </c>
      <c r="I465" s="31" t="s">
        <v>30</v>
      </c>
      <c r="J465" s="31" t="s">
        <v>47</v>
      </c>
      <c r="K465" s="31" t="s">
        <v>94</v>
      </c>
    </row>
    <row r="466" spans="1:11" ht="14.4" customHeight="1" x14ac:dyDescent="0.3">
      <c r="A466" s="31">
        <v>80770997</v>
      </c>
      <c r="B466" s="31">
        <v>465</v>
      </c>
      <c r="C466" s="31" t="s">
        <v>576</v>
      </c>
      <c r="D466" s="31" t="s">
        <v>74</v>
      </c>
      <c r="E466" s="31" t="s">
        <v>527</v>
      </c>
      <c r="F466" s="31" t="s">
        <v>15</v>
      </c>
      <c r="G466" s="31" t="s">
        <v>22</v>
      </c>
      <c r="H466" s="31" t="str">
        <f>+VLOOKUP(A466,'[1]umfrageonline-3073604 (1)'!$C$1:$CP$1000,92,0)</f>
        <v>BOGOTA</v>
      </c>
      <c r="I466" s="31" t="s">
        <v>30</v>
      </c>
      <c r="J466" s="31" t="s">
        <v>47</v>
      </c>
      <c r="K466" s="31" t="s">
        <v>48</v>
      </c>
    </row>
    <row r="467" spans="1:11" ht="14.4" customHeight="1" x14ac:dyDescent="0.3">
      <c r="A467" s="31">
        <v>1073520184</v>
      </c>
      <c r="B467" s="31">
        <v>466</v>
      </c>
      <c r="C467" s="31" t="s">
        <v>577</v>
      </c>
      <c r="D467" s="31" t="s">
        <v>74</v>
      </c>
      <c r="E467" s="31" t="s">
        <v>527</v>
      </c>
      <c r="F467" s="31" t="s">
        <v>15</v>
      </c>
      <c r="G467" s="31" t="s">
        <v>22</v>
      </c>
      <c r="H467" s="31" t="str">
        <f>+VLOOKUP(A467,'[1]umfrageonline-3073604 (1)'!$C$1:$CP$1000,92,0)</f>
        <v>FUNZA</v>
      </c>
      <c r="I467" s="31" t="s">
        <v>30</v>
      </c>
      <c r="J467" s="31" t="s">
        <v>47</v>
      </c>
      <c r="K467" s="31" t="s">
        <v>48</v>
      </c>
    </row>
    <row r="468" spans="1:11" ht="14.4" customHeight="1" x14ac:dyDescent="0.3">
      <c r="A468" s="31">
        <v>1018451695</v>
      </c>
      <c r="B468" s="31">
        <v>467</v>
      </c>
      <c r="C468" s="31" t="s">
        <v>578</v>
      </c>
      <c r="D468" s="31" t="s">
        <v>74</v>
      </c>
      <c r="E468" s="31" t="s">
        <v>527</v>
      </c>
      <c r="F468" s="31" t="s">
        <v>15</v>
      </c>
      <c r="G468" s="31" t="s">
        <v>22</v>
      </c>
      <c r="H468" s="31" t="str">
        <f>+VLOOKUP(A468,'[1]umfrageonline-3073604 (1)'!$C$1:$CP$1000,92,0)</f>
        <v>FUNZA</v>
      </c>
      <c r="I468" s="31" t="s">
        <v>30</v>
      </c>
      <c r="J468" s="31" t="s">
        <v>47</v>
      </c>
      <c r="K468" s="31" t="s">
        <v>48</v>
      </c>
    </row>
    <row r="469" spans="1:11" ht="14.4" customHeight="1" x14ac:dyDescent="0.3">
      <c r="A469" s="31">
        <v>1073513088</v>
      </c>
      <c r="B469" s="31">
        <v>468</v>
      </c>
      <c r="C469" s="31" t="s">
        <v>579</v>
      </c>
      <c r="D469" s="31" t="s">
        <v>74</v>
      </c>
      <c r="E469" s="31" t="s">
        <v>527</v>
      </c>
      <c r="F469" s="31" t="s">
        <v>15</v>
      </c>
      <c r="G469" s="31" t="s">
        <v>22</v>
      </c>
      <c r="H469" s="31" t="str">
        <f>+VLOOKUP(A469,'[1]umfrageonline-3073604 (1)'!$C$1:$CP$1000,92,0)</f>
        <v>FUNZA</v>
      </c>
      <c r="I469" s="31" t="s">
        <v>30</v>
      </c>
      <c r="J469" s="31" t="s">
        <v>47</v>
      </c>
      <c r="K469" s="31" t="s">
        <v>48</v>
      </c>
    </row>
    <row r="470" spans="1:11" ht="14.4" customHeight="1" x14ac:dyDescent="0.3">
      <c r="A470" s="31">
        <v>1073523633</v>
      </c>
      <c r="B470" s="31">
        <v>469</v>
      </c>
      <c r="C470" s="31" t="s">
        <v>580</v>
      </c>
      <c r="D470" s="31" t="s">
        <v>74</v>
      </c>
      <c r="E470" s="31" t="s">
        <v>527</v>
      </c>
      <c r="F470" s="31" t="s">
        <v>15</v>
      </c>
      <c r="G470" s="31" t="s">
        <v>22</v>
      </c>
      <c r="H470" s="31" t="s">
        <v>30</v>
      </c>
      <c r="I470" s="31" t="s">
        <v>30</v>
      </c>
      <c r="J470" s="31" t="s">
        <v>70</v>
      </c>
      <c r="K470" s="31" t="s">
        <v>313</v>
      </c>
    </row>
    <row r="471" spans="1:11" ht="14.4" customHeight="1" x14ac:dyDescent="0.3">
      <c r="A471" s="31">
        <v>52661546</v>
      </c>
      <c r="B471" s="31">
        <v>470</v>
      </c>
      <c r="C471" s="31" t="s">
        <v>581</v>
      </c>
      <c r="D471" s="31" t="s">
        <v>74</v>
      </c>
      <c r="E471" s="31" t="s">
        <v>527</v>
      </c>
      <c r="F471" s="31" t="s">
        <v>15</v>
      </c>
      <c r="G471" s="31" t="s">
        <v>22</v>
      </c>
      <c r="H471" s="31" t="str">
        <f>+VLOOKUP(A471,'[1]umfrageonline-3073604 (1)'!$C$1:$CP$1000,92,0)</f>
        <v>FUNZA</v>
      </c>
      <c r="I471" s="31" t="s">
        <v>30</v>
      </c>
      <c r="J471" s="31" t="s">
        <v>47</v>
      </c>
      <c r="K471" s="31" t="s">
        <v>48</v>
      </c>
    </row>
    <row r="472" spans="1:11" ht="14.4" customHeight="1" x14ac:dyDescent="0.3">
      <c r="A472" s="31">
        <v>1073509498</v>
      </c>
      <c r="B472" s="31">
        <v>471</v>
      </c>
      <c r="C472" s="31" t="s">
        <v>582</v>
      </c>
      <c r="D472" s="31" t="s">
        <v>74</v>
      </c>
      <c r="E472" s="31" t="s">
        <v>527</v>
      </c>
      <c r="F472" s="31" t="s">
        <v>15</v>
      </c>
      <c r="G472" s="31" t="s">
        <v>22</v>
      </c>
      <c r="H472" s="31" t="str">
        <f>+VLOOKUP(A472,'[1]umfrageonline-3073604 (1)'!$C$1:$CP$1000,92,0)</f>
        <v>FUNZA</v>
      </c>
      <c r="I472" s="31" t="s">
        <v>30</v>
      </c>
      <c r="J472" s="31" t="s">
        <v>47</v>
      </c>
      <c r="K472" s="31" t="s">
        <v>48</v>
      </c>
    </row>
    <row r="473" spans="1:11" ht="14.4" customHeight="1" x14ac:dyDescent="0.3">
      <c r="A473" s="31">
        <v>1032410326</v>
      </c>
      <c r="B473" s="31">
        <v>472</v>
      </c>
      <c r="C473" s="31" t="s">
        <v>583</v>
      </c>
      <c r="D473" s="31" t="s">
        <v>74</v>
      </c>
      <c r="E473" s="31" t="s">
        <v>527</v>
      </c>
      <c r="F473" s="31" t="s">
        <v>15</v>
      </c>
      <c r="G473" s="31" t="s">
        <v>22</v>
      </c>
      <c r="H473" s="31" t="str">
        <f>+VLOOKUP(A473,'[1]umfrageonline-3073604 (1)'!$C$1:$CP$1000,92,0)</f>
        <v>BOGOTA</v>
      </c>
      <c r="I473" s="31" t="s">
        <v>30</v>
      </c>
      <c r="J473" s="31" t="s">
        <v>47</v>
      </c>
      <c r="K473" s="31" t="s">
        <v>48</v>
      </c>
    </row>
    <row r="474" spans="1:11" ht="14.4" customHeight="1" x14ac:dyDescent="0.3">
      <c r="A474" s="31">
        <v>52837631</v>
      </c>
      <c r="B474" s="31">
        <v>473</v>
      </c>
      <c r="C474" s="31" t="s">
        <v>584</v>
      </c>
      <c r="D474" s="31" t="s">
        <v>74</v>
      </c>
      <c r="E474" s="31" t="s">
        <v>527</v>
      </c>
      <c r="F474" s="31" t="s">
        <v>15</v>
      </c>
      <c r="G474" s="31" t="s">
        <v>22</v>
      </c>
      <c r="H474" s="31" t="s">
        <v>30</v>
      </c>
      <c r="I474" s="31" t="s">
        <v>30</v>
      </c>
      <c r="J474" s="31" t="s">
        <v>47</v>
      </c>
      <c r="K474" s="31" t="s">
        <v>94</v>
      </c>
    </row>
    <row r="475" spans="1:11" ht="14.4" customHeight="1" x14ac:dyDescent="0.3">
      <c r="A475" s="31">
        <v>1000324771</v>
      </c>
      <c r="B475" s="31">
        <v>474</v>
      </c>
      <c r="C475" s="31" t="s">
        <v>585</v>
      </c>
      <c r="D475" s="31" t="s">
        <v>74</v>
      </c>
      <c r="E475" s="31" t="s">
        <v>527</v>
      </c>
      <c r="F475" s="31" t="s">
        <v>15</v>
      </c>
      <c r="G475" s="31" t="s">
        <v>22</v>
      </c>
      <c r="H475" s="31" t="str">
        <f>+VLOOKUP(A475,'[1]umfrageonline-3073604 (1)'!$C$1:$CP$1000,92,0)</f>
        <v>FUNZA</v>
      </c>
      <c r="I475" s="31" t="s">
        <v>30</v>
      </c>
      <c r="J475" s="31" t="s">
        <v>47</v>
      </c>
      <c r="K475" s="31" t="s">
        <v>48</v>
      </c>
    </row>
    <row r="476" spans="1:11" ht="14.4" customHeight="1" x14ac:dyDescent="0.3">
      <c r="A476" s="31">
        <v>1073528550</v>
      </c>
      <c r="B476" s="31">
        <v>475</v>
      </c>
      <c r="C476" s="31" t="s">
        <v>586</v>
      </c>
      <c r="D476" s="31" t="s">
        <v>74</v>
      </c>
      <c r="E476" s="31" t="s">
        <v>527</v>
      </c>
      <c r="F476" s="31" t="s">
        <v>15</v>
      </c>
      <c r="G476" s="31" t="s">
        <v>22</v>
      </c>
      <c r="H476" s="31" t="str">
        <f>+VLOOKUP(A476,'[1]umfrageonline-3073604 (1)'!$C$1:$CP$1000,92,0)</f>
        <v>FUNZA</v>
      </c>
      <c r="I476" s="31" t="s">
        <v>30</v>
      </c>
      <c r="J476" s="31" t="s">
        <v>47</v>
      </c>
      <c r="K476" s="31" t="s">
        <v>48</v>
      </c>
    </row>
    <row r="477" spans="1:11" ht="14.4" customHeight="1" x14ac:dyDescent="0.3">
      <c r="A477" s="31">
        <v>1073235291</v>
      </c>
      <c r="B477" s="31">
        <v>476</v>
      </c>
      <c r="C477" s="31" t="s">
        <v>587</v>
      </c>
      <c r="D477" s="31" t="s">
        <v>74</v>
      </c>
      <c r="E477" s="31" t="s">
        <v>527</v>
      </c>
      <c r="F477" s="31" t="s">
        <v>15</v>
      </c>
      <c r="G477" s="31" t="s">
        <v>22</v>
      </c>
      <c r="H477" s="31" t="str">
        <f>+VLOOKUP(A477,'[1]umfrageonline-3073604 (1)'!$C$1:$CP$1000,92,0)</f>
        <v>FUNZA</v>
      </c>
      <c r="I477" s="31" t="s">
        <v>30</v>
      </c>
      <c r="J477" s="31" t="s">
        <v>47</v>
      </c>
      <c r="K477" s="31" t="s">
        <v>48</v>
      </c>
    </row>
    <row r="478" spans="1:11" ht="14.4" customHeight="1" x14ac:dyDescent="0.3">
      <c r="A478" s="31">
        <v>80014062</v>
      </c>
      <c r="B478" s="31">
        <v>477</v>
      </c>
      <c r="C478" s="31" t="s">
        <v>588</v>
      </c>
      <c r="D478" s="31" t="s">
        <v>74</v>
      </c>
      <c r="E478" s="31" t="s">
        <v>527</v>
      </c>
      <c r="F478" s="31" t="s">
        <v>15</v>
      </c>
      <c r="G478" s="31" t="s">
        <v>22</v>
      </c>
      <c r="H478" s="31" t="str">
        <f>+VLOOKUP(A478,'[1]umfrageonline-3073604 (1)'!$C$1:$CP$1000,92,0)</f>
        <v>BOGOTA</v>
      </c>
      <c r="I478" s="31" t="s">
        <v>30</v>
      </c>
      <c r="J478" s="31" t="s">
        <v>47</v>
      </c>
      <c r="K478" s="31" t="s">
        <v>48</v>
      </c>
    </row>
    <row r="479" spans="1:11" ht="14.4" customHeight="1" x14ac:dyDescent="0.3">
      <c r="A479" s="31">
        <v>11511683</v>
      </c>
      <c r="B479" s="31">
        <v>478</v>
      </c>
      <c r="C479" s="31" t="s">
        <v>589</v>
      </c>
      <c r="D479" s="31" t="s">
        <v>74</v>
      </c>
      <c r="E479" s="31" t="s">
        <v>527</v>
      </c>
      <c r="F479" s="31" t="s">
        <v>15</v>
      </c>
      <c r="G479" s="31" t="s">
        <v>22</v>
      </c>
      <c r="H479" s="31" t="s">
        <v>30</v>
      </c>
      <c r="I479" s="31" t="s">
        <v>30</v>
      </c>
      <c r="J479" s="31" t="s">
        <v>70</v>
      </c>
      <c r="K479" s="31" t="s">
        <v>160</v>
      </c>
    </row>
    <row r="480" spans="1:11" ht="14.4" customHeight="1" x14ac:dyDescent="0.3">
      <c r="A480" s="31">
        <v>1026268288</v>
      </c>
      <c r="B480" s="31">
        <v>479</v>
      </c>
      <c r="C480" s="31" t="s">
        <v>590</v>
      </c>
      <c r="D480" s="31" t="s">
        <v>74</v>
      </c>
      <c r="E480" s="31" t="s">
        <v>527</v>
      </c>
      <c r="F480" s="31" t="s">
        <v>15</v>
      </c>
      <c r="G480" s="31" t="s">
        <v>22</v>
      </c>
      <c r="H480" s="31" t="str">
        <f>+VLOOKUP(A480,'[1]umfrageonline-3073604 (1)'!$C$1:$CP$1000,92,0)</f>
        <v>BOGOTA</v>
      </c>
      <c r="I480" s="31" t="s">
        <v>30</v>
      </c>
      <c r="J480" s="31" t="s">
        <v>47</v>
      </c>
      <c r="K480" s="31" t="s">
        <v>48</v>
      </c>
    </row>
    <row r="481" spans="1:11" ht="14.4" customHeight="1" x14ac:dyDescent="0.3">
      <c r="A481" s="31">
        <v>1073511440</v>
      </c>
      <c r="B481" s="31">
        <v>480</v>
      </c>
      <c r="C481" s="31" t="s">
        <v>591</v>
      </c>
      <c r="D481" s="31" t="s">
        <v>74</v>
      </c>
      <c r="E481" s="31" t="s">
        <v>527</v>
      </c>
      <c r="F481" s="31" t="s">
        <v>15</v>
      </c>
      <c r="G481" s="31" t="s">
        <v>22</v>
      </c>
      <c r="H481" s="31" t="str">
        <f>+VLOOKUP(A481,'[1]umfrageonline-3073604 (1)'!$C$1:$CP$1000,92,0)</f>
        <v>FUNZA</v>
      </c>
      <c r="I481" s="31" t="s">
        <v>30</v>
      </c>
      <c r="J481" s="31" t="s">
        <v>47</v>
      </c>
      <c r="K481" s="31" t="s">
        <v>48</v>
      </c>
    </row>
    <row r="482" spans="1:11" ht="14.4" customHeight="1" x14ac:dyDescent="0.3">
      <c r="A482" s="31">
        <v>1073517617</v>
      </c>
      <c r="B482" s="31">
        <v>481</v>
      </c>
      <c r="C482" s="31" t="s">
        <v>592</v>
      </c>
      <c r="D482" s="31" t="s">
        <v>74</v>
      </c>
      <c r="E482" s="31" t="s">
        <v>527</v>
      </c>
      <c r="F482" s="31" t="s">
        <v>15</v>
      </c>
      <c r="G482" s="31" t="s">
        <v>22</v>
      </c>
      <c r="H482" s="31" t="str">
        <f>+VLOOKUP(A482,'[1]umfrageonline-3073604 (1)'!$C$1:$CP$1000,92,0)</f>
        <v>FUNZA</v>
      </c>
      <c r="I482" s="31" t="s">
        <v>30</v>
      </c>
      <c r="J482" s="31" t="s">
        <v>47</v>
      </c>
      <c r="K482" s="31" t="s">
        <v>48</v>
      </c>
    </row>
    <row r="483" spans="1:11" ht="14.4" customHeight="1" x14ac:dyDescent="0.3">
      <c r="A483" s="31">
        <v>52856669</v>
      </c>
      <c r="B483" s="31">
        <v>482</v>
      </c>
      <c r="C483" s="31" t="s">
        <v>593</v>
      </c>
      <c r="D483" s="31" t="s">
        <v>74</v>
      </c>
      <c r="E483" s="31" t="s">
        <v>527</v>
      </c>
      <c r="F483" s="31" t="s">
        <v>15</v>
      </c>
      <c r="G483" s="31" t="s">
        <v>22</v>
      </c>
      <c r="H483" s="31" t="str">
        <f>+VLOOKUP(A483,'[1]umfrageonline-3073604 (1)'!$C$1:$CP$1000,92,0)</f>
        <v>FUNZA</v>
      </c>
      <c r="I483" s="31" t="s">
        <v>30</v>
      </c>
      <c r="J483" s="31" t="s">
        <v>47</v>
      </c>
      <c r="K483" s="31" t="s">
        <v>48</v>
      </c>
    </row>
    <row r="484" spans="1:11" ht="14.4" customHeight="1" x14ac:dyDescent="0.3">
      <c r="A484" s="31">
        <v>1110488231</v>
      </c>
      <c r="B484" s="31">
        <v>483</v>
      </c>
      <c r="C484" s="31" t="s">
        <v>594</v>
      </c>
      <c r="D484" s="31" t="s">
        <v>74</v>
      </c>
      <c r="E484" s="31" t="s">
        <v>527</v>
      </c>
      <c r="F484" s="31" t="s">
        <v>15</v>
      </c>
      <c r="G484" s="31" t="s">
        <v>22</v>
      </c>
      <c r="H484" s="31" t="str">
        <f>+VLOOKUP(A484,'[1]umfrageonline-3073604 (1)'!$C$1:$CP$1000,92,0)</f>
        <v>BOGOTA</v>
      </c>
      <c r="I484" s="31" t="s">
        <v>30</v>
      </c>
      <c r="J484" s="31" t="s">
        <v>47</v>
      </c>
      <c r="K484" s="31" t="s">
        <v>48</v>
      </c>
    </row>
    <row r="485" spans="1:11" ht="14.4" customHeight="1" x14ac:dyDescent="0.3">
      <c r="A485" s="31">
        <v>11036439</v>
      </c>
      <c r="B485" s="31">
        <v>484</v>
      </c>
      <c r="C485" s="31" t="s">
        <v>595</v>
      </c>
      <c r="D485" s="31" t="s">
        <v>74</v>
      </c>
      <c r="E485" s="31" t="s">
        <v>527</v>
      </c>
      <c r="F485" s="31" t="s">
        <v>15</v>
      </c>
      <c r="G485" s="31" t="s">
        <v>22</v>
      </c>
      <c r="H485" s="31" t="s">
        <v>30</v>
      </c>
      <c r="I485" s="31" t="s">
        <v>30</v>
      </c>
      <c r="J485" s="31" t="s">
        <v>47</v>
      </c>
      <c r="K485" s="31" t="s">
        <v>313</v>
      </c>
    </row>
    <row r="486" spans="1:11" ht="14.4" customHeight="1" x14ac:dyDescent="0.3">
      <c r="A486" s="31">
        <v>1018457105</v>
      </c>
      <c r="B486" s="31">
        <v>485</v>
      </c>
      <c r="C486" s="31" t="s">
        <v>596</v>
      </c>
      <c r="D486" s="31" t="s">
        <v>74</v>
      </c>
      <c r="E486" s="31" t="s">
        <v>527</v>
      </c>
      <c r="F486" s="31" t="s">
        <v>15</v>
      </c>
      <c r="G486" s="31" t="s">
        <v>22</v>
      </c>
      <c r="H486" s="31" t="str">
        <f>+VLOOKUP(A486,'[1]umfrageonline-3073604 (1)'!$C$1:$CP$1000,92,0)</f>
        <v>BOGOTA</v>
      </c>
      <c r="I486" s="31" t="s">
        <v>30</v>
      </c>
      <c r="J486" s="31" t="s">
        <v>47</v>
      </c>
      <c r="K486" s="31" t="s">
        <v>48</v>
      </c>
    </row>
    <row r="487" spans="1:11" ht="14.4" customHeight="1" x14ac:dyDescent="0.3">
      <c r="A487" s="31">
        <v>1073238969</v>
      </c>
      <c r="B487" s="31">
        <v>486</v>
      </c>
      <c r="C487" s="31" t="s">
        <v>597</v>
      </c>
      <c r="D487" s="31" t="s">
        <v>74</v>
      </c>
      <c r="E487" s="31" t="s">
        <v>527</v>
      </c>
      <c r="F487" s="31" t="s">
        <v>15</v>
      </c>
      <c r="G487" s="31" t="s">
        <v>22</v>
      </c>
      <c r="H487" s="31" t="str">
        <f>+VLOOKUP(A487,'[1]umfrageonline-3073604 (1)'!$C$1:$CP$1000,92,0)</f>
        <v>FUNZA</v>
      </c>
      <c r="I487" s="31" t="s">
        <v>30</v>
      </c>
      <c r="J487" s="31" t="s">
        <v>47</v>
      </c>
      <c r="K487" s="31" t="s">
        <v>48</v>
      </c>
    </row>
    <row r="488" spans="1:11" ht="14.4" customHeight="1" x14ac:dyDescent="0.3">
      <c r="A488" s="31">
        <v>52981564</v>
      </c>
      <c r="B488" s="31">
        <v>487</v>
      </c>
      <c r="C488" s="31" t="s">
        <v>598</v>
      </c>
      <c r="D488" s="31" t="s">
        <v>74</v>
      </c>
      <c r="E488" s="31" t="s">
        <v>527</v>
      </c>
      <c r="F488" s="31" t="s">
        <v>15</v>
      </c>
      <c r="G488" s="31" t="s">
        <v>22</v>
      </c>
      <c r="H488" s="31" t="s">
        <v>27</v>
      </c>
      <c r="I488" s="31" t="s">
        <v>359</v>
      </c>
      <c r="J488" s="31" t="s">
        <v>47</v>
      </c>
      <c r="K488" s="31" t="s">
        <v>48</v>
      </c>
    </row>
    <row r="489" spans="1:11" ht="14.4" customHeight="1" x14ac:dyDescent="0.3">
      <c r="A489" s="31">
        <v>7164285</v>
      </c>
      <c r="B489" s="31">
        <v>488</v>
      </c>
      <c r="C489" s="31" t="s">
        <v>599</v>
      </c>
      <c r="D489" s="31" t="s">
        <v>74</v>
      </c>
      <c r="E489" s="31" t="s">
        <v>600</v>
      </c>
      <c r="F489" s="31" t="s">
        <v>16</v>
      </c>
      <c r="G489" s="31" t="s">
        <v>22</v>
      </c>
      <c r="H489" s="31" t="str">
        <f>+VLOOKUP(A489,'[1]umfrageonline-3073604 (1)'!$C$1:$CP$1000,92,0)</f>
        <v>BOGOTA</v>
      </c>
      <c r="I489" s="31" t="s">
        <v>30</v>
      </c>
      <c r="J489" s="31" t="s">
        <v>47</v>
      </c>
      <c r="K489" s="31" t="s">
        <v>48</v>
      </c>
    </row>
    <row r="490" spans="1:11" ht="14.4" customHeight="1" x14ac:dyDescent="0.3">
      <c r="A490" s="31">
        <v>74170487</v>
      </c>
      <c r="B490" s="31">
        <v>489</v>
      </c>
      <c r="C490" s="31" t="s">
        <v>601</v>
      </c>
      <c r="D490" s="31" t="s">
        <v>74</v>
      </c>
      <c r="E490" s="31" t="s">
        <v>600</v>
      </c>
      <c r="F490" s="31" t="s">
        <v>16</v>
      </c>
      <c r="G490" s="31" t="s">
        <v>22</v>
      </c>
      <c r="H490" s="31" t="str">
        <f>+VLOOKUP(A490,'[1]umfrageonline-3073604 (1)'!$C$1:$CP$1000,92,0)</f>
        <v>FUNZA</v>
      </c>
      <c r="I490" s="31" t="s">
        <v>30</v>
      </c>
      <c r="J490" s="31" t="s">
        <v>47</v>
      </c>
      <c r="K490" s="31" t="s">
        <v>48</v>
      </c>
    </row>
    <row r="491" spans="1:11" ht="14.4" customHeight="1" x14ac:dyDescent="0.3">
      <c r="A491" s="31">
        <v>1015994908</v>
      </c>
      <c r="B491" s="31">
        <v>490</v>
      </c>
      <c r="C491" s="31" t="s">
        <v>602</v>
      </c>
      <c r="D491" s="31" t="s">
        <v>74</v>
      </c>
      <c r="E491" s="31" t="s">
        <v>600</v>
      </c>
      <c r="F491" s="31" t="s">
        <v>16</v>
      </c>
      <c r="G491" s="31" t="s">
        <v>22</v>
      </c>
      <c r="H491" s="31" t="str">
        <f>+VLOOKUP(A491,'[1]umfrageonline-3073604 (1)'!$C$1:$CP$1000,92,0)</f>
        <v>FUNZA</v>
      </c>
      <c r="I491" s="31" t="s">
        <v>30</v>
      </c>
      <c r="J491" s="31" t="s">
        <v>47</v>
      </c>
      <c r="K491" s="31" t="s">
        <v>48</v>
      </c>
    </row>
    <row r="492" spans="1:11" ht="14.4" customHeight="1" x14ac:dyDescent="0.3">
      <c r="A492" s="31">
        <v>52664173</v>
      </c>
      <c r="B492" s="31">
        <v>491</v>
      </c>
      <c r="C492" s="31" t="s">
        <v>603</v>
      </c>
      <c r="D492" s="31" t="s">
        <v>74</v>
      </c>
      <c r="E492" s="31" t="s">
        <v>600</v>
      </c>
      <c r="F492" s="31" t="s">
        <v>16</v>
      </c>
      <c r="G492" s="31" t="s">
        <v>22</v>
      </c>
      <c r="H492" s="31" t="str">
        <f>+VLOOKUP(A492,'[1]umfrageonline-3073604 (1)'!$C$1:$CP$1000,92,0)</f>
        <v>FUNZA</v>
      </c>
      <c r="I492" s="31" t="s">
        <v>30</v>
      </c>
      <c r="J492" s="31" t="s">
        <v>47</v>
      </c>
      <c r="K492" s="31" t="s">
        <v>48</v>
      </c>
    </row>
    <row r="493" spans="1:11" ht="14.4" customHeight="1" x14ac:dyDescent="0.3">
      <c r="A493" s="31">
        <v>1076653530</v>
      </c>
      <c r="B493" s="31">
        <v>492</v>
      </c>
      <c r="C493" s="31" t="s">
        <v>604</v>
      </c>
      <c r="D493" s="31" t="s">
        <v>74</v>
      </c>
      <c r="E493" s="31" t="s">
        <v>600</v>
      </c>
      <c r="F493" s="31" t="s">
        <v>16</v>
      </c>
      <c r="G493" s="31" t="s">
        <v>22</v>
      </c>
      <c r="H493" s="31" t="str">
        <f>+VLOOKUP(A493,'[1]umfrageonline-3073604 (1)'!$C$1:$CP$1000,92,0)</f>
        <v>FUNZA</v>
      </c>
      <c r="I493" s="31" t="s">
        <v>30</v>
      </c>
      <c r="J493" s="31" t="s">
        <v>47</v>
      </c>
      <c r="K493" s="31" t="s">
        <v>48</v>
      </c>
    </row>
    <row r="494" spans="1:11" ht="14.4" customHeight="1" x14ac:dyDescent="0.3">
      <c r="A494" s="31">
        <v>52663208</v>
      </c>
      <c r="B494" s="31">
        <v>493</v>
      </c>
      <c r="C494" s="31" t="s">
        <v>605</v>
      </c>
      <c r="D494" s="31" t="s">
        <v>74</v>
      </c>
      <c r="E494" s="31" t="s">
        <v>600</v>
      </c>
      <c r="F494" s="31" t="s">
        <v>16</v>
      </c>
      <c r="G494" s="31" t="s">
        <v>22</v>
      </c>
      <c r="H494" s="31" t="str">
        <f>+VLOOKUP(A494,'[1]umfrageonline-3073604 (1)'!$C$1:$CP$1000,92,0)</f>
        <v>FUNZA</v>
      </c>
      <c r="I494" s="31" t="s">
        <v>30</v>
      </c>
      <c r="J494" s="31" t="s">
        <v>47</v>
      </c>
      <c r="K494" s="31" t="s">
        <v>48</v>
      </c>
    </row>
    <row r="495" spans="1:11" ht="14.4" customHeight="1" x14ac:dyDescent="0.3">
      <c r="A495" s="31">
        <v>65795056</v>
      </c>
      <c r="B495" s="31">
        <v>494</v>
      </c>
      <c r="C495" s="31" t="s">
        <v>606</v>
      </c>
      <c r="D495" s="31" t="s">
        <v>74</v>
      </c>
      <c r="E495" s="31" t="s">
        <v>600</v>
      </c>
      <c r="F495" s="31" t="s">
        <v>16</v>
      </c>
      <c r="G495" s="31" t="s">
        <v>22</v>
      </c>
      <c r="H495" s="31" t="str">
        <f>+VLOOKUP(A495,'[1]umfrageonline-3073604 (1)'!$C$1:$CP$1000,92,0)</f>
        <v>FUNZA</v>
      </c>
      <c r="I495" s="31" t="s">
        <v>30</v>
      </c>
      <c r="J495" s="31" t="s">
        <v>47</v>
      </c>
      <c r="K495" s="31" t="s">
        <v>48</v>
      </c>
    </row>
    <row r="496" spans="1:11" ht="14.4" customHeight="1" x14ac:dyDescent="0.3">
      <c r="A496" s="31">
        <v>1073519902</v>
      </c>
      <c r="B496" s="31">
        <v>495</v>
      </c>
      <c r="C496" s="31" t="s">
        <v>607</v>
      </c>
      <c r="D496" s="31" t="s">
        <v>74</v>
      </c>
      <c r="E496" s="31" t="s">
        <v>600</v>
      </c>
      <c r="F496" s="31" t="s">
        <v>16</v>
      </c>
      <c r="G496" s="31" t="s">
        <v>22</v>
      </c>
      <c r="H496" s="31" t="str">
        <f>+VLOOKUP(A496,'[1]umfrageonline-3073604 (1)'!$C$1:$CP$1000,92,0)</f>
        <v>FUNZA</v>
      </c>
      <c r="I496" s="31" t="s">
        <v>30</v>
      </c>
      <c r="J496" s="31" t="s">
        <v>47</v>
      </c>
      <c r="K496" s="31" t="s">
        <v>48</v>
      </c>
    </row>
    <row r="497" spans="1:11" ht="14.4" customHeight="1" x14ac:dyDescent="0.3">
      <c r="A497" s="31">
        <v>52660341</v>
      </c>
      <c r="B497" s="31">
        <v>496</v>
      </c>
      <c r="C497" s="31" t="s">
        <v>608</v>
      </c>
      <c r="D497" s="31" t="s">
        <v>74</v>
      </c>
      <c r="E497" s="31" t="s">
        <v>600</v>
      </c>
      <c r="F497" s="31" t="s">
        <v>16</v>
      </c>
      <c r="G497" s="31" t="s">
        <v>22</v>
      </c>
      <c r="H497" s="31" t="str">
        <f>+VLOOKUP(A497,'[1]umfrageonline-3073604 (1)'!$C$1:$CP$1000,92,0)</f>
        <v>FUNZA</v>
      </c>
      <c r="I497" s="31" t="s">
        <v>30</v>
      </c>
      <c r="J497" s="31" t="s">
        <v>47</v>
      </c>
      <c r="K497" s="31" t="s">
        <v>48</v>
      </c>
    </row>
    <row r="498" spans="1:11" ht="14.4" customHeight="1" x14ac:dyDescent="0.3">
      <c r="A498" s="31">
        <v>52194519</v>
      </c>
      <c r="B498" s="31">
        <v>497</v>
      </c>
      <c r="C498" s="31" t="s">
        <v>609</v>
      </c>
      <c r="D498" s="31" t="s">
        <v>74</v>
      </c>
      <c r="E498" s="31" t="s">
        <v>600</v>
      </c>
      <c r="F498" s="31" t="s">
        <v>16</v>
      </c>
      <c r="G498" s="31" t="s">
        <v>22</v>
      </c>
      <c r="H498" s="31" t="str">
        <f>+VLOOKUP(A498,'[1]umfrageonline-3073604 (1)'!$C$1:$CP$1000,92,0)</f>
        <v>MOSQUERA</v>
      </c>
      <c r="I498" s="31" t="s">
        <v>30</v>
      </c>
      <c r="J498" s="31" t="s">
        <v>47</v>
      </c>
      <c r="K498" s="31" t="s">
        <v>48</v>
      </c>
    </row>
    <row r="499" spans="1:11" ht="14.4" customHeight="1" x14ac:dyDescent="0.3">
      <c r="A499" s="31">
        <v>52661090</v>
      </c>
      <c r="B499" s="31">
        <v>498</v>
      </c>
      <c r="C499" s="31" t="s">
        <v>610</v>
      </c>
      <c r="D499" s="31" t="s">
        <v>74</v>
      </c>
      <c r="E499" s="31" t="s">
        <v>600</v>
      </c>
      <c r="F499" s="31" t="s">
        <v>16</v>
      </c>
      <c r="G499" s="31" t="s">
        <v>22</v>
      </c>
      <c r="H499" s="31" t="str">
        <f>+VLOOKUP(A499,'[1]umfrageonline-3073604 (1)'!$C$1:$CP$1000,92,0)</f>
        <v>FUNZA</v>
      </c>
      <c r="I499" s="31" t="s">
        <v>30</v>
      </c>
      <c r="J499" s="31" t="s">
        <v>47</v>
      </c>
      <c r="K499" s="31" t="s">
        <v>48</v>
      </c>
    </row>
    <row r="500" spans="1:11" ht="14.4" customHeight="1" x14ac:dyDescent="0.3">
      <c r="A500" s="31">
        <v>39707614</v>
      </c>
      <c r="B500" s="31">
        <v>499</v>
      </c>
      <c r="C500" s="31" t="s">
        <v>611</v>
      </c>
      <c r="D500" s="31" t="s">
        <v>74</v>
      </c>
      <c r="E500" s="31" t="s">
        <v>600</v>
      </c>
      <c r="F500" s="31" t="s">
        <v>16</v>
      </c>
      <c r="G500" s="31" t="s">
        <v>22</v>
      </c>
      <c r="H500" s="31" t="str">
        <f>+VLOOKUP(A500,'[1]umfrageonline-3073604 (1)'!$C$1:$CP$1000,92,0)</f>
        <v>FUNZA</v>
      </c>
      <c r="I500" s="31" t="s">
        <v>30</v>
      </c>
      <c r="J500" s="31" t="s">
        <v>47</v>
      </c>
      <c r="K500" s="31" t="s">
        <v>48</v>
      </c>
    </row>
    <row r="501" spans="1:11" ht="14.4" customHeight="1" x14ac:dyDescent="0.3">
      <c r="A501" s="31">
        <v>1032447725</v>
      </c>
      <c r="B501" s="31">
        <v>500</v>
      </c>
      <c r="C501" s="31" t="s">
        <v>612</v>
      </c>
      <c r="D501" s="31" t="s">
        <v>74</v>
      </c>
      <c r="E501" s="31" t="s">
        <v>600</v>
      </c>
      <c r="F501" s="31" t="s">
        <v>16</v>
      </c>
      <c r="G501" s="31" t="s">
        <v>22</v>
      </c>
      <c r="H501" s="31" t="str">
        <f>+VLOOKUP(A501,'[1]umfrageonline-3073604 (1)'!$C$1:$CP$1000,92,0)</f>
        <v>FUNZA</v>
      </c>
      <c r="I501" s="31" t="s">
        <v>30</v>
      </c>
      <c r="J501" s="31" t="s">
        <v>47</v>
      </c>
      <c r="K501" s="31" t="s">
        <v>48</v>
      </c>
    </row>
    <row r="502" spans="1:11" ht="14.4" customHeight="1" x14ac:dyDescent="0.3">
      <c r="A502" s="31">
        <v>52525015</v>
      </c>
      <c r="B502" s="31">
        <v>501</v>
      </c>
      <c r="C502" s="31" t="s">
        <v>613</v>
      </c>
      <c r="D502" s="31" t="s">
        <v>74</v>
      </c>
      <c r="E502" s="31" t="s">
        <v>600</v>
      </c>
      <c r="F502" s="31" t="s">
        <v>16</v>
      </c>
      <c r="G502" s="31" t="s">
        <v>22</v>
      </c>
      <c r="H502" s="31" t="str">
        <f>+VLOOKUP(A502,'[1]umfrageonline-3073604 (1)'!$C$1:$CP$1000,92,0)</f>
        <v>FUNZA</v>
      </c>
      <c r="I502" s="31" t="s">
        <v>30</v>
      </c>
      <c r="J502" s="31" t="s">
        <v>47</v>
      </c>
      <c r="K502" s="31" t="s">
        <v>48</v>
      </c>
    </row>
    <row r="503" spans="1:11" ht="14.4" customHeight="1" x14ac:dyDescent="0.3">
      <c r="A503" s="31">
        <v>52912326</v>
      </c>
      <c r="B503" s="31">
        <v>502</v>
      </c>
      <c r="C503" s="31" t="s">
        <v>614</v>
      </c>
      <c r="D503" s="31" t="s">
        <v>74</v>
      </c>
      <c r="E503" s="31" t="s">
        <v>600</v>
      </c>
      <c r="F503" s="31" t="s">
        <v>16</v>
      </c>
      <c r="G503" s="31" t="s">
        <v>22</v>
      </c>
      <c r="H503" s="31" t="str">
        <f>+VLOOKUP(A503,'[1]umfrageonline-3073604 (1)'!$C$1:$CP$1000,92,0)</f>
        <v>FUNZA</v>
      </c>
      <c r="I503" s="31" t="s">
        <v>30</v>
      </c>
      <c r="J503" s="31" t="s">
        <v>47</v>
      </c>
      <c r="K503" s="31" t="s">
        <v>48</v>
      </c>
    </row>
    <row r="504" spans="1:11" ht="14.4" customHeight="1" x14ac:dyDescent="0.3">
      <c r="A504" s="31">
        <v>1073246189</v>
      </c>
      <c r="B504" s="31">
        <v>503</v>
      </c>
      <c r="C504" s="31" t="s">
        <v>615</v>
      </c>
      <c r="D504" s="31" t="s">
        <v>74</v>
      </c>
      <c r="E504" s="31" t="s">
        <v>600</v>
      </c>
      <c r="F504" s="31" t="s">
        <v>16</v>
      </c>
      <c r="G504" s="31" t="s">
        <v>22</v>
      </c>
      <c r="H504" s="31" t="str">
        <f>+VLOOKUP(A504,'[1]umfrageonline-3073604 (1)'!$C$1:$CP$1000,92,0)</f>
        <v>FUNZA</v>
      </c>
      <c r="I504" s="31" t="s">
        <v>30</v>
      </c>
      <c r="J504" s="31" t="s">
        <v>47</v>
      </c>
      <c r="K504" s="31" t="s">
        <v>48</v>
      </c>
    </row>
    <row r="505" spans="1:11" ht="14.4" customHeight="1" x14ac:dyDescent="0.3">
      <c r="A505" s="31">
        <v>1073502528</v>
      </c>
      <c r="B505" s="31">
        <v>504</v>
      </c>
      <c r="C505" s="31" t="s">
        <v>616</v>
      </c>
      <c r="D505" s="31" t="s">
        <v>74</v>
      </c>
      <c r="E505" s="31" t="s">
        <v>600</v>
      </c>
      <c r="F505" s="31" t="s">
        <v>16</v>
      </c>
      <c r="G505" s="31" t="s">
        <v>22</v>
      </c>
      <c r="H505" s="31" t="str">
        <f>+VLOOKUP(A505,'[1]umfrageonline-3073604 (1)'!$C$1:$CP$1000,92,0)</f>
        <v>FUNZA</v>
      </c>
      <c r="I505" s="31" t="s">
        <v>30</v>
      </c>
      <c r="J505" s="31" t="s">
        <v>47</v>
      </c>
      <c r="K505" s="31" t="s">
        <v>48</v>
      </c>
    </row>
    <row r="506" spans="1:11" ht="14.4" customHeight="1" x14ac:dyDescent="0.3">
      <c r="A506" s="31">
        <v>80222027</v>
      </c>
      <c r="B506" s="31">
        <v>505</v>
      </c>
      <c r="C506" s="31" t="s">
        <v>617</v>
      </c>
      <c r="D506" s="31" t="s">
        <v>74</v>
      </c>
      <c r="E506" s="31" t="s">
        <v>600</v>
      </c>
      <c r="F506" s="31" t="s">
        <v>16</v>
      </c>
      <c r="G506" s="31" t="s">
        <v>22</v>
      </c>
      <c r="H506" s="31" t="str">
        <f>+VLOOKUP(A506,'[1]umfrageonline-3073604 (1)'!$C$1:$CP$1000,92,0)</f>
        <v>FUNZA</v>
      </c>
      <c r="I506" s="31" t="s">
        <v>30</v>
      </c>
      <c r="J506" s="31" t="s">
        <v>47</v>
      </c>
      <c r="K506" s="31" t="s">
        <v>48</v>
      </c>
    </row>
    <row r="507" spans="1:11" ht="14.4" customHeight="1" x14ac:dyDescent="0.3">
      <c r="A507" s="31">
        <v>1020782761</v>
      </c>
      <c r="B507" s="31">
        <v>506</v>
      </c>
      <c r="C507" s="31" t="s">
        <v>618</v>
      </c>
      <c r="D507" s="31" t="s">
        <v>74</v>
      </c>
      <c r="E507" s="31" t="s">
        <v>600</v>
      </c>
      <c r="F507" s="31" t="s">
        <v>16</v>
      </c>
      <c r="G507" s="31" t="s">
        <v>22</v>
      </c>
      <c r="H507" s="31" t="str">
        <f>+VLOOKUP(A507,'[1]umfrageonline-3073604 (1)'!$C$1:$CP$1000,92,0)</f>
        <v>FUNZA</v>
      </c>
      <c r="I507" s="31" t="s">
        <v>30</v>
      </c>
      <c r="J507" s="31" t="s">
        <v>47</v>
      </c>
      <c r="K507" s="31" t="s">
        <v>48</v>
      </c>
    </row>
    <row r="508" spans="1:11" ht="14.4" customHeight="1" x14ac:dyDescent="0.3">
      <c r="A508" s="31">
        <v>1010225321</v>
      </c>
      <c r="B508" s="31">
        <v>507</v>
      </c>
      <c r="C508" s="31" t="s">
        <v>619</v>
      </c>
      <c r="D508" s="31" t="s">
        <v>74</v>
      </c>
      <c r="E508" s="31" t="s">
        <v>600</v>
      </c>
      <c r="F508" s="31" t="s">
        <v>16</v>
      </c>
      <c r="G508" s="31" t="s">
        <v>22</v>
      </c>
      <c r="H508" s="31" t="str">
        <f>+VLOOKUP(A508,'[1]umfrageonline-3073604 (1)'!$C$1:$CP$1000,92,0)</f>
        <v>FUNZA</v>
      </c>
      <c r="I508" s="31" t="s">
        <v>30</v>
      </c>
      <c r="J508" s="31" t="s">
        <v>47</v>
      </c>
      <c r="K508" s="31" t="s">
        <v>48</v>
      </c>
    </row>
    <row r="509" spans="1:11" ht="14.4" customHeight="1" x14ac:dyDescent="0.3">
      <c r="A509" s="31">
        <v>1026579574</v>
      </c>
      <c r="B509" s="31">
        <v>508</v>
      </c>
      <c r="C509" s="31" t="s">
        <v>620</v>
      </c>
      <c r="D509" s="31" t="s">
        <v>74</v>
      </c>
      <c r="E509" s="31" t="s">
        <v>600</v>
      </c>
      <c r="F509" s="31" t="s">
        <v>16</v>
      </c>
      <c r="G509" s="31" t="s">
        <v>22</v>
      </c>
      <c r="H509" s="31" t="str">
        <f>+VLOOKUP(A509,'[1]umfrageonline-3073604 (1)'!$C$1:$CP$1000,92,0)</f>
        <v>MOSQUERA</v>
      </c>
      <c r="I509" s="31" t="s">
        <v>30</v>
      </c>
      <c r="J509" s="31" t="s">
        <v>47</v>
      </c>
      <c r="K509" s="31" t="s">
        <v>48</v>
      </c>
    </row>
    <row r="510" spans="1:11" ht="14.4" customHeight="1" x14ac:dyDescent="0.3">
      <c r="A510" s="31">
        <v>35520823</v>
      </c>
      <c r="B510" s="31">
        <v>509</v>
      </c>
      <c r="C510" s="31" t="s">
        <v>621</v>
      </c>
      <c r="D510" s="31" t="s">
        <v>74</v>
      </c>
      <c r="E510" s="31" t="s">
        <v>600</v>
      </c>
      <c r="F510" s="31" t="s">
        <v>16</v>
      </c>
      <c r="G510" s="31" t="s">
        <v>22</v>
      </c>
      <c r="H510" s="31" t="str">
        <f>+VLOOKUP(A510,'[1]umfrageonline-3073604 (1)'!$C$1:$CP$1000,92,0)</f>
        <v>FUNZA</v>
      </c>
      <c r="I510" s="31" t="s">
        <v>30</v>
      </c>
      <c r="J510" s="31" t="s">
        <v>47</v>
      </c>
      <c r="K510" s="31" t="s">
        <v>48</v>
      </c>
    </row>
    <row r="511" spans="1:11" ht="14.4" customHeight="1" x14ac:dyDescent="0.3">
      <c r="A511" s="31">
        <v>52295658</v>
      </c>
      <c r="B511" s="31">
        <v>510</v>
      </c>
      <c r="C511" s="31" t="s">
        <v>622</v>
      </c>
      <c r="D511" s="31" t="s">
        <v>74</v>
      </c>
      <c r="E511" s="31" t="s">
        <v>600</v>
      </c>
      <c r="F511" s="31" t="s">
        <v>16</v>
      </c>
      <c r="G511" s="31" t="s">
        <v>22</v>
      </c>
      <c r="H511" s="31" t="str">
        <f>+VLOOKUP(A511,'[1]umfrageonline-3073604 (1)'!$C$1:$CP$1000,92,0)</f>
        <v>FUNZA</v>
      </c>
      <c r="I511" s="31" t="s">
        <v>30</v>
      </c>
      <c r="J511" s="31" t="s">
        <v>47</v>
      </c>
      <c r="K511" s="31" t="s">
        <v>48</v>
      </c>
    </row>
    <row r="512" spans="1:11" ht="14.4" customHeight="1" x14ac:dyDescent="0.3">
      <c r="A512" s="31">
        <v>23835749</v>
      </c>
      <c r="B512" s="31">
        <v>511</v>
      </c>
      <c r="C512" s="31" t="s">
        <v>623</v>
      </c>
      <c r="D512" s="31" t="s">
        <v>74</v>
      </c>
      <c r="E512" s="31" t="s">
        <v>600</v>
      </c>
      <c r="F512" s="31" t="s">
        <v>16</v>
      </c>
      <c r="G512" s="31" t="s">
        <v>22</v>
      </c>
      <c r="H512" s="31" t="str">
        <f>+VLOOKUP(A512,'[1]umfrageonline-3073604 (1)'!$C$1:$CP$1000,92,0)</f>
        <v>FUNZA</v>
      </c>
      <c r="I512" s="31" t="s">
        <v>30</v>
      </c>
      <c r="J512" s="31" t="s">
        <v>47</v>
      </c>
      <c r="K512" s="31" t="s">
        <v>48</v>
      </c>
    </row>
    <row r="513" spans="1:11" ht="14.4" customHeight="1" x14ac:dyDescent="0.3">
      <c r="A513" s="31">
        <v>39777177</v>
      </c>
      <c r="B513" s="31">
        <v>512</v>
      </c>
      <c r="C513" s="31" t="s">
        <v>624</v>
      </c>
      <c r="D513" s="31" t="s">
        <v>74</v>
      </c>
      <c r="E513" s="31" t="s">
        <v>600</v>
      </c>
      <c r="F513" s="31" t="s">
        <v>16</v>
      </c>
      <c r="G513" s="31" t="s">
        <v>22</v>
      </c>
      <c r="H513" s="31" t="str">
        <f>+VLOOKUP(A513,'[1]umfrageonline-3073604 (1)'!$C$1:$CP$1000,92,0)</f>
        <v>FUNZA</v>
      </c>
      <c r="I513" s="31" t="s">
        <v>30</v>
      </c>
      <c r="J513" s="31" t="s">
        <v>47</v>
      </c>
      <c r="K513" s="31" t="s">
        <v>48</v>
      </c>
    </row>
    <row r="514" spans="1:11" ht="14.4" customHeight="1" x14ac:dyDescent="0.3">
      <c r="A514" s="31">
        <v>1000987532</v>
      </c>
      <c r="B514" s="31">
        <v>513</v>
      </c>
      <c r="C514" s="31" t="s">
        <v>625</v>
      </c>
      <c r="D514" s="31" t="s">
        <v>74</v>
      </c>
      <c r="E514" s="31" t="s">
        <v>600</v>
      </c>
      <c r="F514" s="31" t="s">
        <v>16</v>
      </c>
      <c r="G514" s="31" t="s">
        <v>22</v>
      </c>
      <c r="H514" s="31" t="str">
        <f>+VLOOKUP(A514,'[1]umfrageonline-3073604 (1)'!$C$1:$CP$1000,92,0)</f>
        <v>FUNZA</v>
      </c>
      <c r="I514" s="31" t="s">
        <v>30</v>
      </c>
      <c r="J514" s="31" t="s">
        <v>47</v>
      </c>
      <c r="K514" s="31" t="s">
        <v>48</v>
      </c>
    </row>
    <row r="515" spans="1:11" ht="14.4" customHeight="1" x14ac:dyDescent="0.3">
      <c r="A515" s="31">
        <v>55063329</v>
      </c>
      <c r="B515" s="31">
        <v>514</v>
      </c>
      <c r="C515" s="31" t="s">
        <v>626</v>
      </c>
      <c r="D515" s="31" t="s">
        <v>74</v>
      </c>
      <c r="E515" s="31" t="s">
        <v>600</v>
      </c>
      <c r="F515" s="31" t="s">
        <v>16</v>
      </c>
      <c r="G515" s="31" t="s">
        <v>22</v>
      </c>
      <c r="H515" s="31" t="str">
        <f>+VLOOKUP(A515,'[1]umfrageonline-3073604 (1)'!$C$1:$CP$1000,92,0)</f>
        <v>FUNZA</v>
      </c>
      <c r="I515" s="31" t="s">
        <v>30</v>
      </c>
      <c r="J515" s="31" t="s">
        <v>47</v>
      </c>
      <c r="K515" s="31" t="s">
        <v>48</v>
      </c>
    </row>
    <row r="516" spans="1:11" ht="14.4" customHeight="1" x14ac:dyDescent="0.3">
      <c r="A516" s="31">
        <v>52364562</v>
      </c>
      <c r="B516" s="31">
        <v>515</v>
      </c>
      <c r="C516" s="31" t="s">
        <v>627</v>
      </c>
      <c r="D516" s="31" t="s">
        <v>74</v>
      </c>
      <c r="E516" s="31" t="s">
        <v>600</v>
      </c>
      <c r="F516" s="31" t="s">
        <v>16</v>
      </c>
      <c r="G516" s="31" t="s">
        <v>22</v>
      </c>
      <c r="H516" s="31" t="s">
        <v>1023</v>
      </c>
      <c r="I516" s="31" t="s">
        <v>1012</v>
      </c>
      <c r="J516" s="31" t="s">
        <v>47</v>
      </c>
      <c r="K516" s="31" t="s">
        <v>48</v>
      </c>
    </row>
    <row r="517" spans="1:11" ht="14.4" customHeight="1" x14ac:dyDescent="0.3">
      <c r="A517" s="31">
        <v>79189809</v>
      </c>
      <c r="B517" s="31">
        <v>516</v>
      </c>
      <c r="C517" s="31" t="s">
        <v>628</v>
      </c>
      <c r="D517" s="31" t="s">
        <v>74</v>
      </c>
      <c r="E517" s="31" t="s">
        <v>600</v>
      </c>
      <c r="F517" s="31" t="s">
        <v>16</v>
      </c>
      <c r="G517" s="31" t="s">
        <v>22</v>
      </c>
      <c r="H517" s="31" t="str">
        <f>+VLOOKUP(A517,'[1]umfrageonline-3073604 (1)'!$C$1:$CP$1000,92,0)</f>
        <v>MOSQUERA</v>
      </c>
      <c r="I517" s="31" t="s">
        <v>30</v>
      </c>
      <c r="J517" s="31" t="s">
        <v>47</v>
      </c>
      <c r="K517" s="31" t="s">
        <v>48</v>
      </c>
    </row>
    <row r="518" spans="1:11" ht="14.4" customHeight="1" x14ac:dyDescent="0.3">
      <c r="A518" s="31">
        <v>35537278</v>
      </c>
      <c r="B518" s="31">
        <v>517</v>
      </c>
      <c r="C518" s="31" t="s">
        <v>629</v>
      </c>
      <c r="D518" s="31" t="s">
        <v>74</v>
      </c>
      <c r="E518" s="31" t="s">
        <v>600</v>
      </c>
      <c r="F518" s="31" t="s">
        <v>16</v>
      </c>
      <c r="G518" s="31" t="s">
        <v>22</v>
      </c>
      <c r="H518" s="31" t="s">
        <v>30</v>
      </c>
      <c r="I518" s="31" t="s">
        <v>30</v>
      </c>
      <c r="J518" s="31" t="s">
        <v>47</v>
      </c>
      <c r="K518" s="31" t="s">
        <v>94</v>
      </c>
    </row>
    <row r="519" spans="1:11" ht="14.4" customHeight="1" x14ac:dyDescent="0.3">
      <c r="A519" s="31">
        <v>1073515020</v>
      </c>
      <c r="B519" s="31">
        <v>518</v>
      </c>
      <c r="C519" s="31" t="s">
        <v>630</v>
      </c>
      <c r="D519" s="31" t="s">
        <v>74</v>
      </c>
      <c r="E519" s="31" t="s">
        <v>600</v>
      </c>
      <c r="F519" s="31" t="s">
        <v>16</v>
      </c>
      <c r="G519" s="31" t="s">
        <v>22</v>
      </c>
      <c r="H519" s="31" t="str">
        <f>+VLOOKUP(A519,'[1]umfrageonline-3073604 (1)'!$C$1:$CP$1000,92,0)</f>
        <v>FUNZA</v>
      </c>
      <c r="I519" s="31" t="s">
        <v>30</v>
      </c>
      <c r="J519" s="31" t="s">
        <v>47</v>
      </c>
      <c r="K519" s="31" t="s">
        <v>48</v>
      </c>
    </row>
    <row r="520" spans="1:11" ht="14.4" customHeight="1" x14ac:dyDescent="0.3">
      <c r="A520" s="31">
        <v>20455996</v>
      </c>
      <c r="B520" s="31">
        <v>519</v>
      </c>
      <c r="C520" s="31" t="s">
        <v>631</v>
      </c>
      <c r="D520" s="31" t="s">
        <v>74</v>
      </c>
      <c r="E520" s="31" t="s">
        <v>600</v>
      </c>
      <c r="F520" s="31" t="s">
        <v>16</v>
      </c>
      <c r="G520" s="31" t="s">
        <v>22</v>
      </c>
      <c r="H520" s="31" t="str">
        <f>+VLOOKUP(A520,'[1]umfrageonline-3073604 (1)'!$C$1:$CP$1000,92,0)</f>
        <v>BOGOTA</v>
      </c>
      <c r="I520" s="31" t="s">
        <v>30</v>
      </c>
      <c r="J520" s="31" t="s">
        <v>47</v>
      </c>
      <c r="K520" s="31" t="s">
        <v>48</v>
      </c>
    </row>
    <row r="521" spans="1:11" ht="14.4" customHeight="1" x14ac:dyDescent="0.3">
      <c r="A521" s="31">
        <v>52232353</v>
      </c>
      <c r="B521" s="31">
        <v>520</v>
      </c>
      <c r="C521" s="31" t="s">
        <v>632</v>
      </c>
      <c r="D521" s="31" t="s">
        <v>74</v>
      </c>
      <c r="E521" s="31" t="s">
        <v>600</v>
      </c>
      <c r="F521" s="31" t="s">
        <v>16</v>
      </c>
      <c r="G521" s="31" t="s">
        <v>22</v>
      </c>
      <c r="H521" s="31" t="str">
        <f>+VLOOKUP(A521,'[1]umfrageonline-3073604 (1)'!$C$1:$CP$1000,92,0)</f>
        <v>FUNZA</v>
      </c>
      <c r="I521" s="31" t="s">
        <v>30</v>
      </c>
      <c r="J521" s="31" t="s">
        <v>47</v>
      </c>
      <c r="K521" s="31" t="s">
        <v>48</v>
      </c>
    </row>
    <row r="522" spans="1:11" ht="14.4" customHeight="1" x14ac:dyDescent="0.3">
      <c r="A522" s="31">
        <v>1001326920</v>
      </c>
      <c r="B522" s="31">
        <v>521</v>
      </c>
      <c r="C522" s="31" t="s">
        <v>633</v>
      </c>
      <c r="D522" s="31" t="s">
        <v>74</v>
      </c>
      <c r="E522" s="31" t="s">
        <v>600</v>
      </c>
      <c r="F522" s="31" t="s">
        <v>16</v>
      </c>
      <c r="G522" s="31" t="s">
        <v>22</v>
      </c>
      <c r="H522" s="31" t="str">
        <f>+VLOOKUP(A522,'[1]umfrageonline-3073604 (1)'!$C$1:$CP$1000,92,0)</f>
        <v>FUNZA</v>
      </c>
      <c r="I522" s="31" t="s">
        <v>30</v>
      </c>
      <c r="J522" s="31" t="s">
        <v>47</v>
      </c>
      <c r="K522" s="31" t="s">
        <v>48</v>
      </c>
    </row>
    <row r="523" spans="1:11" ht="14.4" customHeight="1" x14ac:dyDescent="0.3">
      <c r="A523" s="31">
        <v>1073509401</v>
      </c>
      <c r="B523" s="31">
        <v>522</v>
      </c>
      <c r="C523" s="31" t="s">
        <v>634</v>
      </c>
      <c r="D523" s="31" t="s">
        <v>74</v>
      </c>
      <c r="E523" s="31" t="s">
        <v>600</v>
      </c>
      <c r="F523" s="31" t="s">
        <v>16</v>
      </c>
      <c r="G523" s="31" t="s">
        <v>22</v>
      </c>
      <c r="H523" s="31" t="str">
        <f>+VLOOKUP(A523,'[1]umfrageonline-3073604 (1)'!$C$1:$CP$1000,92,0)</f>
        <v>FUNZA</v>
      </c>
      <c r="I523" s="31" t="s">
        <v>30</v>
      </c>
      <c r="J523" s="31" t="s">
        <v>47</v>
      </c>
      <c r="K523" s="31" t="s">
        <v>48</v>
      </c>
    </row>
    <row r="524" spans="1:11" ht="14.4" customHeight="1" x14ac:dyDescent="0.3">
      <c r="A524" s="31">
        <v>1073250273</v>
      </c>
      <c r="B524" s="31">
        <v>523</v>
      </c>
      <c r="C524" s="31" t="s">
        <v>635</v>
      </c>
      <c r="D524" s="31" t="s">
        <v>74</v>
      </c>
      <c r="E524" s="31" t="s">
        <v>600</v>
      </c>
      <c r="F524" s="31" t="s">
        <v>16</v>
      </c>
      <c r="G524" s="31" t="s">
        <v>22</v>
      </c>
      <c r="H524" s="31" t="str">
        <f>+VLOOKUP(A524,'[1]umfrageonline-3073604 (1)'!$C$1:$CP$1000,92,0)</f>
        <v>FUNZA</v>
      </c>
      <c r="I524" s="31" t="s">
        <v>30</v>
      </c>
      <c r="J524" s="31" t="s">
        <v>47</v>
      </c>
      <c r="K524" s="31" t="s">
        <v>48</v>
      </c>
    </row>
    <row r="525" spans="1:11" ht="14.4" customHeight="1" x14ac:dyDescent="0.3">
      <c r="A525" s="31">
        <v>39584488</v>
      </c>
      <c r="B525" s="31">
        <v>524</v>
      </c>
      <c r="C525" s="31" t="s">
        <v>636</v>
      </c>
      <c r="D525" s="31" t="s">
        <v>74</v>
      </c>
      <c r="E525" s="31" t="s">
        <v>600</v>
      </c>
      <c r="F525" s="31" t="s">
        <v>16</v>
      </c>
      <c r="G525" s="31" t="s">
        <v>22</v>
      </c>
      <c r="H525" s="31" t="str">
        <f>+VLOOKUP(A525,'[1]umfrageonline-3073604 (1)'!$C$1:$CP$1000,92,0)</f>
        <v>MOSQUERA</v>
      </c>
      <c r="I525" s="31" t="s">
        <v>30</v>
      </c>
      <c r="J525" s="31" t="s">
        <v>47</v>
      </c>
      <c r="K525" s="31" t="s">
        <v>48</v>
      </c>
    </row>
    <row r="526" spans="1:11" ht="14.4" customHeight="1" x14ac:dyDescent="0.3">
      <c r="A526" s="31">
        <v>22735432</v>
      </c>
      <c r="B526" s="31">
        <v>525</v>
      </c>
      <c r="C526" s="31" t="s">
        <v>637</v>
      </c>
      <c r="D526" s="31" t="s">
        <v>74</v>
      </c>
      <c r="E526" s="31" t="s">
        <v>600</v>
      </c>
      <c r="F526" s="31" t="s">
        <v>16</v>
      </c>
      <c r="G526" s="31" t="s">
        <v>22</v>
      </c>
      <c r="H526" s="31" t="s">
        <v>30</v>
      </c>
      <c r="I526" s="31" t="s">
        <v>30</v>
      </c>
      <c r="J526" s="31" t="s">
        <v>47</v>
      </c>
      <c r="K526" s="31" t="s">
        <v>94</v>
      </c>
    </row>
    <row r="527" spans="1:11" ht="14.4" customHeight="1" x14ac:dyDescent="0.3">
      <c r="A527" s="31">
        <v>3233994</v>
      </c>
      <c r="B527" s="31">
        <v>526</v>
      </c>
      <c r="C527" s="31" t="s">
        <v>638</v>
      </c>
      <c r="D527" s="31" t="s">
        <v>74</v>
      </c>
      <c r="E527" s="31" t="s">
        <v>600</v>
      </c>
      <c r="F527" s="31" t="s">
        <v>16</v>
      </c>
      <c r="G527" s="31" t="s">
        <v>22</v>
      </c>
      <c r="H527" s="31" t="str">
        <f>+VLOOKUP(A527,'[1]umfrageonline-3073604 (1)'!$C$1:$CP$1000,92,0)</f>
        <v>BOGOTA</v>
      </c>
      <c r="I527" s="31" t="s">
        <v>30</v>
      </c>
      <c r="J527" s="31" t="s">
        <v>47</v>
      </c>
      <c r="K527" s="31" t="s">
        <v>48</v>
      </c>
    </row>
    <row r="528" spans="1:11" ht="14.4" customHeight="1" x14ac:dyDescent="0.3">
      <c r="A528" s="31">
        <v>1073521524</v>
      </c>
      <c r="B528" s="31">
        <v>527</v>
      </c>
      <c r="C528" s="31" t="s">
        <v>639</v>
      </c>
      <c r="D528" s="31" t="s">
        <v>74</v>
      </c>
      <c r="E528" s="31" t="s">
        <v>600</v>
      </c>
      <c r="F528" s="31" t="s">
        <v>16</v>
      </c>
      <c r="G528" s="31" t="s">
        <v>22</v>
      </c>
      <c r="H528" s="31" t="str">
        <f>+VLOOKUP(A528,'[1]umfrageonline-3073604 (1)'!$C$1:$CP$1000,92,0)</f>
        <v>FUNZA</v>
      </c>
      <c r="I528" s="31" t="s">
        <v>30</v>
      </c>
      <c r="J528" s="31" t="s">
        <v>47</v>
      </c>
      <c r="K528" s="31" t="s">
        <v>48</v>
      </c>
    </row>
    <row r="529" spans="1:11" ht="14.4" customHeight="1" x14ac:dyDescent="0.3">
      <c r="A529" s="31">
        <v>52664534</v>
      </c>
      <c r="B529" s="31">
        <v>528</v>
      </c>
      <c r="C529" s="31" t="s">
        <v>640</v>
      </c>
      <c r="D529" s="31" t="s">
        <v>74</v>
      </c>
      <c r="E529" s="31" t="s">
        <v>600</v>
      </c>
      <c r="F529" s="31" t="s">
        <v>16</v>
      </c>
      <c r="G529" s="31" t="s">
        <v>22</v>
      </c>
      <c r="H529" s="31" t="str">
        <f>+VLOOKUP(A529,'[1]umfrageonline-3073604 (1)'!$C$1:$CP$1000,92,0)</f>
        <v>FUNZA</v>
      </c>
      <c r="I529" s="31" t="s">
        <v>30</v>
      </c>
      <c r="J529" s="31" t="s">
        <v>47</v>
      </c>
      <c r="K529" s="31" t="s">
        <v>48</v>
      </c>
    </row>
    <row r="530" spans="1:11" ht="14.4" customHeight="1" x14ac:dyDescent="0.3">
      <c r="A530" s="31">
        <v>1070920908</v>
      </c>
      <c r="B530" s="31">
        <v>529</v>
      </c>
      <c r="C530" s="31" t="s">
        <v>641</v>
      </c>
      <c r="D530" s="31" t="s">
        <v>74</v>
      </c>
      <c r="E530" s="31" t="s">
        <v>600</v>
      </c>
      <c r="F530" s="31" t="s">
        <v>16</v>
      </c>
      <c r="G530" s="31" t="s">
        <v>22</v>
      </c>
      <c r="H530" s="31" t="str">
        <f>+VLOOKUP(A530,'[1]umfrageonline-3073604 (1)'!$C$1:$CP$1000,92,0)</f>
        <v>FUNZA</v>
      </c>
      <c r="I530" s="31" t="s">
        <v>30</v>
      </c>
      <c r="J530" s="31" t="s">
        <v>47</v>
      </c>
      <c r="K530" s="31" t="s">
        <v>48</v>
      </c>
    </row>
    <row r="531" spans="1:11" ht="14.4" customHeight="1" x14ac:dyDescent="0.3">
      <c r="A531" s="31">
        <v>1030556745</v>
      </c>
      <c r="B531" s="31">
        <v>530</v>
      </c>
      <c r="C531" s="31" t="s">
        <v>642</v>
      </c>
      <c r="D531" s="31" t="s">
        <v>74</v>
      </c>
      <c r="E531" s="31" t="s">
        <v>600</v>
      </c>
      <c r="F531" s="31" t="s">
        <v>16</v>
      </c>
      <c r="G531" s="31" t="s">
        <v>22</v>
      </c>
      <c r="H531" s="31" t="s">
        <v>27</v>
      </c>
      <c r="I531" s="31" t="s">
        <v>487</v>
      </c>
      <c r="J531" s="31" t="s">
        <v>47</v>
      </c>
      <c r="K531" s="31" t="s">
        <v>48</v>
      </c>
    </row>
    <row r="532" spans="1:11" ht="14.4" customHeight="1" x14ac:dyDescent="0.3">
      <c r="A532" s="31">
        <v>52662542</v>
      </c>
      <c r="B532" s="31">
        <v>531</v>
      </c>
      <c r="C532" s="31" t="s">
        <v>643</v>
      </c>
      <c r="D532" s="31" t="s">
        <v>74</v>
      </c>
      <c r="E532" s="31" t="s">
        <v>600</v>
      </c>
      <c r="F532" s="31" t="s">
        <v>16</v>
      </c>
      <c r="G532" s="31" t="s">
        <v>22</v>
      </c>
      <c r="H532" s="31" t="str">
        <f>+VLOOKUP(A532,'[1]umfrageonline-3073604 (1)'!$C$1:$CP$1000,92,0)</f>
        <v>FUNZA</v>
      </c>
      <c r="I532" s="31" t="s">
        <v>30</v>
      </c>
      <c r="J532" s="31" t="s">
        <v>47</v>
      </c>
      <c r="K532" s="31" t="s">
        <v>48</v>
      </c>
    </row>
    <row r="533" spans="1:11" ht="14.4" customHeight="1" x14ac:dyDescent="0.3">
      <c r="A533" s="31">
        <v>1014247292</v>
      </c>
      <c r="B533" s="31">
        <v>532</v>
      </c>
      <c r="C533" s="31" t="s">
        <v>644</v>
      </c>
      <c r="D533" s="31" t="s">
        <v>74</v>
      </c>
      <c r="E533" s="31" t="s">
        <v>600</v>
      </c>
      <c r="F533" s="31" t="s">
        <v>16</v>
      </c>
      <c r="G533" s="31" t="s">
        <v>22</v>
      </c>
      <c r="H533" s="31" t="str">
        <f>+VLOOKUP(A533,'[1]umfrageonline-3073604 (1)'!$C$1:$CP$1000,92,0)</f>
        <v>FUNZA</v>
      </c>
      <c r="I533" s="31" t="s">
        <v>30</v>
      </c>
      <c r="J533" s="31" t="s">
        <v>47</v>
      </c>
      <c r="K533" s="31" t="s">
        <v>48</v>
      </c>
    </row>
    <row r="534" spans="1:11" ht="14.4" customHeight="1" x14ac:dyDescent="0.3">
      <c r="A534" s="31">
        <v>1073508874</v>
      </c>
      <c r="B534" s="31">
        <v>533</v>
      </c>
      <c r="C534" s="31" t="s">
        <v>645</v>
      </c>
      <c r="D534" s="31" t="s">
        <v>74</v>
      </c>
      <c r="E534" s="31" t="s">
        <v>600</v>
      </c>
      <c r="F534" s="31" t="s">
        <v>16</v>
      </c>
      <c r="G534" s="31" t="s">
        <v>22</v>
      </c>
      <c r="H534" s="31" t="str">
        <f>+VLOOKUP(A534,'[1]umfrageonline-3073604 (1)'!$C$1:$CP$1000,92,0)</f>
        <v>FUNZA</v>
      </c>
      <c r="I534" s="31" t="s">
        <v>30</v>
      </c>
      <c r="J534" s="31" t="s">
        <v>47</v>
      </c>
      <c r="K534" s="31" t="s">
        <v>48</v>
      </c>
    </row>
    <row r="535" spans="1:11" ht="14.4" customHeight="1" x14ac:dyDescent="0.3">
      <c r="A535" s="31">
        <v>49761806</v>
      </c>
      <c r="B535" s="31">
        <v>534</v>
      </c>
      <c r="C535" s="31" t="s">
        <v>646</v>
      </c>
      <c r="D535" s="31" t="s">
        <v>74</v>
      </c>
      <c r="E535" s="31" t="s">
        <v>600</v>
      </c>
      <c r="F535" s="31" t="s">
        <v>16</v>
      </c>
      <c r="G535" s="31" t="s">
        <v>22</v>
      </c>
      <c r="H535" s="31" t="str">
        <f>+VLOOKUP(A535,'[1]umfrageonline-3073604 (1)'!$C$1:$CP$1000,92,0)</f>
        <v>FUNZA</v>
      </c>
      <c r="I535" s="31" t="s">
        <v>30</v>
      </c>
      <c r="J535" s="31" t="s">
        <v>47</v>
      </c>
      <c r="K535" s="31" t="s">
        <v>48</v>
      </c>
    </row>
    <row r="536" spans="1:11" ht="14.4" customHeight="1" x14ac:dyDescent="0.3">
      <c r="A536" s="31">
        <v>52663143</v>
      </c>
      <c r="B536" s="31">
        <v>535</v>
      </c>
      <c r="C536" s="31" t="s">
        <v>647</v>
      </c>
      <c r="D536" s="31" t="s">
        <v>74</v>
      </c>
      <c r="E536" s="31" t="s">
        <v>600</v>
      </c>
      <c r="F536" s="31" t="s">
        <v>16</v>
      </c>
      <c r="G536" s="31" t="s">
        <v>22</v>
      </c>
      <c r="H536" s="31" t="str">
        <f>+VLOOKUP(A536,'[1]umfrageonline-3073604 (1)'!$C$1:$CP$1000,92,0)</f>
        <v>FUNZA</v>
      </c>
      <c r="I536" s="31" t="s">
        <v>30</v>
      </c>
      <c r="J536" s="31" t="s">
        <v>47</v>
      </c>
      <c r="K536" s="31" t="s">
        <v>48</v>
      </c>
    </row>
    <row r="537" spans="1:11" ht="14.4" customHeight="1" x14ac:dyDescent="0.3">
      <c r="A537" s="31">
        <v>11200904</v>
      </c>
      <c r="B537" s="31">
        <v>536</v>
      </c>
      <c r="C537" s="31" t="s">
        <v>648</v>
      </c>
      <c r="D537" s="31" t="s">
        <v>74</v>
      </c>
      <c r="E537" s="31" t="s">
        <v>600</v>
      </c>
      <c r="F537" s="31" t="s">
        <v>16</v>
      </c>
      <c r="G537" s="31" t="s">
        <v>22</v>
      </c>
      <c r="H537" s="31" t="s">
        <v>27</v>
      </c>
      <c r="I537" s="31" t="s">
        <v>359</v>
      </c>
      <c r="J537" s="31" t="s">
        <v>47</v>
      </c>
      <c r="K537" s="31" t="s">
        <v>48</v>
      </c>
    </row>
    <row r="538" spans="1:11" ht="14.4" customHeight="1" x14ac:dyDescent="0.3">
      <c r="A538" s="31">
        <v>22551816</v>
      </c>
      <c r="B538" s="31">
        <v>537</v>
      </c>
      <c r="C538" s="31" t="s">
        <v>649</v>
      </c>
      <c r="D538" s="31" t="s">
        <v>74</v>
      </c>
      <c r="E538" s="31" t="s">
        <v>600</v>
      </c>
      <c r="F538" s="31" t="s">
        <v>16</v>
      </c>
      <c r="G538" s="31" t="s">
        <v>22</v>
      </c>
      <c r="H538" s="31" t="str">
        <f>+VLOOKUP(A538,'[1]umfrageonline-3073604 (1)'!$C$1:$CP$1000,92,0)</f>
        <v>FUNZA</v>
      </c>
      <c r="I538" s="31" t="s">
        <v>30</v>
      </c>
      <c r="J538" s="31" t="s">
        <v>47</v>
      </c>
      <c r="K538" s="31" t="s">
        <v>48</v>
      </c>
    </row>
    <row r="539" spans="1:11" ht="14.4" customHeight="1" x14ac:dyDescent="0.3">
      <c r="A539" s="31">
        <v>52324701</v>
      </c>
      <c r="B539" s="31">
        <v>538</v>
      </c>
      <c r="C539" s="31" t="s">
        <v>650</v>
      </c>
      <c r="D539" s="31" t="s">
        <v>74</v>
      </c>
      <c r="E539" s="31" t="s">
        <v>600</v>
      </c>
      <c r="F539" s="31" t="s">
        <v>16</v>
      </c>
      <c r="G539" s="31" t="s">
        <v>22</v>
      </c>
      <c r="H539" s="31" t="str">
        <f>+VLOOKUP(A539,'[1]umfrageonline-3073604 (1)'!$C$1:$CP$1000,92,0)</f>
        <v>FUNZA</v>
      </c>
      <c r="I539" s="31" t="s">
        <v>30</v>
      </c>
      <c r="J539" s="31" t="s">
        <v>47</v>
      </c>
      <c r="K539" s="31" t="s">
        <v>48</v>
      </c>
    </row>
    <row r="540" spans="1:11" ht="14.4" customHeight="1" x14ac:dyDescent="0.3">
      <c r="A540" s="31">
        <v>40777577</v>
      </c>
      <c r="B540" s="31">
        <v>539</v>
      </c>
      <c r="C540" s="31" t="s">
        <v>651</v>
      </c>
      <c r="D540" s="31" t="s">
        <v>74</v>
      </c>
      <c r="E540" s="31" t="s">
        <v>600</v>
      </c>
      <c r="F540" s="31" t="s">
        <v>16</v>
      </c>
      <c r="G540" s="31" t="s">
        <v>22</v>
      </c>
      <c r="H540" s="31" t="str">
        <f>+VLOOKUP(A540,'[1]umfrageonline-3073604 (1)'!$C$1:$CP$1000,92,0)</f>
        <v>FUNZA</v>
      </c>
      <c r="I540" s="31" t="s">
        <v>30</v>
      </c>
      <c r="J540" s="31" t="s">
        <v>47</v>
      </c>
      <c r="K540" s="31" t="s">
        <v>48</v>
      </c>
    </row>
    <row r="541" spans="1:11" ht="14.4" customHeight="1" x14ac:dyDescent="0.3">
      <c r="A541" s="31">
        <v>43676225</v>
      </c>
      <c r="B541" s="31">
        <v>540</v>
      </c>
      <c r="C541" s="31" t="s">
        <v>652</v>
      </c>
      <c r="D541" s="31" t="s">
        <v>74</v>
      </c>
      <c r="E541" s="31" t="s">
        <v>600</v>
      </c>
      <c r="F541" s="31" t="s">
        <v>16</v>
      </c>
      <c r="G541" s="31" t="s">
        <v>22</v>
      </c>
      <c r="H541" s="31" t="str">
        <f>+VLOOKUP(A541,'[1]umfrageonline-3073604 (1)'!$C$1:$CP$1000,92,0)</f>
        <v>FUNZA</v>
      </c>
      <c r="I541" s="31" t="s">
        <v>30</v>
      </c>
      <c r="J541" s="31" t="s">
        <v>47</v>
      </c>
      <c r="K541" s="31" t="s">
        <v>48</v>
      </c>
    </row>
    <row r="542" spans="1:11" ht="14.4" customHeight="1" x14ac:dyDescent="0.3">
      <c r="A542" s="31">
        <v>51948997</v>
      </c>
      <c r="B542" s="31">
        <v>541</v>
      </c>
      <c r="C542" s="31" t="s">
        <v>653</v>
      </c>
      <c r="D542" s="31" t="s">
        <v>68</v>
      </c>
      <c r="E542" s="31" t="s">
        <v>600</v>
      </c>
      <c r="F542" s="31" t="s">
        <v>16</v>
      </c>
      <c r="G542" s="31" t="s">
        <v>21</v>
      </c>
      <c r="H542" s="31" t="s">
        <v>28</v>
      </c>
      <c r="I542" s="31" t="s">
        <v>28</v>
      </c>
      <c r="J542" s="31" t="s">
        <v>47</v>
      </c>
      <c r="K542" s="31" t="s">
        <v>48</v>
      </c>
    </row>
    <row r="543" spans="1:11" ht="14.4" customHeight="1" x14ac:dyDescent="0.3">
      <c r="A543" s="31">
        <v>53032532</v>
      </c>
      <c r="B543" s="31">
        <v>542</v>
      </c>
      <c r="C543" s="31" t="s">
        <v>654</v>
      </c>
      <c r="D543" s="31" t="s">
        <v>68</v>
      </c>
      <c r="E543" s="31" t="s">
        <v>600</v>
      </c>
      <c r="F543" s="31" t="s">
        <v>16</v>
      </c>
      <c r="G543" s="31" t="s">
        <v>21</v>
      </c>
      <c r="H543" s="31" t="s">
        <v>29</v>
      </c>
      <c r="I543" s="31" t="s">
        <v>46</v>
      </c>
      <c r="J543" s="31" t="s">
        <v>47</v>
      </c>
      <c r="K543" s="31" t="s">
        <v>48</v>
      </c>
    </row>
    <row r="544" spans="1:11" ht="14.4" customHeight="1" x14ac:dyDescent="0.3">
      <c r="A544" s="31">
        <v>26427209</v>
      </c>
      <c r="B544" s="31">
        <v>543</v>
      </c>
      <c r="C544" s="31" t="s">
        <v>655</v>
      </c>
      <c r="D544" s="31" t="s">
        <v>68</v>
      </c>
      <c r="E544" s="31" t="s">
        <v>600</v>
      </c>
      <c r="F544" s="31" t="s">
        <v>16</v>
      </c>
      <c r="G544" s="31" t="s">
        <v>21</v>
      </c>
      <c r="H544" s="31" t="s">
        <v>28</v>
      </c>
      <c r="I544" s="31" t="s">
        <v>28</v>
      </c>
      <c r="J544" s="31" t="s">
        <v>47</v>
      </c>
      <c r="K544" s="31" t="s">
        <v>48</v>
      </c>
    </row>
    <row r="545" spans="1:11" ht="14.4" customHeight="1" x14ac:dyDescent="0.3">
      <c r="A545" s="31">
        <v>74392483</v>
      </c>
      <c r="B545" s="31">
        <v>544</v>
      </c>
      <c r="C545" s="31" t="s">
        <v>656</v>
      </c>
      <c r="D545" s="31" t="s">
        <v>180</v>
      </c>
      <c r="E545" s="31" t="s">
        <v>600</v>
      </c>
      <c r="F545" s="31" t="s">
        <v>16</v>
      </c>
      <c r="G545" s="31" t="s">
        <v>21</v>
      </c>
      <c r="H545" s="31" t="s">
        <v>29</v>
      </c>
      <c r="I545" s="31" t="s">
        <v>57</v>
      </c>
      <c r="J545" s="31" t="s">
        <v>47</v>
      </c>
      <c r="K545" s="31" t="s">
        <v>48</v>
      </c>
    </row>
    <row r="546" spans="1:11" ht="14.4" customHeight="1" x14ac:dyDescent="0.3">
      <c r="A546" s="31">
        <v>35394202</v>
      </c>
      <c r="B546" s="31">
        <v>545</v>
      </c>
      <c r="C546" s="31" t="s">
        <v>657</v>
      </c>
      <c r="D546" s="31" t="s">
        <v>51</v>
      </c>
      <c r="E546" s="31" t="s">
        <v>600</v>
      </c>
      <c r="F546" s="31" t="s">
        <v>16</v>
      </c>
      <c r="G546" s="31" t="s">
        <v>23</v>
      </c>
      <c r="H546" s="31" t="s">
        <v>29</v>
      </c>
      <c r="I546" s="31" t="s">
        <v>57</v>
      </c>
      <c r="J546" s="31" t="s">
        <v>47</v>
      </c>
      <c r="K546" s="31" t="s">
        <v>48</v>
      </c>
    </row>
    <row r="547" spans="1:11" ht="14.4" customHeight="1" x14ac:dyDescent="0.3">
      <c r="A547" s="31">
        <v>52617295</v>
      </c>
      <c r="B547" s="31">
        <v>546</v>
      </c>
      <c r="C547" s="31" t="s">
        <v>658</v>
      </c>
      <c r="D547" s="31" t="s">
        <v>56</v>
      </c>
      <c r="E547" s="31" t="s">
        <v>600</v>
      </c>
      <c r="F547" s="31" t="s">
        <v>16</v>
      </c>
      <c r="G547" s="31" t="s">
        <v>21</v>
      </c>
      <c r="H547" s="31" t="s">
        <v>28</v>
      </c>
      <c r="I547" s="31" t="s">
        <v>28</v>
      </c>
      <c r="J547" s="31" t="s">
        <v>47</v>
      </c>
      <c r="K547" s="31" t="s">
        <v>48</v>
      </c>
    </row>
    <row r="548" spans="1:11" ht="14.4" customHeight="1" x14ac:dyDescent="0.3">
      <c r="A548" s="31">
        <v>35525985</v>
      </c>
      <c r="B548" s="31">
        <v>547</v>
      </c>
      <c r="C548" s="31" t="s">
        <v>659</v>
      </c>
      <c r="D548" s="31" t="s">
        <v>63</v>
      </c>
      <c r="E548" s="31" t="s">
        <v>600</v>
      </c>
      <c r="F548" s="31" t="s">
        <v>16</v>
      </c>
      <c r="G548" s="31" t="s">
        <v>21</v>
      </c>
      <c r="H548" s="31" t="s">
        <v>29</v>
      </c>
      <c r="I548" s="31" t="s">
        <v>183</v>
      </c>
      <c r="J548" s="31" t="s">
        <v>47</v>
      </c>
      <c r="K548" s="31" t="s">
        <v>48</v>
      </c>
    </row>
    <row r="549" spans="1:11" ht="14.4" customHeight="1" x14ac:dyDescent="0.3">
      <c r="A549" s="31">
        <v>40778306</v>
      </c>
      <c r="B549" s="31">
        <v>548</v>
      </c>
      <c r="C549" s="31" t="s">
        <v>660</v>
      </c>
      <c r="D549" s="31" t="s">
        <v>68</v>
      </c>
      <c r="E549" s="31" t="s">
        <v>600</v>
      </c>
      <c r="F549" s="31" t="s">
        <v>16</v>
      </c>
      <c r="G549" s="31" t="s">
        <v>21</v>
      </c>
      <c r="H549" s="31" t="s">
        <v>27</v>
      </c>
      <c r="I549" s="31" t="s">
        <v>27</v>
      </c>
      <c r="J549" s="31" t="s">
        <v>47</v>
      </c>
      <c r="K549" s="31" t="s">
        <v>48</v>
      </c>
    </row>
    <row r="550" spans="1:11" ht="14.4" customHeight="1" x14ac:dyDescent="0.3">
      <c r="A550" s="31">
        <v>1073513974</v>
      </c>
      <c r="B550" s="31">
        <v>549</v>
      </c>
      <c r="C550" s="31" t="s">
        <v>661</v>
      </c>
      <c r="D550" s="31" t="s">
        <v>662</v>
      </c>
      <c r="E550" s="31" t="s">
        <v>600</v>
      </c>
      <c r="F550" s="31" t="s">
        <v>16</v>
      </c>
      <c r="G550" s="31" t="s">
        <v>23</v>
      </c>
      <c r="H550" s="31" t="s">
        <v>28</v>
      </c>
      <c r="I550" s="31" t="s">
        <v>28</v>
      </c>
      <c r="J550" s="31" t="s">
        <v>47</v>
      </c>
      <c r="K550" s="31" t="s">
        <v>48</v>
      </c>
    </row>
    <row r="551" spans="1:11" ht="14.4" customHeight="1" x14ac:dyDescent="0.3">
      <c r="A551" s="31">
        <v>11522377</v>
      </c>
      <c r="B551" s="31">
        <v>550</v>
      </c>
      <c r="C551" s="31" t="s">
        <v>663</v>
      </c>
      <c r="D551" s="31" t="s">
        <v>664</v>
      </c>
      <c r="E551" s="31" t="s">
        <v>600</v>
      </c>
      <c r="F551" s="31" t="s">
        <v>16</v>
      </c>
      <c r="G551" s="31" t="s">
        <v>23</v>
      </c>
      <c r="H551" s="31" t="s">
        <v>27</v>
      </c>
      <c r="I551" s="31" t="s">
        <v>27</v>
      </c>
      <c r="J551" s="31" t="s">
        <v>47</v>
      </c>
      <c r="K551" s="31" t="s">
        <v>48</v>
      </c>
    </row>
    <row r="552" spans="1:11" ht="14.4" customHeight="1" x14ac:dyDescent="0.3">
      <c r="A552" s="31">
        <v>52200817</v>
      </c>
      <c r="B552" s="31">
        <v>551</v>
      </c>
      <c r="C552" s="31" t="s">
        <v>665</v>
      </c>
      <c r="D552" s="31" t="s">
        <v>666</v>
      </c>
      <c r="E552" s="31" t="s">
        <v>667</v>
      </c>
      <c r="F552" s="31" t="s">
        <v>17</v>
      </c>
      <c r="G552" s="31" t="s">
        <v>21</v>
      </c>
      <c r="H552" s="31" t="s">
        <v>27</v>
      </c>
      <c r="I552" s="31" t="s">
        <v>27</v>
      </c>
      <c r="J552" s="31" t="s">
        <v>47</v>
      </c>
      <c r="K552" s="31" t="s">
        <v>48</v>
      </c>
    </row>
    <row r="553" spans="1:11" ht="14.4" customHeight="1" x14ac:dyDescent="0.3">
      <c r="A553" s="31">
        <v>79305901</v>
      </c>
      <c r="B553" s="31">
        <v>552</v>
      </c>
      <c r="C553" s="31" t="s">
        <v>668</v>
      </c>
      <c r="D553" s="31" t="s">
        <v>666</v>
      </c>
      <c r="E553" s="31" t="s">
        <v>667</v>
      </c>
      <c r="F553" s="31" t="s">
        <v>17</v>
      </c>
      <c r="G553" s="31" t="s">
        <v>21</v>
      </c>
      <c r="H553" s="31" t="s">
        <v>27</v>
      </c>
      <c r="I553" s="31" t="s">
        <v>27</v>
      </c>
      <c r="J553" s="31" t="s">
        <v>47</v>
      </c>
      <c r="K553" s="31" t="s">
        <v>48</v>
      </c>
    </row>
    <row r="554" spans="1:11" ht="14.4" customHeight="1" x14ac:dyDescent="0.3">
      <c r="A554" s="31">
        <v>406831</v>
      </c>
      <c r="B554" s="31">
        <v>553</v>
      </c>
      <c r="C554" s="31" t="s">
        <v>669</v>
      </c>
      <c r="D554" s="31" t="s">
        <v>666</v>
      </c>
      <c r="E554" s="31" t="s">
        <v>667</v>
      </c>
      <c r="F554" s="31" t="s">
        <v>17</v>
      </c>
      <c r="G554" s="31" t="s">
        <v>21</v>
      </c>
      <c r="H554" s="31" t="s">
        <v>28</v>
      </c>
      <c r="I554" s="31" t="s">
        <v>28</v>
      </c>
      <c r="J554" s="31" t="s">
        <v>47</v>
      </c>
      <c r="K554" s="31" t="s">
        <v>48</v>
      </c>
    </row>
    <row r="555" spans="1:11" ht="14.4" customHeight="1" x14ac:dyDescent="0.3">
      <c r="A555" s="31">
        <v>1032375765</v>
      </c>
      <c r="B555" s="31">
        <v>554</v>
      </c>
      <c r="C555" s="31" t="s">
        <v>670</v>
      </c>
      <c r="D555" s="31" t="s">
        <v>666</v>
      </c>
      <c r="E555" s="31" t="s">
        <v>667</v>
      </c>
      <c r="F555" s="31" t="s">
        <v>17</v>
      </c>
      <c r="G555" s="31" t="s">
        <v>21</v>
      </c>
      <c r="H555" s="31" t="s">
        <v>27</v>
      </c>
      <c r="I555" s="31" t="s">
        <v>27</v>
      </c>
      <c r="J555" s="31" t="s">
        <v>47</v>
      </c>
      <c r="K555" s="31" t="s">
        <v>48</v>
      </c>
    </row>
    <row r="556" spans="1:11" ht="14.4" customHeight="1" x14ac:dyDescent="0.3">
      <c r="A556" s="31">
        <v>79137074</v>
      </c>
      <c r="B556" s="31">
        <v>555</v>
      </c>
      <c r="C556" s="31" t="s">
        <v>671</v>
      </c>
      <c r="D556" s="31" t="s">
        <v>180</v>
      </c>
      <c r="E556" s="31" t="s">
        <v>667</v>
      </c>
      <c r="F556" s="31" t="s">
        <v>17</v>
      </c>
      <c r="G556" s="31" t="s">
        <v>23</v>
      </c>
      <c r="H556" s="31" t="s">
        <v>28</v>
      </c>
      <c r="I556" s="31" t="s">
        <v>28</v>
      </c>
      <c r="J556" s="31" t="s">
        <v>47</v>
      </c>
      <c r="K556" s="31" t="s">
        <v>48</v>
      </c>
    </row>
    <row r="557" spans="1:11" ht="14.4" customHeight="1" x14ac:dyDescent="0.3">
      <c r="A557" s="31">
        <v>80244309</v>
      </c>
      <c r="B557" s="31">
        <v>556</v>
      </c>
      <c r="C557" s="31" t="s">
        <v>672</v>
      </c>
      <c r="D557" s="31" t="s">
        <v>673</v>
      </c>
      <c r="E557" s="31" t="s">
        <v>667</v>
      </c>
      <c r="F557" s="31" t="s">
        <v>17</v>
      </c>
      <c r="G557" s="31" t="s">
        <v>23</v>
      </c>
      <c r="H557" s="31" t="s">
        <v>28</v>
      </c>
      <c r="I557" s="31" t="s">
        <v>28</v>
      </c>
      <c r="J557" s="31" t="s">
        <v>47</v>
      </c>
      <c r="K557" s="31" t="s">
        <v>48</v>
      </c>
    </row>
    <row r="558" spans="1:11" ht="14.4" customHeight="1" x14ac:dyDescent="0.3">
      <c r="A558" s="31">
        <v>3173887</v>
      </c>
      <c r="B558" s="31">
        <v>557</v>
      </c>
      <c r="C558" s="31" t="s">
        <v>674</v>
      </c>
      <c r="D558" s="31" t="s">
        <v>666</v>
      </c>
      <c r="E558" s="31" t="s">
        <v>667</v>
      </c>
      <c r="F558" s="31" t="s">
        <v>17</v>
      </c>
      <c r="G558" s="31" t="s">
        <v>21</v>
      </c>
      <c r="H558" s="31" t="s">
        <v>29</v>
      </c>
      <c r="I558" s="31" t="s">
        <v>57</v>
      </c>
      <c r="J558" s="31" t="s">
        <v>47</v>
      </c>
      <c r="K558" s="31" t="s">
        <v>48</v>
      </c>
    </row>
    <row r="559" spans="1:11" ht="14.4" customHeight="1" x14ac:dyDescent="0.3">
      <c r="A559" s="31">
        <v>1077144108</v>
      </c>
      <c r="B559" s="31">
        <v>558</v>
      </c>
      <c r="C559" s="31" t="s">
        <v>675</v>
      </c>
      <c r="D559" s="31" t="s">
        <v>72</v>
      </c>
      <c r="E559" s="31" t="s">
        <v>667</v>
      </c>
      <c r="F559" s="31" t="s">
        <v>17</v>
      </c>
      <c r="G559" s="31" t="s">
        <v>21</v>
      </c>
      <c r="H559" s="31" t="s">
        <v>27</v>
      </c>
      <c r="I559" s="31" t="s">
        <v>27</v>
      </c>
      <c r="J559" s="31" t="s">
        <v>47</v>
      </c>
      <c r="K559" s="31" t="s">
        <v>48</v>
      </c>
    </row>
    <row r="560" spans="1:11" ht="14.4" customHeight="1" x14ac:dyDescent="0.3">
      <c r="A560" s="31">
        <v>52935605</v>
      </c>
      <c r="B560" s="31">
        <v>559</v>
      </c>
      <c r="C560" s="31" t="s">
        <v>676</v>
      </c>
      <c r="D560" s="31" t="s">
        <v>666</v>
      </c>
      <c r="E560" s="31" t="s">
        <v>667</v>
      </c>
      <c r="F560" s="31" t="s">
        <v>17</v>
      </c>
      <c r="G560" s="31" t="s">
        <v>21</v>
      </c>
      <c r="H560" s="31" t="s">
        <v>27</v>
      </c>
      <c r="I560" s="31" t="s">
        <v>27</v>
      </c>
      <c r="J560" s="31" t="s">
        <v>47</v>
      </c>
      <c r="K560" s="31" t="s">
        <v>48</v>
      </c>
    </row>
    <row r="561" spans="1:11" ht="14.4" customHeight="1" x14ac:dyDescent="0.3">
      <c r="A561" s="31">
        <v>35394206</v>
      </c>
      <c r="B561" s="31">
        <v>560</v>
      </c>
      <c r="C561" s="31" t="s">
        <v>677</v>
      </c>
      <c r="D561" s="31" t="s">
        <v>666</v>
      </c>
      <c r="E561" s="31" t="s">
        <v>667</v>
      </c>
      <c r="F561" s="31" t="s">
        <v>17</v>
      </c>
      <c r="G561" s="31" t="s">
        <v>21</v>
      </c>
      <c r="H561" s="31" t="s">
        <v>28</v>
      </c>
      <c r="I561" s="31" t="s">
        <v>28</v>
      </c>
      <c r="J561" s="31" t="s">
        <v>47</v>
      </c>
      <c r="K561" s="31" t="s">
        <v>48</v>
      </c>
    </row>
    <row r="562" spans="1:11" ht="14.4" customHeight="1" x14ac:dyDescent="0.3">
      <c r="A562" s="31">
        <v>52883882</v>
      </c>
      <c r="B562" s="31">
        <v>561</v>
      </c>
      <c r="C562" s="31" t="s">
        <v>678</v>
      </c>
      <c r="D562" s="31" t="s">
        <v>68</v>
      </c>
      <c r="E562" s="31" t="s">
        <v>667</v>
      </c>
      <c r="F562" s="31" t="s">
        <v>17</v>
      </c>
      <c r="G562" s="31" t="s">
        <v>21</v>
      </c>
      <c r="H562" s="31" t="s">
        <v>28</v>
      </c>
      <c r="I562" s="31" t="s">
        <v>28</v>
      </c>
      <c r="J562" s="31" t="s">
        <v>47</v>
      </c>
      <c r="K562" s="31" t="s">
        <v>48</v>
      </c>
    </row>
    <row r="563" spans="1:11" ht="14.4" customHeight="1" x14ac:dyDescent="0.3">
      <c r="A563" s="31">
        <v>79743439</v>
      </c>
      <c r="B563" s="31">
        <v>562</v>
      </c>
      <c r="C563" s="31" t="s">
        <v>679</v>
      </c>
      <c r="D563" s="31" t="s">
        <v>51</v>
      </c>
      <c r="E563" s="31" t="s">
        <v>667</v>
      </c>
      <c r="F563" s="31" t="s">
        <v>17</v>
      </c>
      <c r="G563" s="31" t="s">
        <v>23</v>
      </c>
      <c r="H563" s="31" t="s">
        <v>28</v>
      </c>
      <c r="I563" s="31" t="s">
        <v>28</v>
      </c>
      <c r="J563" s="31" t="s">
        <v>47</v>
      </c>
      <c r="K563" s="31" t="s">
        <v>48</v>
      </c>
    </row>
    <row r="564" spans="1:11" ht="14.4" customHeight="1" x14ac:dyDescent="0.3">
      <c r="A564" s="31">
        <v>1073505824</v>
      </c>
      <c r="B564" s="31">
        <v>563</v>
      </c>
      <c r="C564" s="31" t="s">
        <v>680</v>
      </c>
      <c r="D564" s="31" t="s">
        <v>74</v>
      </c>
      <c r="E564" s="31" t="s">
        <v>667</v>
      </c>
      <c r="F564" s="31" t="s">
        <v>17</v>
      </c>
      <c r="G564" s="31" t="s">
        <v>22</v>
      </c>
      <c r="H564" s="31" t="str">
        <f>+VLOOKUP(A564,'[1]umfrageonline-3073604 (1)'!$C$1:$CP$1000,92,0)</f>
        <v>FUNZA</v>
      </c>
      <c r="I564" s="31" t="s">
        <v>30</v>
      </c>
      <c r="J564" s="31" t="s">
        <v>47</v>
      </c>
      <c r="K564" s="31" t="s">
        <v>48</v>
      </c>
    </row>
    <row r="565" spans="1:11" ht="14.4" customHeight="1" x14ac:dyDescent="0.3">
      <c r="A565" s="31">
        <v>41635733</v>
      </c>
      <c r="B565" s="31">
        <v>564</v>
      </c>
      <c r="C565" s="31" t="s">
        <v>681</v>
      </c>
      <c r="D565" s="31" t="s">
        <v>74</v>
      </c>
      <c r="E565" s="31" t="s">
        <v>667</v>
      </c>
      <c r="F565" s="31" t="s">
        <v>17</v>
      </c>
      <c r="G565" s="31" t="s">
        <v>22</v>
      </c>
      <c r="H565" s="31" t="str">
        <f>+VLOOKUP(A565,'[1]umfrageonline-3073604 (1)'!$C$1:$CP$1000,92,0)</f>
        <v>FUNZA</v>
      </c>
      <c r="I565" s="31" t="s">
        <v>30</v>
      </c>
      <c r="J565" s="31" t="s">
        <v>47</v>
      </c>
      <c r="K565" s="31" t="s">
        <v>48</v>
      </c>
    </row>
    <row r="566" spans="1:11" ht="14.4" customHeight="1" x14ac:dyDescent="0.3">
      <c r="A566" s="31">
        <v>80427048</v>
      </c>
      <c r="B566" s="31">
        <v>565</v>
      </c>
      <c r="C566" s="31" t="s">
        <v>682</v>
      </c>
      <c r="D566" s="31" t="s">
        <v>74</v>
      </c>
      <c r="E566" s="31" t="s">
        <v>667</v>
      </c>
      <c r="F566" s="31" t="s">
        <v>17</v>
      </c>
      <c r="G566" s="31" t="s">
        <v>22</v>
      </c>
      <c r="H566" s="31" t="str">
        <f>+VLOOKUP(A566,'[1]umfrageonline-3073604 (1)'!$C$1:$CP$1000,92,0)</f>
        <v>FUNZA</v>
      </c>
      <c r="I566" s="31" t="s">
        <v>30</v>
      </c>
      <c r="J566" s="31" t="s">
        <v>47</v>
      </c>
      <c r="K566" s="31" t="s">
        <v>48</v>
      </c>
    </row>
    <row r="567" spans="1:11" ht="14.4" customHeight="1" x14ac:dyDescent="0.3">
      <c r="A567" s="31">
        <v>1073244611</v>
      </c>
      <c r="B567" s="31">
        <v>566</v>
      </c>
      <c r="C567" s="31" t="s">
        <v>683</v>
      </c>
      <c r="D567" s="31" t="s">
        <v>74</v>
      </c>
      <c r="E567" s="31" t="s">
        <v>667</v>
      </c>
      <c r="F567" s="31" t="s">
        <v>17</v>
      </c>
      <c r="G567" s="31" t="s">
        <v>22</v>
      </c>
      <c r="H567" s="31" t="s">
        <v>30</v>
      </c>
      <c r="I567" s="31" t="s">
        <v>30</v>
      </c>
      <c r="J567" s="31" t="s">
        <v>47</v>
      </c>
      <c r="K567" s="31" t="s">
        <v>94</v>
      </c>
    </row>
    <row r="568" spans="1:11" ht="14.4" customHeight="1" x14ac:dyDescent="0.3">
      <c r="A568" s="31">
        <v>79522952</v>
      </c>
      <c r="B568" s="31">
        <v>567</v>
      </c>
      <c r="C568" s="31" t="s">
        <v>684</v>
      </c>
      <c r="D568" s="31" t="s">
        <v>74</v>
      </c>
      <c r="E568" s="31" t="s">
        <v>667</v>
      </c>
      <c r="F568" s="31" t="s">
        <v>17</v>
      </c>
      <c r="G568" s="31" t="s">
        <v>22</v>
      </c>
      <c r="H568" s="31" t="str">
        <f>+VLOOKUP(A568,'[1]umfrageonline-3073604 (1)'!$C$1:$CP$1000,92,0)</f>
        <v>FUNZA</v>
      </c>
      <c r="I568" s="31" t="s">
        <v>30</v>
      </c>
      <c r="J568" s="31" t="s">
        <v>47</v>
      </c>
      <c r="K568" s="31" t="s">
        <v>48</v>
      </c>
    </row>
    <row r="569" spans="1:11" ht="14.4" customHeight="1" x14ac:dyDescent="0.3">
      <c r="A569" s="31">
        <v>9970433</v>
      </c>
      <c r="B569" s="31">
        <v>568</v>
      </c>
      <c r="C569" s="31" t="s">
        <v>685</v>
      </c>
      <c r="D569" s="31" t="s">
        <v>74</v>
      </c>
      <c r="E569" s="31" t="s">
        <v>667</v>
      </c>
      <c r="F569" s="31" t="s">
        <v>17</v>
      </c>
      <c r="G569" s="31" t="s">
        <v>22</v>
      </c>
      <c r="H569" s="31" t="str">
        <f>+VLOOKUP(A569,'[1]umfrageonline-3073604 (1)'!$C$1:$CP$1000,92,0)</f>
        <v>FUNZA</v>
      </c>
      <c r="I569" s="31" t="s">
        <v>30</v>
      </c>
      <c r="J569" s="31" t="s">
        <v>47</v>
      </c>
      <c r="K569" s="31" t="s">
        <v>48</v>
      </c>
    </row>
    <row r="570" spans="1:11" ht="14.4" customHeight="1" x14ac:dyDescent="0.3">
      <c r="A570" s="31">
        <v>1073517699</v>
      </c>
      <c r="B570" s="31">
        <v>569</v>
      </c>
      <c r="C570" s="31" t="s">
        <v>686</v>
      </c>
      <c r="D570" s="31" t="s">
        <v>74</v>
      </c>
      <c r="E570" s="31" t="s">
        <v>667</v>
      </c>
      <c r="F570" s="31" t="s">
        <v>17</v>
      </c>
      <c r="G570" s="31" t="s">
        <v>22</v>
      </c>
      <c r="H570" s="31" t="str">
        <f>+VLOOKUP(A570,'[1]umfrageonline-3073604 (1)'!$C$1:$CP$1000,92,0)</f>
        <v>FUNZA</v>
      </c>
      <c r="I570" s="31" t="s">
        <v>30</v>
      </c>
      <c r="J570" s="31" t="s">
        <v>47</v>
      </c>
      <c r="K570" s="31" t="s">
        <v>48</v>
      </c>
    </row>
    <row r="571" spans="1:11" ht="14.4" customHeight="1" x14ac:dyDescent="0.3">
      <c r="A571" s="31">
        <v>7701850</v>
      </c>
      <c r="B571" s="31">
        <v>570</v>
      </c>
      <c r="C571" s="31" t="s">
        <v>687</v>
      </c>
      <c r="D571" s="31" t="s">
        <v>74</v>
      </c>
      <c r="E571" s="31" t="s">
        <v>667</v>
      </c>
      <c r="F571" s="31" t="s">
        <v>17</v>
      </c>
      <c r="G571" s="31" t="s">
        <v>22</v>
      </c>
      <c r="H571" s="31" t="str">
        <f>+VLOOKUP(A571,'[1]umfrageonline-3073604 (1)'!$C$1:$CP$1000,92,0)</f>
        <v>FUNZA</v>
      </c>
      <c r="I571" s="31" t="s">
        <v>30</v>
      </c>
      <c r="J571" s="31" t="s">
        <v>47</v>
      </c>
      <c r="K571" s="31" t="s">
        <v>48</v>
      </c>
    </row>
    <row r="572" spans="1:11" ht="14.4" customHeight="1" x14ac:dyDescent="0.3">
      <c r="A572" s="31">
        <v>80655592</v>
      </c>
      <c r="B572" s="31">
        <v>571</v>
      </c>
      <c r="C572" s="31" t="s">
        <v>688</v>
      </c>
      <c r="D572" s="31" t="s">
        <v>74</v>
      </c>
      <c r="E572" s="31" t="s">
        <v>667</v>
      </c>
      <c r="F572" s="31" t="s">
        <v>17</v>
      </c>
      <c r="G572" s="31" t="s">
        <v>22</v>
      </c>
      <c r="H572" s="31" t="str">
        <f>+VLOOKUP(A572,'[1]umfrageonline-3073604 (1)'!$C$1:$CP$1000,92,0)</f>
        <v>FUNZA</v>
      </c>
      <c r="I572" s="31" t="s">
        <v>30</v>
      </c>
      <c r="J572" s="31" t="s">
        <v>47</v>
      </c>
      <c r="K572" s="31" t="s">
        <v>48</v>
      </c>
    </row>
    <row r="573" spans="1:11" ht="14.4" customHeight="1" x14ac:dyDescent="0.3">
      <c r="A573" s="31">
        <v>80351218</v>
      </c>
      <c r="B573" s="31">
        <v>572</v>
      </c>
      <c r="C573" s="31" t="s">
        <v>689</v>
      </c>
      <c r="D573" s="31" t="s">
        <v>74</v>
      </c>
      <c r="E573" s="31" t="s">
        <v>667</v>
      </c>
      <c r="F573" s="31" t="s">
        <v>17</v>
      </c>
      <c r="G573" s="31" t="s">
        <v>22</v>
      </c>
      <c r="H573" s="31" t="str">
        <f>+VLOOKUP(A573,'[1]umfrageonline-3073604 (1)'!$C$1:$CP$1000,92,0)</f>
        <v>FUNZA</v>
      </c>
      <c r="I573" s="31" t="s">
        <v>30</v>
      </c>
      <c r="J573" s="31" t="s">
        <v>47</v>
      </c>
      <c r="K573" s="31" t="s">
        <v>48</v>
      </c>
    </row>
    <row r="574" spans="1:11" ht="14.4" customHeight="1" x14ac:dyDescent="0.3">
      <c r="A574" s="31">
        <v>80495552</v>
      </c>
      <c r="B574" s="31">
        <v>573</v>
      </c>
      <c r="C574" s="31" t="s">
        <v>690</v>
      </c>
      <c r="D574" s="31" t="s">
        <v>74</v>
      </c>
      <c r="E574" s="31" t="s">
        <v>667</v>
      </c>
      <c r="F574" s="31" t="s">
        <v>17</v>
      </c>
      <c r="G574" s="31" t="s">
        <v>22</v>
      </c>
      <c r="H574" s="31" t="str">
        <f>+VLOOKUP(A574,'[1]umfrageonline-3073604 (1)'!$C$1:$CP$1000,92,0)</f>
        <v>FUNZA</v>
      </c>
      <c r="I574" s="31" t="s">
        <v>30</v>
      </c>
      <c r="J574" s="31" t="s">
        <v>47</v>
      </c>
      <c r="K574" s="31" t="s">
        <v>48</v>
      </c>
    </row>
    <row r="575" spans="1:11" ht="14.4" customHeight="1" x14ac:dyDescent="0.3">
      <c r="A575" s="31">
        <v>52617707</v>
      </c>
      <c r="B575" s="31">
        <v>574</v>
      </c>
      <c r="C575" s="31" t="s">
        <v>691</v>
      </c>
      <c r="D575" s="31" t="s">
        <v>74</v>
      </c>
      <c r="E575" s="31" t="s">
        <v>667</v>
      </c>
      <c r="F575" s="31" t="s">
        <v>17</v>
      </c>
      <c r="G575" s="31" t="s">
        <v>22</v>
      </c>
      <c r="H575" s="31" t="s">
        <v>30</v>
      </c>
      <c r="I575" s="31" t="s">
        <v>30</v>
      </c>
      <c r="J575" s="31" t="s">
        <v>47</v>
      </c>
      <c r="K575" s="31" t="s">
        <v>94</v>
      </c>
    </row>
    <row r="576" spans="1:11" ht="14.4" customHeight="1" x14ac:dyDescent="0.3">
      <c r="A576" s="31">
        <v>1000935849</v>
      </c>
      <c r="B576" s="31">
        <v>575</v>
      </c>
      <c r="C576" s="31" t="s">
        <v>692</v>
      </c>
      <c r="D576" s="31" t="s">
        <v>74</v>
      </c>
      <c r="E576" s="31" t="s">
        <v>667</v>
      </c>
      <c r="F576" s="31" t="s">
        <v>17</v>
      </c>
      <c r="G576" s="31" t="s">
        <v>22</v>
      </c>
      <c r="H576" s="31" t="str">
        <f>+VLOOKUP(A576,'[1]umfrageonline-3073604 (1)'!$C$1:$CP$1000,92,0)</f>
        <v>FUNZA</v>
      </c>
      <c r="I576" s="31" t="s">
        <v>30</v>
      </c>
      <c r="J576" s="31" t="s">
        <v>47</v>
      </c>
      <c r="K576" s="31" t="s">
        <v>48</v>
      </c>
    </row>
    <row r="577" spans="1:11" ht="14.4" customHeight="1" x14ac:dyDescent="0.3">
      <c r="A577" s="31">
        <v>79189352</v>
      </c>
      <c r="B577" s="31">
        <v>576</v>
      </c>
      <c r="C577" s="31" t="s">
        <v>693</v>
      </c>
      <c r="D577" s="31" t="s">
        <v>74</v>
      </c>
      <c r="E577" s="31" t="s">
        <v>667</v>
      </c>
      <c r="F577" s="31" t="s">
        <v>17</v>
      </c>
      <c r="G577" s="31" t="s">
        <v>22</v>
      </c>
      <c r="H577" s="31" t="str">
        <f>+VLOOKUP(A577,'[1]umfrageonline-3073604 (1)'!$C$1:$CP$1000,92,0)</f>
        <v>FUNZA</v>
      </c>
      <c r="I577" s="31" t="s">
        <v>30</v>
      </c>
      <c r="J577" s="31" t="s">
        <v>47</v>
      </c>
      <c r="K577" s="31" t="s">
        <v>48</v>
      </c>
    </row>
    <row r="578" spans="1:11" ht="14.4" customHeight="1" x14ac:dyDescent="0.3">
      <c r="A578" s="31">
        <v>52064016</v>
      </c>
      <c r="B578" s="31">
        <v>577</v>
      </c>
      <c r="C578" s="31" t="s">
        <v>694</v>
      </c>
      <c r="D578" s="31" t="s">
        <v>74</v>
      </c>
      <c r="E578" s="31" t="s">
        <v>667</v>
      </c>
      <c r="F578" s="31" t="s">
        <v>17</v>
      </c>
      <c r="G578" s="31" t="s">
        <v>22</v>
      </c>
      <c r="H578" s="31" t="str">
        <f>+VLOOKUP(A578,'[1]umfrageonline-3073604 (1)'!$C$1:$CP$1000,92,0)</f>
        <v>FUNZA</v>
      </c>
      <c r="I578" s="31" t="s">
        <v>30</v>
      </c>
      <c r="J578" s="31" t="s">
        <v>47</v>
      </c>
      <c r="K578" s="31" t="s">
        <v>48</v>
      </c>
    </row>
    <row r="579" spans="1:11" ht="14.4" customHeight="1" x14ac:dyDescent="0.3">
      <c r="A579" s="31">
        <v>52663156</v>
      </c>
      <c r="B579" s="31">
        <v>578</v>
      </c>
      <c r="C579" s="31" t="s">
        <v>695</v>
      </c>
      <c r="D579" s="31" t="s">
        <v>74</v>
      </c>
      <c r="E579" s="31" t="s">
        <v>667</v>
      </c>
      <c r="F579" s="31" t="s">
        <v>17</v>
      </c>
      <c r="G579" s="31" t="s">
        <v>22</v>
      </c>
      <c r="H579" s="31" t="s">
        <v>30</v>
      </c>
      <c r="I579" s="31" t="s">
        <v>30</v>
      </c>
      <c r="J579" s="31" t="s">
        <v>47</v>
      </c>
      <c r="K579" s="31" t="s">
        <v>94</v>
      </c>
    </row>
    <row r="580" spans="1:11" ht="14.4" customHeight="1" x14ac:dyDescent="0.3">
      <c r="A580" s="31">
        <v>38288920</v>
      </c>
      <c r="B580" s="31">
        <v>579</v>
      </c>
      <c r="C580" s="31" t="s">
        <v>696</v>
      </c>
      <c r="D580" s="31" t="s">
        <v>74</v>
      </c>
      <c r="E580" s="31" t="s">
        <v>667</v>
      </c>
      <c r="F580" s="31" t="s">
        <v>17</v>
      </c>
      <c r="G580" s="31" t="s">
        <v>22</v>
      </c>
      <c r="H580" s="31" t="str">
        <f>+VLOOKUP(A580,'[1]umfrageonline-3073604 (1)'!$C$1:$CP$1000,92,0)</f>
        <v>FUNZA</v>
      </c>
      <c r="I580" s="31" t="s">
        <v>30</v>
      </c>
      <c r="J580" s="31" t="s">
        <v>47</v>
      </c>
      <c r="K580" s="31" t="s">
        <v>48</v>
      </c>
    </row>
    <row r="581" spans="1:11" ht="14.4" customHeight="1" x14ac:dyDescent="0.3">
      <c r="A581" s="31">
        <v>39736633</v>
      </c>
      <c r="B581" s="31">
        <v>580</v>
      </c>
      <c r="C581" s="31" t="s">
        <v>697</v>
      </c>
      <c r="D581" s="31" t="s">
        <v>74</v>
      </c>
      <c r="E581" s="31" t="s">
        <v>667</v>
      </c>
      <c r="F581" s="31" t="s">
        <v>17</v>
      </c>
      <c r="G581" s="31" t="s">
        <v>22</v>
      </c>
      <c r="H581" s="31" t="str">
        <f>+VLOOKUP(A581,'[1]umfrageonline-3073604 (1)'!$C$1:$CP$1000,92,0)</f>
        <v>FUNZA</v>
      </c>
      <c r="I581" s="31" t="s">
        <v>30</v>
      </c>
      <c r="J581" s="31" t="s">
        <v>47</v>
      </c>
      <c r="K581" s="31" t="s">
        <v>48</v>
      </c>
    </row>
    <row r="582" spans="1:11" ht="14.4" customHeight="1" x14ac:dyDescent="0.3">
      <c r="A582" s="31">
        <v>1016072600</v>
      </c>
      <c r="B582" s="31">
        <v>581</v>
      </c>
      <c r="C582" s="31" t="s">
        <v>698</v>
      </c>
      <c r="D582" s="31" t="s">
        <v>74</v>
      </c>
      <c r="E582" s="31" t="s">
        <v>667</v>
      </c>
      <c r="F582" s="31" t="s">
        <v>17</v>
      </c>
      <c r="G582" s="31" t="s">
        <v>22</v>
      </c>
      <c r="H582" s="31" t="str">
        <f>+VLOOKUP(A582,'[1]umfrageonline-3073604 (1)'!$C$1:$CP$1000,92,0)</f>
        <v>FUNZA</v>
      </c>
      <c r="I582" s="31" t="s">
        <v>30</v>
      </c>
      <c r="J582" s="31" t="s">
        <v>47</v>
      </c>
      <c r="K582" s="31" t="s">
        <v>48</v>
      </c>
    </row>
    <row r="583" spans="1:11" ht="14.4" customHeight="1" x14ac:dyDescent="0.3">
      <c r="A583" s="31">
        <v>1073165591</v>
      </c>
      <c r="B583" s="31">
        <v>582</v>
      </c>
      <c r="C583" s="31" t="s">
        <v>699</v>
      </c>
      <c r="D583" s="31" t="s">
        <v>74</v>
      </c>
      <c r="E583" s="31" t="s">
        <v>667</v>
      </c>
      <c r="F583" s="31" t="s">
        <v>17</v>
      </c>
      <c r="G583" s="31" t="s">
        <v>22</v>
      </c>
      <c r="H583" s="31" t="str">
        <f>+VLOOKUP(A583,'[1]umfrageonline-3073604 (1)'!$C$1:$CP$1000,92,0)</f>
        <v>FUNZA</v>
      </c>
      <c r="I583" s="31" t="s">
        <v>30</v>
      </c>
      <c r="J583" s="31" t="s">
        <v>47</v>
      </c>
      <c r="K583" s="31" t="s">
        <v>48</v>
      </c>
    </row>
    <row r="584" spans="1:11" ht="14.4" customHeight="1" x14ac:dyDescent="0.3">
      <c r="A584" s="31">
        <v>35394035</v>
      </c>
      <c r="B584" s="31">
        <v>583</v>
      </c>
      <c r="C584" s="31" t="s">
        <v>700</v>
      </c>
      <c r="D584" s="31" t="s">
        <v>74</v>
      </c>
      <c r="E584" s="31" t="s">
        <v>667</v>
      </c>
      <c r="F584" s="31" t="s">
        <v>17</v>
      </c>
      <c r="G584" s="31" t="s">
        <v>22</v>
      </c>
      <c r="H584" s="31" t="str">
        <f>+VLOOKUP(A584,'[1]umfrageonline-3073604 (1)'!$C$1:$CP$1000,92,0)</f>
        <v>FUNZA</v>
      </c>
      <c r="I584" s="31" t="s">
        <v>30</v>
      </c>
      <c r="J584" s="31" t="s">
        <v>47</v>
      </c>
      <c r="K584" s="31" t="s">
        <v>48</v>
      </c>
    </row>
    <row r="585" spans="1:11" ht="14.4" customHeight="1" x14ac:dyDescent="0.3">
      <c r="A585" s="31">
        <v>80051887</v>
      </c>
      <c r="B585" s="31">
        <v>584</v>
      </c>
      <c r="C585" s="31" t="s">
        <v>701</v>
      </c>
      <c r="D585" s="31" t="s">
        <v>74</v>
      </c>
      <c r="E585" s="31" t="s">
        <v>667</v>
      </c>
      <c r="F585" s="31" t="s">
        <v>17</v>
      </c>
      <c r="G585" s="31" t="s">
        <v>22</v>
      </c>
      <c r="H585" s="31" t="s">
        <v>1023</v>
      </c>
      <c r="I585" s="31" t="s">
        <v>1012</v>
      </c>
      <c r="J585" s="31" t="s">
        <v>47</v>
      </c>
      <c r="K585" s="31" t="s">
        <v>48</v>
      </c>
    </row>
    <row r="586" spans="1:11" ht="14.4" customHeight="1" x14ac:dyDescent="0.3">
      <c r="A586" s="31">
        <v>1007912206</v>
      </c>
      <c r="B586" s="31">
        <v>585</v>
      </c>
      <c r="C586" s="31" t="s">
        <v>702</v>
      </c>
      <c r="D586" s="31" t="s">
        <v>74</v>
      </c>
      <c r="E586" s="31" t="s">
        <v>667</v>
      </c>
      <c r="F586" s="31" t="s">
        <v>17</v>
      </c>
      <c r="G586" s="31" t="s">
        <v>22</v>
      </c>
      <c r="H586" s="31" t="str">
        <f>+VLOOKUP(A586,'[1]umfrageonline-3073604 (1)'!$C$1:$CP$1000,92,0)</f>
        <v>FUNZA</v>
      </c>
      <c r="I586" s="31" t="s">
        <v>30</v>
      </c>
      <c r="J586" s="31" t="s">
        <v>47</v>
      </c>
      <c r="K586" s="31" t="s">
        <v>48</v>
      </c>
    </row>
    <row r="587" spans="1:11" ht="14.4" customHeight="1" x14ac:dyDescent="0.3">
      <c r="A587" s="31">
        <v>80657634</v>
      </c>
      <c r="B587" s="31">
        <v>586</v>
      </c>
      <c r="C587" s="31" t="s">
        <v>703</v>
      </c>
      <c r="D587" s="31" t="s">
        <v>74</v>
      </c>
      <c r="E587" s="31" t="s">
        <v>667</v>
      </c>
      <c r="F587" s="31" t="s">
        <v>17</v>
      </c>
      <c r="G587" s="31" t="s">
        <v>22</v>
      </c>
      <c r="H587" s="31" t="str">
        <f>+VLOOKUP(A587,'[1]umfrageonline-3073604 (1)'!$C$1:$CP$1000,92,0)</f>
        <v>FUNZA</v>
      </c>
      <c r="I587" s="31" t="s">
        <v>30</v>
      </c>
      <c r="J587" s="31" t="s">
        <v>47</v>
      </c>
      <c r="K587" s="31" t="s">
        <v>48</v>
      </c>
    </row>
    <row r="588" spans="1:11" ht="14.4" customHeight="1" x14ac:dyDescent="0.3">
      <c r="A588" s="31">
        <v>20759518</v>
      </c>
      <c r="B588" s="31">
        <v>587</v>
      </c>
      <c r="C588" s="31" t="s">
        <v>704</v>
      </c>
      <c r="D588" s="31" t="s">
        <v>74</v>
      </c>
      <c r="E588" s="31" t="s">
        <v>667</v>
      </c>
      <c r="F588" s="31" t="s">
        <v>17</v>
      </c>
      <c r="G588" s="31" t="s">
        <v>22</v>
      </c>
      <c r="H588" s="31" t="str">
        <f>+VLOOKUP(A588,'[1]umfrageonline-3073604 (1)'!$C$1:$CP$1000,92,0)</f>
        <v>FUNZA</v>
      </c>
      <c r="I588" s="31" t="s">
        <v>30</v>
      </c>
      <c r="J588" s="31" t="s">
        <v>47</v>
      </c>
      <c r="K588" s="31" t="s">
        <v>48</v>
      </c>
    </row>
    <row r="589" spans="1:11" ht="14.4" customHeight="1" x14ac:dyDescent="0.3">
      <c r="A589" s="31">
        <v>51793022</v>
      </c>
      <c r="B589" s="31">
        <v>588</v>
      </c>
      <c r="C589" s="31" t="s">
        <v>705</v>
      </c>
      <c r="D589" s="31" t="s">
        <v>74</v>
      </c>
      <c r="E589" s="31" t="s">
        <v>667</v>
      </c>
      <c r="F589" s="31" t="s">
        <v>17</v>
      </c>
      <c r="G589" s="31" t="s">
        <v>22</v>
      </c>
      <c r="H589" s="31" t="str">
        <f>+VLOOKUP(A589,'[1]umfrageonline-3073604 (1)'!$C$1:$CP$1000,92,0)</f>
        <v>FUNZA</v>
      </c>
      <c r="I589" s="31" t="s">
        <v>30</v>
      </c>
      <c r="J589" s="31" t="s">
        <v>47</v>
      </c>
      <c r="K589" s="31" t="s">
        <v>48</v>
      </c>
    </row>
    <row r="590" spans="1:11" ht="14.4" customHeight="1" x14ac:dyDescent="0.3">
      <c r="A590" s="31">
        <v>52660259</v>
      </c>
      <c r="B590" s="31">
        <v>589</v>
      </c>
      <c r="C590" s="31" t="s">
        <v>706</v>
      </c>
      <c r="D590" s="31" t="s">
        <v>74</v>
      </c>
      <c r="E590" s="31" t="s">
        <v>667</v>
      </c>
      <c r="F590" s="31" t="s">
        <v>17</v>
      </c>
      <c r="G590" s="31" t="s">
        <v>22</v>
      </c>
      <c r="H590" s="31" t="str">
        <f>+VLOOKUP(A590,'[1]umfrageonline-3073604 (1)'!$C$1:$CP$1000,92,0)</f>
        <v>FUNZA</v>
      </c>
      <c r="I590" s="31" t="s">
        <v>30</v>
      </c>
      <c r="J590" s="31" t="s">
        <v>47</v>
      </c>
      <c r="K590" s="31" t="s">
        <v>48</v>
      </c>
    </row>
    <row r="591" spans="1:11" ht="14.4" customHeight="1" x14ac:dyDescent="0.3">
      <c r="A591" s="31">
        <v>1073508654</v>
      </c>
      <c r="B591" s="31">
        <v>590</v>
      </c>
      <c r="C591" s="31" t="s">
        <v>707</v>
      </c>
      <c r="D591" s="31" t="s">
        <v>74</v>
      </c>
      <c r="E591" s="31" t="s">
        <v>667</v>
      </c>
      <c r="F591" s="31" t="s">
        <v>17</v>
      </c>
      <c r="G591" s="31" t="s">
        <v>22</v>
      </c>
      <c r="H591" s="31" t="str">
        <f>+VLOOKUP(A591,'[1]umfrageonline-3073604 (1)'!$C$1:$CP$1000,92,0)</f>
        <v>MOSQUERA</v>
      </c>
      <c r="I591" s="31" t="s">
        <v>30</v>
      </c>
      <c r="J591" s="31" t="s">
        <v>47</v>
      </c>
      <c r="K591" s="31" t="s">
        <v>48</v>
      </c>
    </row>
    <row r="592" spans="1:11" ht="14.4" customHeight="1" x14ac:dyDescent="0.3">
      <c r="A592" s="31">
        <v>1001294554</v>
      </c>
      <c r="B592" s="31">
        <v>591</v>
      </c>
      <c r="C592" s="31" t="s">
        <v>708</v>
      </c>
      <c r="D592" s="31" t="s">
        <v>74</v>
      </c>
      <c r="E592" s="31" t="s">
        <v>667</v>
      </c>
      <c r="F592" s="31" t="s">
        <v>17</v>
      </c>
      <c r="G592" s="31" t="s">
        <v>22</v>
      </c>
      <c r="H592" s="31" t="str">
        <f>+VLOOKUP(A592,'[1]umfrageonline-3073604 (1)'!$C$1:$CP$1000,92,0)</f>
        <v>FUNZA</v>
      </c>
      <c r="I592" s="31" t="s">
        <v>30</v>
      </c>
      <c r="J592" s="31" t="s">
        <v>47</v>
      </c>
      <c r="K592" s="31" t="s">
        <v>48</v>
      </c>
    </row>
    <row r="593" spans="1:11" ht="14.4" customHeight="1" x14ac:dyDescent="0.3">
      <c r="A593" s="31">
        <v>1026278937</v>
      </c>
      <c r="B593" s="31">
        <v>592</v>
      </c>
      <c r="C593" s="31" t="s">
        <v>709</v>
      </c>
      <c r="D593" s="31" t="s">
        <v>74</v>
      </c>
      <c r="E593" s="31" t="s">
        <v>667</v>
      </c>
      <c r="F593" s="31" t="s">
        <v>17</v>
      </c>
      <c r="G593" s="31" t="s">
        <v>22</v>
      </c>
      <c r="H593" s="31" t="str">
        <f>+VLOOKUP(A593,'[1]umfrageonline-3073604 (1)'!$C$1:$CP$1000,92,0)</f>
        <v>MOSQUERA</v>
      </c>
      <c r="I593" s="31" t="s">
        <v>30</v>
      </c>
      <c r="J593" s="31" t="s">
        <v>47</v>
      </c>
      <c r="K593" s="31" t="s">
        <v>48</v>
      </c>
    </row>
    <row r="594" spans="1:11" ht="14.4" customHeight="1" x14ac:dyDescent="0.3">
      <c r="A594" s="31">
        <v>52725258</v>
      </c>
      <c r="B594" s="31">
        <v>593</v>
      </c>
      <c r="C594" s="31" t="s">
        <v>710</v>
      </c>
      <c r="D594" s="31" t="s">
        <v>74</v>
      </c>
      <c r="E594" s="31" t="s">
        <v>667</v>
      </c>
      <c r="F594" s="31" t="s">
        <v>17</v>
      </c>
      <c r="G594" s="31" t="s">
        <v>22</v>
      </c>
      <c r="H594" s="31" t="str">
        <f>+VLOOKUP(A594,'[1]umfrageonline-3073604 (1)'!$C$1:$CP$1000,92,0)</f>
        <v>BOGOTA</v>
      </c>
      <c r="I594" s="31" t="s">
        <v>30</v>
      </c>
      <c r="J594" s="31" t="s">
        <v>47</v>
      </c>
      <c r="K594" s="31" t="s">
        <v>48</v>
      </c>
    </row>
    <row r="595" spans="1:11" ht="14.4" customHeight="1" x14ac:dyDescent="0.3">
      <c r="A595" s="31">
        <v>1073243265</v>
      </c>
      <c r="B595" s="31">
        <v>594</v>
      </c>
      <c r="C595" s="31" t="s">
        <v>711</v>
      </c>
      <c r="D595" s="31" t="s">
        <v>74</v>
      </c>
      <c r="E595" s="31" t="s">
        <v>667</v>
      </c>
      <c r="F595" s="31" t="s">
        <v>17</v>
      </c>
      <c r="G595" s="31" t="s">
        <v>22</v>
      </c>
      <c r="H595" s="31" t="str">
        <f>+VLOOKUP(A595,'[1]umfrageonline-3073604 (1)'!$C$1:$CP$1000,92,0)</f>
        <v>MOSQUERA</v>
      </c>
      <c r="I595" s="31" t="s">
        <v>30</v>
      </c>
      <c r="J595" s="31" t="s">
        <v>47</v>
      </c>
      <c r="K595" s="31" t="s">
        <v>48</v>
      </c>
    </row>
    <row r="596" spans="1:11" ht="14.4" customHeight="1" x14ac:dyDescent="0.3">
      <c r="A596" s="31">
        <v>52617166</v>
      </c>
      <c r="B596" s="31">
        <v>595</v>
      </c>
      <c r="C596" s="31" t="s">
        <v>712</v>
      </c>
      <c r="D596" s="31" t="s">
        <v>74</v>
      </c>
      <c r="E596" s="31" t="s">
        <v>667</v>
      </c>
      <c r="F596" s="31" t="s">
        <v>17</v>
      </c>
      <c r="G596" s="31" t="s">
        <v>22</v>
      </c>
      <c r="H596" s="31" t="str">
        <f>+VLOOKUP(A596,'[1]umfrageonline-3073604 (1)'!$C$1:$CP$1000,92,0)</f>
        <v>FUNZA</v>
      </c>
      <c r="I596" s="31" t="s">
        <v>30</v>
      </c>
      <c r="J596" s="31" t="s">
        <v>47</v>
      </c>
      <c r="K596" s="31" t="s">
        <v>48</v>
      </c>
    </row>
    <row r="597" spans="1:11" ht="14.4" customHeight="1" x14ac:dyDescent="0.3">
      <c r="A597" s="31">
        <v>52664569</v>
      </c>
      <c r="B597" s="31">
        <v>596</v>
      </c>
      <c r="C597" s="31" t="s">
        <v>713</v>
      </c>
      <c r="D597" s="31" t="s">
        <v>74</v>
      </c>
      <c r="E597" s="31" t="s">
        <v>667</v>
      </c>
      <c r="F597" s="31" t="s">
        <v>17</v>
      </c>
      <c r="G597" s="31" t="s">
        <v>22</v>
      </c>
      <c r="H597" s="31" t="str">
        <f>+VLOOKUP(A597,'[1]umfrageonline-3073604 (1)'!$C$1:$CP$1000,92,0)</f>
        <v>FUNZA</v>
      </c>
      <c r="I597" s="31" t="s">
        <v>30</v>
      </c>
      <c r="J597" s="31" t="s">
        <v>47</v>
      </c>
      <c r="K597" s="31" t="s">
        <v>48</v>
      </c>
    </row>
    <row r="598" spans="1:11" ht="14.4" customHeight="1" x14ac:dyDescent="0.3">
      <c r="A598" s="31">
        <v>1073523827</v>
      </c>
      <c r="B598" s="31">
        <v>597</v>
      </c>
      <c r="C598" s="31" t="s">
        <v>714</v>
      </c>
      <c r="D598" s="31" t="s">
        <v>74</v>
      </c>
      <c r="E598" s="31" t="s">
        <v>667</v>
      </c>
      <c r="F598" s="31" t="s">
        <v>17</v>
      </c>
      <c r="G598" s="31" t="s">
        <v>22</v>
      </c>
      <c r="H598" s="31" t="str">
        <f>+VLOOKUP(A598,'[1]umfrageonline-3073604 (1)'!$C$1:$CP$1000,92,0)</f>
        <v>FUNZA</v>
      </c>
      <c r="I598" s="31" t="s">
        <v>30</v>
      </c>
      <c r="J598" s="31" t="s">
        <v>47</v>
      </c>
      <c r="K598" s="31" t="s">
        <v>48</v>
      </c>
    </row>
    <row r="599" spans="1:11" ht="14.4" customHeight="1" x14ac:dyDescent="0.3">
      <c r="A599" s="31">
        <v>52446562</v>
      </c>
      <c r="B599" s="31">
        <v>598</v>
      </c>
      <c r="C599" s="31" t="s">
        <v>715</v>
      </c>
      <c r="D599" s="31" t="s">
        <v>74</v>
      </c>
      <c r="E599" s="31" t="s">
        <v>667</v>
      </c>
      <c r="F599" s="31" t="s">
        <v>17</v>
      </c>
      <c r="G599" s="31" t="s">
        <v>22</v>
      </c>
      <c r="H599" s="31" t="str">
        <f>+VLOOKUP(A599,'[1]umfrageonline-3073604 (1)'!$C$1:$CP$1000,92,0)</f>
        <v>FUNZA</v>
      </c>
      <c r="I599" s="31" t="s">
        <v>30</v>
      </c>
      <c r="J599" s="31" t="s">
        <v>47</v>
      </c>
      <c r="K599" s="31" t="s">
        <v>48</v>
      </c>
    </row>
    <row r="600" spans="1:11" ht="14.4" customHeight="1" x14ac:dyDescent="0.3">
      <c r="A600" s="31">
        <v>80351956</v>
      </c>
      <c r="B600" s="31">
        <v>599</v>
      </c>
      <c r="C600" s="31" t="s">
        <v>716</v>
      </c>
      <c r="D600" s="31" t="s">
        <v>74</v>
      </c>
      <c r="E600" s="31" t="s">
        <v>667</v>
      </c>
      <c r="F600" s="31" t="s">
        <v>17</v>
      </c>
      <c r="G600" s="31" t="s">
        <v>22</v>
      </c>
      <c r="H600" s="31" t="str">
        <f>+VLOOKUP(A600,'[1]umfrageonline-3073604 (1)'!$C$1:$CP$1000,92,0)</f>
        <v>MOSQUERA</v>
      </c>
      <c r="I600" s="31" t="s">
        <v>30</v>
      </c>
      <c r="J600" s="31" t="s">
        <v>47</v>
      </c>
      <c r="K600" s="31" t="s">
        <v>48</v>
      </c>
    </row>
    <row r="601" spans="1:11" ht="14.4" customHeight="1" x14ac:dyDescent="0.3">
      <c r="A601" s="31">
        <v>51896390</v>
      </c>
      <c r="B601" s="31">
        <v>600</v>
      </c>
      <c r="C601" s="31" t="s">
        <v>717</v>
      </c>
      <c r="D601" s="31" t="s">
        <v>74</v>
      </c>
      <c r="E601" s="31" t="s">
        <v>667</v>
      </c>
      <c r="F601" s="31" t="s">
        <v>17</v>
      </c>
      <c r="G601" s="31" t="s">
        <v>22</v>
      </c>
      <c r="H601" s="31" t="str">
        <f>+VLOOKUP(A601,'[1]umfrageonline-3073604 (1)'!$C$1:$CP$1000,92,0)</f>
        <v>FUNZA</v>
      </c>
      <c r="I601" s="31" t="s">
        <v>30</v>
      </c>
      <c r="J601" s="31" t="s">
        <v>47</v>
      </c>
      <c r="K601" s="31" t="s">
        <v>48</v>
      </c>
    </row>
    <row r="602" spans="1:11" ht="14.4" customHeight="1" x14ac:dyDescent="0.3">
      <c r="A602" s="31">
        <v>1016036501</v>
      </c>
      <c r="B602" s="31">
        <v>601</v>
      </c>
      <c r="C602" s="31" t="s">
        <v>718</v>
      </c>
      <c r="D602" s="31" t="s">
        <v>74</v>
      </c>
      <c r="E602" s="31" t="s">
        <v>667</v>
      </c>
      <c r="F602" s="31" t="s">
        <v>17</v>
      </c>
      <c r="G602" s="31" t="s">
        <v>22</v>
      </c>
      <c r="H602" s="31" t="str">
        <f>+VLOOKUP(A602,'[1]umfrageonline-3073604 (1)'!$C$1:$CP$1000,92,0)</f>
        <v>FUNZA</v>
      </c>
      <c r="I602" s="31" t="s">
        <v>30</v>
      </c>
      <c r="J602" s="31" t="s">
        <v>47</v>
      </c>
      <c r="K602" s="31" t="s">
        <v>48</v>
      </c>
    </row>
    <row r="603" spans="1:11" ht="14.4" customHeight="1" x14ac:dyDescent="0.3">
      <c r="A603" s="31">
        <v>1073508054</v>
      </c>
      <c r="B603" s="31">
        <v>602</v>
      </c>
      <c r="C603" s="31" t="s">
        <v>719</v>
      </c>
      <c r="D603" s="31" t="s">
        <v>74</v>
      </c>
      <c r="E603" s="31" t="s">
        <v>667</v>
      </c>
      <c r="F603" s="31" t="s">
        <v>17</v>
      </c>
      <c r="G603" s="31" t="s">
        <v>22</v>
      </c>
      <c r="H603" s="31" t="str">
        <f>+VLOOKUP(A603,'[1]umfrageonline-3073604 (1)'!$C$1:$CP$1000,92,0)</f>
        <v>FUNZA</v>
      </c>
      <c r="I603" s="31" t="s">
        <v>30</v>
      </c>
      <c r="J603" s="31" t="s">
        <v>47</v>
      </c>
      <c r="K603" s="31" t="s">
        <v>48</v>
      </c>
    </row>
    <row r="604" spans="1:11" ht="14.4" customHeight="1" x14ac:dyDescent="0.3">
      <c r="A604" s="31">
        <v>79133130</v>
      </c>
      <c r="B604" s="31">
        <v>603</v>
      </c>
      <c r="C604" s="31" t="s">
        <v>720</v>
      </c>
      <c r="D604" s="31" t="s">
        <v>74</v>
      </c>
      <c r="E604" s="31" t="s">
        <v>667</v>
      </c>
      <c r="F604" s="31" t="s">
        <v>17</v>
      </c>
      <c r="G604" s="31" t="s">
        <v>22</v>
      </c>
      <c r="H604" s="31" t="str">
        <f>+VLOOKUP(A604,'[1]umfrageonline-3073604 (1)'!$C$1:$CP$1000,92,0)</f>
        <v>FUNZA</v>
      </c>
      <c r="I604" s="31" t="s">
        <v>30</v>
      </c>
      <c r="J604" s="31" t="s">
        <v>47</v>
      </c>
      <c r="K604" s="31" t="s">
        <v>48</v>
      </c>
    </row>
    <row r="605" spans="1:11" ht="14.4" customHeight="1" x14ac:dyDescent="0.3">
      <c r="A605" s="31">
        <v>68305475</v>
      </c>
      <c r="B605" s="31">
        <v>604</v>
      </c>
      <c r="C605" s="31" t="s">
        <v>721</v>
      </c>
      <c r="D605" s="31" t="s">
        <v>74</v>
      </c>
      <c r="E605" s="31" t="s">
        <v>667</v>
      </c>
      <c r="F605" s="31" t="s">
        <v>17</v>
      </c>
      <c r="G605" s="31" t="s">
        <v>22</v>
      </c>
      <c r="H605" s="31" t="str">
        <f>+VLOOKUP(A605,'[1]umfrageonline-3073604 (1)'!$C$1:$CP$1000,92,0)</f>
        <v>FUNZA</v>
      </c>
      <c r="I605" s="31" t="s">
        <v>30</v>
      </c>
      <c r="J605" s="31" t="s">
        <v>47</v>
      </c>
      <c r="K605" s="31" t="s">
        <v>48</v>
      </c>
    </row>
    <row r="606" spans="1:11" ht="14.4" customHeight="1" x14ac:dyDescent="0.3">
      <c r="A606" s="31">
        <v>79505435</v>
      </c>
      <c r="B606" s="31">
        <v>605</v>
      </c>
      <c r="C606" s="31" t="s">
        <v>722</v>
      </c>
      <c r="D606" s="31" t="s">
        <v>74</v>
      </c>
      <c r="E606" s="31" t="s">
        <v>667</v>
      </c>
      <c r="F606" s="31" t="s">
        <v>17</v>
      </c>
      <c r="G606" s="31" t="s">
        <v>22</v>
      </c>
      <c r="H606" s="31" t="str">
        <f>+VLOOKUP(A606,'[1]umfrageonline-3073604 (1)'!$C$1:$CP$1000,92,0)</f>
        <v>FUNZA</v>
      </c>
      <c r="I606" s="31" t="s">
        <v>30</v>
      </c>
      <c r="J606" s="31" t="s">
        <v>47</v>
      </c>
      <c r="K606" s="31" t="s">
        <v>48</v>
      </c>
    </row>
    <row r="607" spans="1:11" ht="14.4" customHeight="1" x14ac:dyDescent="0.3">
      <c r="A607" s="31">
        <v>20405138</v>
      </c>
      <c r="B607" s="31">
        <v>606</v>
      </c>
      <c r="C607" s="31" t="s">
        <v>723</v>
      </c>
      <c r="D607" s="31" t="s">
        <v>74</v>
      </c>
      <c r="E607" s="31" t="s">
        <v>667</v>
      </c>
      <c r="F607" s="31" t="s">
        <v>17</v>
      </c>
      <c r="G607" s="31" t="s">
        <v>22</v>
      </c>
      <c r="H607" s="31" t="str">
        <f>+VLOOKUP(A607,'[1]umfrageonline-3073604 (1)'!$C$1:$CP$1000,92,0)</f>
        <v>FUNZA</v>
      </c>
      <c r="I607" s="31" t="s">
        <v>30</v>
      </c>
      <c r="J607" s="31" t="s">
        <v>47</v>
      </c>
      <c r="K607" s="31" t="s">
        <v>48</v>
      </c>
    </row>
    <row r="608" spans="1:11" ht="14.4" customHeight="1" x14ac:dyDescent="0.3">
      <c r="A608" s="31">
        <v>39736666</v>
      </c>
      <c r="B608" s="31">
        <v>607</v>
      </c>
      <c r="C608" s="31" t="s">
        <v>724</v>
      </c>
      <c r="D608" s="31" t="s">
        <v>74</v>
      </c>
      <c r="E608" s="31" t="s">
        <v>667</v>
      </c>
      <c r="F608" s="31" t="s">
        <v>17</v>
      </c>
      <c r="G608" s="31" t="s">
        <v>22</v>
      </c>
      <c r="H608" s="31" t="str">
        <f>+VLOOKUP(A608,'[1]umfrageonline-3073604 (1)'!$C$1:$CP$1000,92,0)</f>
        <v>FUNZA</v>
      </c>
      <c r="I608" s="31" t="s">
        <v>30</v>
      </c>
      <c r="J608" s="31" t="s">
        <v>47</v>
      </c>
      <c r="K608" s="31" t="s">
        <v>48</v>
      </c>
    </row>
    <row r="609" spans="1:11" ht="14.4" customHeight="1" x14ac:dyDescent="0.3">
      <c r="A609" s="31">
        <v>80383029</v>
      </c>
      <c r="B609" s="31">
        <v>608</v>
      </c>
      <c r="C609" s="31" t="s">
        <v>725</v>
      </c>
      <c r="D609" s="31" t="s">
        <v>74</v>
      </c>
      <c r="E609" s="31" t="s">
        <v>18</v>
      </c>
      <c r="F609" s="31" t="s">
        <v>18</v>
      </c>
      <c r="G609" s="31" t="s">
        <v>22</v>
      </c>
      <c r="H609" s="31" t="str">
        <f>+VLOOKUP(A609,'[1]umfrageonline-3073604 (1)'!$C$1:$CP$1000,92,0)</f>
        <v>FUNZA</v>
      </c>
      <c r="I609" s="31" t="s">
        <v>30</v>
      </c>
      <c r="J609" s="31" t="s">
        <v>47</v>
      </c>
      <c r="K609" s="31" t="s">
        <v>48</v>
      </c>
    </row>
    <row r="610" spans="1:11" ht="14.4" customHeight="1" x14ac:dyDescent="0.3">
      <c r="A610" s="31">
        <v>79847922</v>
      </c>
      <c r="B610" s="31">
        <v>609</v>
      </c>
      <c r="C610" s="31" t="s">
        <v>726</v>
      </c>
      <c r="D610" s="31" t="s">
        <v>74</v>
      </c>
      <c r="E610" s="31" t="s">
        <v>18</v>
      </c>
      <c r="F610" s="31" t="s">
        <v>18</v>
      </c>
      <c r="G610" s="31" t="s">
        <v>22</v>
      </c>
      <c r="H610" s="31" t="str">
        <f>+VLOOKUP(A610,'[1]umfrageonline-3073604 (1)'!$C$1:$CP$1000,92,0)</f>
        <v>MOSQUERA</v>
      </c>
      <c r="I610" s="31" t="s">
        <v>30</v>
      </c>
      <c r="J610" s="31" t="s">
        <v>47</v>
      </c>
      <c r="K610" s="31" t="s">
        <v>48</v>
      </c>
    </row>
    <row r="611" spans="1:11" ht="14.4" customHeight="1" x14ac:dyDescent="0.3">
      <c r="A611" s="31">
        <v>79189796</v>
      </c>
      <c r="B611" s="31">
        <v>610</v>
      </c>
      <c r="C611" s="31" t="s">
        <v>727</v>
      </c>
      <c r="D611" s="31" t="s">
        <v>74</v>
      </c>
      <c r="E611" s="31" t="s">
        <v>18</v>
      </c>
      <c r="F611" s="31" t="s">
        <v>18</v>
      </c>
      <c r="G611" s="31" t="s">
        <v>22</v>
      </c>
      <c r="H611" s="31" t="str">
        <f>+VLOOKUP(A611,'[1]umfrageonline-3073604 (1)'!$C$1:$CP$1000,92,0)</f>
        <v>FUNZA</v>
      </c>
      <c r="I611" s="31" t="s">
        <v>30</v>
      </c>
      <c r="J611" s="31" t="s">
        <v>47</v>
      </c>
      <c r="K611" s="31" t="s">
        <v>48</v>
      </c>
    </row>
    <row r="612" spans="1:11" ht="14.4" customHeight="1" x14ac:dyDescent="0.3">
      <c r="A612" s="31">
        <v>51954617</v>
      </c>
      <c r="B612" s="31">
        <v>611</v>
      </c>
      <c r="C612" s="31" t="s">
        <v>728</v>
      </c>
      <c r="D612" s="31" t="s">
        <v>74</v>
      </c>
      <c r="E612" s="31" t="s">
        <v>18</v>
      </c>
      <c r="F612" s="31" t="s">
        <v>18</v>
      </c>
      <c r="G612" s="31" t="s">
        <v>22</v>
      </c>
      <c r="H612" s="31" t="str">
        <f>+VLOOKUP(A612,'[1]umfrageonline-3073604 (1)'!$C$1:$CP$1000,92,0)</f>
        <v>FUNZA</v>
      </c>
      <c r="I612" s="31" t="s">
        <v>30</v>
      </c>
      <c r="J612" s="31" t="s">
        <v>47</v>
      </c>
      <c r="K612" s="31" t="s">
        <v>48</v>
      </c>
    </row>
    <row r="613" spans="1:11" ht="14.4" customHeight="1" x14ac:dyDescent="0.3">
      <c r="A613" s="31">
        <v>52232420</v>
      </c>
      <c r="B613" s="31">
        <v>612</v>
      </c>
      <c r="C613" s="31" t="s">
        <v>729</v>
      </c>
      <c r="D613" s="31" t="s">
        <v>74</v>
      </c>
      <c r="E613" s="31" t="s">
        <v>18</v>
      </c>
      <c r="F613" s="31" t="s">
        <v>18</v>
      </c>
      <c r="G613" s="31" t="s">
        <v>22</v>
      </c>
      <c r="H613" s="31" t="str">
        <f>+VLOOKUP(A613,'[1]umfrageonline-3073604 (1)'!$C$1:$CP$1000,92,0)</f>
        <v>FUNZA</v>
      </c>
      <c r="I613" s="31" t="s">
        <v>30</v>
      </c>
      <c r="J613" s="31" t="s">
        <v>47</v>
      </c>
      <c r="K613" s="31" t="s">
        <v>48</v>
      </c>
    </row>
    <row r="614" spans="1:11" ht="14.4" customHeight="1" x14ac:dyDescent="0.3">
      <c r="A614" s="31">
        <v>1073247041</v>
      </c>
      <c r="B614" s="31">
        <v>613</v>
      </c>
      <c r="C614" s="31" t="s">
        <v>730</v>
      </c>
      <c r="D614" s="31" t="s">
        <v>74</v>
      </c>
      <c r="E614" s="31" t="s">
        <v>18</v>
      </c>
      <c r="F614" s="31" t="s">
        <v>18</v>
      </c>
      <c r="G614" s="31" t="s">
        <v>22</v>
      </c>
      <c r="H614" s="31" t="str">
        <f>+VLOOKUP(A614,'[1]umfrageonline-3073604 (1)'!$C$1:$CP$1000,92,0)</f>
        <v>FUNZA</v>
      </c>
      <c r="I614" s="31" t="s">
        <v>30</v>
      </c>
      <c r="J614" s="31" t="s">
        <v>47</v>
      </c>
      <c r="K614" s="31" t="s">
        <v>48</v>
      </c>
    </row>
    <row r="615" spans="1:11" ht="14.4" customHeight="1" x14ac:dyDescent="0.3">
      <c r="A615" s="31">
        <v>1073509632</v>
      </c>
      <c r="B615" s="31">
        <v>614</v>
      </c>
      <c r="C615" s="31" t="s">
        <v>731</v>
      </c>
      <c r="D615" s="31" t="s">
        <v>74</v>
      </c>
      <c r="E615" s="31" t="s">
        <v>18</v>
      </c>
      <c r="F615" s="31" t="s">
        <v>18</v>
      </c>
      <c r="G615" s="31" t="s">
        <v>22</v>
      </c>
      <c r="H615" s="31" t="str">
        <f>+VLOOKUP(A615,'[1]umfrageonline-3073604 (1)'!$C$1:$CP$1000,92,0)</f>
        <v>FUNZA</v>
      </c>
      <c r="I615" s="31" t="s">
        <v>30</v>
      </c>
      <c r="J615" s="31" t="s">
        <v>47</v>
      </c>
      <c r="K615" s="31" t="s">
        <v>48</v>
      </c>
    </row>
    <row r="616" spans="1:11" ht="14.4" customHeight="1" x14ac:dyDescent="0.3">
      <c r="A616" s="31">
        <v>79189252</v>
      </c>
      <c r="B616" s="31">
        <v>615</v>
      </c>
      <c r="C616" s="31" t="s">
        <v>732</v>
      </c>
      <c r="D616" s="31" t="s">
        <v>74</v>
      </c>
      <c r="E616" s="31" t="s">
        <v>18</v>
      </c>
      <c r="F616" s="31" t="s">
        <v>18</v>
      </c>
      <c r="G616" s="31" t="s">
        <v>22</v>
      </c>
      <c r="H616" s="31" t="str">
        <f>+VLOOKUP(A616,'[1]umfrageonline-3073604 (1)'!$C$1:$CP$1000,92,0)</f>
        <v>FUNZA</v>
      </c>
      <c r="I616" s="31" t="s">
        <v>30</v>
      </c>
      <c r="J616" s="31" t="s">
        <v>47</v>
      </c>
      <c r="K616" s="31" t="s">
        <v>48</v>
      </c>
    </row>
    <row r="617" spans="1:11" ht="14.4" customHeight="1" x14ac:dyDescent="0.3">
      <c r="A617" s="31">
        <v>80383672</v>
      </c>
      <c r="B617" s="31">
        <v>616</v>
      </c>
      <c r="C617" s="31" t="s">
        <v>733</v>
      </c>
      <c r="D617" s="31" t="s">
        <v>74</v>
      </c>
      <c r="E617" s="31" t="s">
        <v>18</v>
      </c>
      <c r="F617" s="31" t="s">
        <v>18</v>
      </c>
      <c r="G617" s="31" t="s">
        <v>22</v>
      </c>
      <c r="H617" s="31" t="str">
        <f>+VLOOKUP(A617,'[1]umfrageonline-3073604 (1)'!$C$1:$CP$1000,92,0)</f>
        <v>FUNZA</v>
      </c>
      <c r="I617" s="31" t="s">
        <v>30</v>
      </c>
      <c r="J617" s="31" t="s">
        <v>47</v>
      </c>
      <c r="K617" s="31" t="s">
        <v>48</v>
      </c>
    </row>
    <row r="618" spans="1:11" ht="14.4" customHeight="1" x14ac:dyDescent="0.3">
      <c r="A618" s="31">
        <v>80351989</v>
      </c>
      <c r="B618" s="31">
        <v>617</v>
      </c>
      <c r="C618" s="31" t="s">
        <v>734</v>
      </c>
      <c r="D618" s="31" t="s">
        <v>74</v>
      </c>
      <c r="E618" s="31" t="s">
        <v>18</v>
      </c>
      <c r="F618" s="31" t="s">
        <v>18</v>
      </c>
      <c r="G618" s="31" t="s">
        <v>22</v>
      </c>
      <c r="H618" s="31" t="str">
        <f>+VLOOKUP(A618,'[1]umfrageonline-3073604 (1)'!$C$1:$CP$1000,92,0)</f>
        <v>FUNZA</v>
      </c>
      <c r="I618" s="31" t="s">
        <v>30</v>
      </c>
      <c r="J618" s="31" t="s">
        <v>47</v>
      </c>
      <c r="K618" s="31" t="s">
        <v>48</v>
      </c>
    </row>
    <row r="619" spans="1:11" ht="14.4" customHeight="1" x14ac:dyDescent="0.3">
      <c r="A619" s="31">
        <v>357986</v>
      </c>
      <c r="B619" s="31">
        <v>618</v>
      </c>
      <c r="C619" s="31" t="s">
        <v>735</v>
      </c>
      <c r="D619" s="31" t="s">
        <v>74</v>
      </c>
      <c r="E619" s="31" t="s">
        <v>18</v>
      </c>
      <c r="F619" s="31" t="s">
        <v>18</v>
      </c>
      <c r="G619" s="31" t="s">
        <v>22</v>
      </c>
      <c r="H619" s="31" t="str">
        <f>+VLOOKUP(A619,'[1]umfrageonline-3073604 (1)'!$C$1:$CP$1000,92,0)</f>
        <v>BOGOTA</v>
      </c>
      <c r="I619" s="31" t="s">
        <v>30</v>
      </c>
      <c r="J619" s="31" t="s">
        <v>47</v>
      </c>
      <c r="K619" s="31" t="s">
        <v>48</v>
      </c>
    </row>
    <row r="620" spans="1:11" ht="14.4" customHeight="1" x14ac:dyDescent="0.3">
      <c r="A620" s="31">
        <v>79753593</v>
      </c>
      <c r="B620" s="31">
        <v>619</v>
      </c>
      <c r="C620" s="31" t="s">
        <v>736</v>
      </c>
      <c r="D620" s="31" t="s">
        <v>74</v>
      </c>
      <c r="E620" s="31" t="s">
        <v>18</v>
      </c>
      <c r="F620" s="31" t="s">
        <v>18</v>
      </c>
      <c r="G620" s="31" t="s">
        <v>22</v>
      </c>
      <c r="H620" s="31" t="str">
        <f>+VLOOKUP(A620,'[1]umfrageonline-3073604 (1)'!$C$1:$CP$1000,92,0)</f>
        <v>FUNZA</v>
      </c>
      <c r="I620" s="31" t="s">
        <v>30</v>
      </c>
      <c r="J620" s="31" t="s">
        <v>47</v>
      </c>
      <c r="K620" s="31" t="s">
        <v>48</v>
      </c>
    </row>
    <row r="621" spans="1:11" ht="14.4" customHeight="1" x14ac:dyDescent="0.3">
      <c r="A621" s="31">
        <v>39754698</v>
      </c>
      <c r="B621" s="31">
        <v>620</v>
      </c>
      <c r="C621" s="31" t="s">
        <v>737</v>
      </c>
      <c r="D621" s="31" t="s">
        <v>74</v>
      </c>
      <c r="E621" s="31" t="s">
        <v>18</v>
      </c>
      <c r="F621" s="31" t="s">
        <v>18</v>
      </c>
      <c r="G621" s="31" t="s">
        <v>22</v>
      </c>
      <c r="H621" s="31" t="str">
        <f>+VLOOKUP(A621,'[1]umfrageonline-3073604 (1)'!$C$1:$CP$1000,92,0)</f>
        <v>MOSQUERA</v>
      </c>
      <c r="I621" s="31" t="s">
        <v>30</v>
      </c>
      <c r="J621" s="31" t="s">
        <v>47</v>
      </c>
      <c r="K621" s="31" t="s">
        <v>48</v>
      </c>
    </row>
    <row r="622" spans="1:11" ht="14.4" customHeight="1" x14ac:dyDescent="0.3">
      <c r="A622" s="31">
        <v>52662168</v>
      </c>
      <c r="B622" s="31">
        <v>621</v>
      </c>
      <c r="C622" s="31" t="s">
        <v>738</v>
      </c>
      <c r="D622" s="31" t="s">
        <v>74</v>
      </c>
      <c r="E622" s="31" t="s">
        <v>18</v>
      </c>
      <c r="F622" s="31" t="s">
        <v>18</v>
      </c>
      <c r="G622" s="31" t="s">
        <v>22</v>
      </c>
      <c r="H622" s="31" t="str">
        <f>+VLOOKUP(A622,'[1]umfrageonline-3073604 (1)'!$C$1:$CP$1000,92,0)</f>
        <v>FUNZA</v>
      </c>
      <c r="I622" s="31" t="s">
        <v>30</v>
      </c>
      <c r="J622" s="31" t="s">
        <v>47</v>
      </c>
      <c r="K622" s="31" t="s">
        <v>48</v>
      </c>
    </row>
    <row r="623" spans="1:11" ht="14.4" customHeight="1" x14ac:dyDescent="0.3">
      <c r="A623" s="31">
        <v>1073522051</v>
      </c>
      <c r="B623" s="31">
        <v>622</v>
      </c>
      <c r="C623" s="31" t="s">
        <v>739</v>
      </c>
      <c r="D623" s="31" t="s">
        <v>74</v>
      </c>
      <c r="E623" s="31" t="s">
        <v>18</v>
      </c>
      <c r="F623" s="31" t="s">
        <v>18</v>
      </c>
      <c r="G623" s="31" t="s">
        <v>22</v>
      </c>
      <c r="H623" s="31" t="str">
        <f>+VLOOKUP(A623,'[1]umfrageonline-3073604 (1)'!$C$1:$CP$1000,92,0)</f>
        <v>FUNZA</v>
      </c>
      <c r="I623" s="31" t="s">
        <v>30</v>
      </c>
      <c r="J623" s="31" t="s">
        <v>47</v>
      </c>
      <c r="K623" s="31" t="s">
        <v>48</v>
      </c>
    </row>
    <row r="624" spans="1:11" ht="14.4" customHeight="1" x14ac:dyDescent="0.3">
      <c r="A624" s="31">
        <v>1073507469</v>
      </c>
      <c r="B624" s="31">
        <v>623</v>
      </c>
      <c r="C624" s="31" t="s">
        <v>740</v>
      </c>
      <c r="D624" s="31" t="s">
        <v>74</v>
      </c>
      <c r="E624" s="31" t="s">
        <v>18</v>
      </c>
      <c r="F624" s="31" t="s">
        <v>18</v>
      </c>
      <c r="G624" s="31" t="s">
        <v>22</v>
      </c>
      <c r="H624" s="31" t="str">
        <f>+VLOOKUP(A624,'[1]umfrageonline-3073604 (1)'!$C$1:$CP$1000,92,0)</f>
        <v>FUNZA</v>
      </c>
      <c r="I624" s="31" t="s">
        <v>30</v>
      </c>
      <c r="J624" s="31" t="s">
        <v>47</v>
      </c>
      <c r="K624" s="31" t="s">
        <v>48</v>
      </c>
    </row>
    <row r="625" spans="1:11" ht="14.4" customHeight="1" x14ac:dyDescent="0.3">
      <c r="A625" s="31">
        <v>1018438694</v>
      </c>
      <c r="B625" s="31">
        <v>624</v>
      </c>
      <c r="C625" s="31" t="s">
        <v>741</v>
      </c>
      <c r="D625" s="31" t="s">
        <v>74</v>
      </c>
      <c r="E625" s="31" t="s">
        <v>18</v>
      </c>
      <c r="F625" s="31" t="s">
        <v>18</v>
      </c>
      <c r="G625" s="31" t="s">
        <v>22</v>
      </c>
      <c r="H625" s="31" t="s">
        <v>1023</v>
      </c>
      <c r="I625" s="31" t="s">
        <v>46</v>
      </c>
      <c r="J625" s="31" t="s">
        <v>47</v>
      </c>
      <c r="K625" s="31" t="s">
        <v>48</v>
      </c>
    </row>
    <row r="626" spans="1:11" ht="14.4" customHeight="1" x14ac:dyDescent="0.3">
      <c r="A626" s="31">
        <v>1073503774</v>
      </c>
      <c r="B626" s="31">
        <v>625</v>
      </c>
      <c r="C626" s="31" t="s">
        <v>742</v>
      </c>
      <c r="D626" s="31" t="s">
        <v>74</v>
      </c>
      <c r="E626" s="31" t="s">
        <v>18</v>
      </c>
      <c r="F626" s="31" t="s">
        <v>18</v>
      </c>
      <c r="G626" s="31" t="s">
        <v>22</v>
      </c>
      <c r="H626" s="31" t="str">
        <f>+VLOOKUP(A626,'[1]umfrageonline-3073604 (1)'!$C$1:$CP$1000,92,0)</f>
        <v>FUNZA</v>
      </c>
      <c r="I626" s="31" t="s">
        <v>30</v>
      </c>
      <c r="J626" s="31" t="s">
        <v>47</v>
      </c>
      <c r="K626" s="31" t="s">
        <v>48</v>
      </c>
    </row>
    <row r="627" spans="1:11" ht="14.4" customHeight="1" x14ac:dyDescent="0.3">
      <c r="A627" s="31">
        <v>1003703907</v>
      </c>
      <c r="B627" s="31">
        <v>626</v>
      </c>
      <c r="C627" s="31" t="s">
        <v>743</v>
      </c>
      <c r="D627" s="31" t="s">
        <v>74</v>
      </c>
      <c r="E627" s="31" t="s">
        <v>18</v>
      </c>
      <c r="F627" s="31" t="s">
        <v>18</v>
      </c>
      <c r="G627" s="31" t="s">
        <v>22</v>
      </c>
      <c r="H627" s="31" t="str">
        <f>+VLOOKUP(A627,'[1]umfrageonline-3073604 (1)'!$C$1:$CP$1000,92,0)</f>
        <v>FUNZA</v>
      </c>
      <c r="I627" s="31" t="s">
        <v>30</v>
      </c>
      <c r="J627" s="31" t="s">
        <v>47</v>
      </c>
      <c r="K627" s="31" t="s">
        <v>48</v>
      </c>
    </row>
    <row r="628" spans="1:11" ht="14.4" customHeight="1" x14ac:dyDescent="0.3">
      <c r="A628" s="31">
        <v>1033701251</v>
      </c>
      <c r="B628" s="31">
        <v>627</v>
      </c>
      <c r="C628" s="31" t="s">
        <v>744</v>
      </c>
      <c r="D628" s="31" t="s">
        <v>74</v>
      </c>
      <c r="E628" s="31" t="s">
        <v>18</v>
      </c>
      <c r="F628" s="31" t="s">
        <v>18</v>
      </c>
      <c r="G628" s="31" t="s">
        <v>22</v>
      </c>
      <c r="H628" s="31" t="str">
        <f>+VLOOKUP(A628,'[1]umfrageonline-3073604 (1)'!$C$1:$CP$1000,92,0)</f>
        <v>FUNZA</v>
      </c>
      <c r="I628" s="31" t="s">
        <v>30</v>
      </c>
      <c r="J628" s="31" t="s">
        <v>47</v>
      </c>
      <c r="K628" s="31" t="s">
        <v>48</v>
      </c>
    </row>
    <row r="629" spans="1:11" ht="14.4" customHeight="1" x14ac:dyDescent="0.3">
      <c r="A629" s="31">
        <v>79560871</v>
      </c>
      <c r="B629" s="31">
        <v>628</v>
      </c>
      <c r="C629" s="31" t="s">
        <v>745</v>
      </c>
      <c r="D629" s="31" t="s">
        <v>74</v>
      </c>
      <c r="E629" s="31" t="s">
        <v>18</v>
      </c>
      <c r="F629" s="31" t="s">
        <v>18</v>
      </c>
      <c r="G629" s="31" t="s">
        <v>22</v>
      </c>
      <c r="H629" s="31" t="str">
        <f>+VLOOKUP(A629,'[1]umfrageonline-3073604 (1)'!$C$1:$CP$1000,92,0)</f>
        <v>MOSQUERA</v>
      </c>
      <c r="I629" s="31" t="s">
        <v>30</v>
      </c>
      <c r="J629" s="31" t="s">
        <v>47</v>
      </c>
      <c r="K629" s="31" t="s">
        <v>48</v>
      </c>
    </row>
    <row r="630" spans="1:11" ht="14.4" customHeight="1" x14ac:dyDescent="0.3">
      <c r="A630" s="31">
        <v>1073516853</v>
      </c>
      <c r="B630" s="31">
        <v>629</v>
      </c>
      <c r="C630" s="31" t="s">
        <v>746</v>
      </c>
      <c r="D630" s="31" t="s">
        <v>74</v>
      </c>
      <c r="E630" s="31" t="s">
        <v>18</v>
      </c>
      <c r="F630" s="31" t="s">
        <v>18</v>
      </c>
      <c r="G630" s="31" t="s">
        <v>22</v>
      </c>
      <c r="H630" s="31" t="str">
        <f>+VLOOKUP(A630,'[1]umfrageonline-3073604 (1)'!$C$1:$CP$1000,92,0)</f>
        <v>FUNZA</v>
      </c>
      <c r="I630" s="31" t="s">
        <v>30</v>
      </c>
      <c r="J630" s="31" t="s">
        <v>47</v>
      </c>
      <c r="K630" s="31" t="s">
        <v>48</v>
      </c>
    </row>
    <row r="631" spans="1:11" ht="14.4" customHeight="1" x14ac:dyDescent="0.3">
      <c r="A631" s="31">
        <v>35525520</v>
      </c>
      <c r="B631" s="31">
        <v>630</v>
      </c>
      <c r="C631" s="31" t="s">
        <v>747</v>
      </c>
      <c r="D631" s="31" t="s">
        <v>74</v>
      </c>
      <c r="E631" s="31" t="s">
        <v>18</v>
      </c>
      <c r="F631" s="31" t="s">
        <v>18</v>
      </c>
      <c r="G631" s="31" t="s">
        <v>22</v>
      </c>
      <c r="H631" s="31" t="str">
        <f>+VLOOKUP(A631,'[1]umfrageonline-3073604 (1)'!$C$1:$CP$1000,92,0)</f>
        <v>FUNZA</v>
      </c>
      <c r="I631" s="31" t="s">
        <v>30</v>
      </c>
      <c r="J631" s="31" t="s">
        <v>47</v>
      </c>
      <c r="K631" s="31" t="s">
        <v>48</v>
      </c>
    </row>
    <row r="632" spans="1:11" ht="14.4" customHeight="1" x14ac:dyDescent="0.3">
      <c r="A632" s="31">
        <v>1069722016</v>
      </c>
      <c r="B632" s="31">
        <v>631</v>
      </c>
      <c r="C632" s="31" t="s">
        <v>748</v>
      </c>
      <c r="D632" s="31" t="s">
        <v>74</v>
      </c>
      <c r="E632" s="31" t="s">
        <v>18</v>
      </c>
      <c r="F632" s="31" t="s">
        <v>18</v>
      </c>
      <c r="G632" s="31" t="s">
        <v>22</v>
      </c>
      <c r="H632" s="31" t="str">
        <f>+VLOOKUP(A632,'[1]umfrageonline-3073604 (1)'!$C$1:$CP$1000,92,0)</f>
        <v>FUNZA</v>
      </c>
      <c r="I632" s="31" t="s">
        <v>30</v>
      </c>
      <c r="J632" s="31" t="s">
        <v>47</v>
      </c>
      <c r="K632" s="31" t="s">
        <v>48</v>
      </c>
    </row>
    <row r="633" spans="1:11" ht="14.4" customHeight="1" x14ac:dyDescent="0.3">
      <c r="A633" s="31">
        <v>1073520981</v>
      </c>
      <c r="B633" s="31">
        <v>632</v>
      </c>
      <c r="C633" s="31" t="s">
        <v>749</v>
      </c>
      <c r="D633" s="31" t="s">
        <v>74</v>
      </c>
      <c r="E633" s="31" t="s">
        <v>18</v>
      </c>
      <c r="F633" s="31" t="s">
        <v>18</v>
      </c>
      <c r="G633" s="31" t="s">
        <v>22</v>
      </c>
      <c r="H633" s="31" t="str">
        <f>+VLOOKUP(A633,'[1]umfrageonline-3073604 (1)'!$C$1:$CP$1000,92,0)</f>
        <v>FUNZA</v>
      </c>
      <c r="I633" s="31" t="s">
        <v>30</v>
      </c>
      <c r="J633" s="31" t="s">
        <v>47</v>
      </c>
      <c r="K633" s="31" t="s">
        <v>48</v>
      </c>
    </row>
    <row r="634" spans="1:11" ht="14.4" customHeight="1" x14ac:dyDescent="0.3">
      <c r="A634" s="31">
        <v>79846003</v>
      </c>
      <c r="B634" s="31">
        <v>633</v>
      </c>
      <c r="C634" s="31" t="s">
        <v>750</v>
      </c>
      <c r="D634" s="31" t="s">
        <v>74</v>
      </c>
      <c r="E634" s="31" t="s">
        <v>18</v>
      </c>
      <c r="F634" s="31" t="s">
        <v>18</v>
      </c>
      <c r="G634" s="31" t="s">
        <v>22</v>
      </c>
      <c r="H634" s="31" t="str">
        <f>+VLOOKUP(A634,'[1]umfrageonline-3073604 (1)'!$C$1:$CP$1000,92,0)</f>
        <v>FUNZA</v>
      </c>
      <c r="I634" s="31" t="s">
        <v>30</v>
      </c>
      <c r="J634" s="31" t="s">
        <v>47</v>
      </c>
      <c r="K634" s="31" t="s">
        <v>48</v>
      </c>
    </row>
    <row r="635" spans="1:11" ht="14.4" customHeight="1" x14ac:dyDescent="0.3">
      <c r="A635" s="31">
        <v>1051477543</v>
      </c>
      <c r="B635" s="31">
        <v>634</v>
      </c>
      <c r="C635" s="31" t="s">
        <v>751</v>
      </c>
      <c r="D635" s="31" t="s">
        <v>74</v>
      </c>
      <c r="E635" s="31" t="s">
        <v>18</v>
      </c>
      <c r="F635" s="31" t="s">
        <v>18</v>
      </c>
      <c r="G635" s="31" t="s">
        <v>22</v>
      </c>
      <c r="H635" s="31" t="str">
        <f>+VLOOKUP(A635,'[1]umfrageonline-3073604 (1)'!$C$1:$CP$1000,92,0)</f>
        <v>FUNZA</v>
      </c>
      <c r="I635" s="31" t="s">
        <v>30</v>
      </c>
      <c r="J635" s="31" t="s">
        <v>47</v>
      </c>
      <c r="K635" s="31" t="s">
        <v>48</v>
      </c>
    </row>
    <row r="636" spans="1:11" ht="14.4" customHeight="1" x14ac:dyDescent="0.3">
      <c r="A636" s="31">
        <v>80351156</v>
      </c>
      <c r="B636" s="31">
        <v>635</v>
      </c>
      <c r="C636" s="31" t="s">
        <v>752</v>
      </c>
      <c r="D636" s="31" t="s">
        <v>74</v>
      </c>
      <c r="E636" s="31" t="s">
        <v>18</v>
      </c>
      <c r="F636" s="31" t="s">
        <v>18</v>
      </c>
      <c r="G636" s="31" t="s">
        <v>22</v>
      </c>
      <c r="H636" s="31" t="str">
        <f>+VLOOKUP(A636,'[1]umfrageonline-3073604 (1)'!$C$1:$CP$1000,92,0)</f>
        <v>FUNZA</v>
      </c>
      <c r="I636" s="31" t="s">
        <v>30</v>
      </c>
      <c r="J636" s="31" t="s">
        <v>47</v>
      </c>
      <c r="K636" s="31" t="s">
        <v>48</v>
      </c>
    </row>
    <row r="637" spans="1:11" ht="14.4" customHeight="1" x14ac:dyDescent="0.3">
      <c r="A637" s="31">
        <v>1073512618</v>
      </c>
      <c r="B637" s="31">
        <v>636</v>
      </c>
      <c r="C637" s="31" t="s">
        <v>753</v>
      </c>
      <c r="D637" s="31" t="s">
        <v>74</v>
      </c>
      <c r="E637" s="31" t="s">
        <v>18</v>
      </c>
      <c r="F637" s="31" t="s">
        <v>18</v>
      </c>
      <c r="G637" s="31" t="s">
        <v>22</v>
      </c>
      <c r="H637" s="31" t="str">
        <f>+VLOOKUP(A637,'[1]umfrageonline-3073604 (1)'!$C$1:$CP$1000,92,0)</f>
        <v>FUNZA</v>
      </c>
      <c r="I637" s="31" t="s">
        <v>30</v>
      </c>
      <c r="J637" s="31" t="s">
        <v>47</v>
      </c>
      <c r="K637" s="31" t="s">
        <v>48</v>
      </c>
    </row>
    <row r="638" spans="1:11" ht="14.4" customHeight="1" x14ac:dyDescent="0.3">
      <c r="A638" s="31">
        <v>1073506559</v>
      </c>
      <c r="B638" s="31">
        <v>637</v>
      </c>
      <c r="C638" s="31" t="s">
        <v>754</v>
      </c>
      <c r="D638" s="31" t="s">
        <v>74</v>
      </c>
      <c r="E638" s="31" t="s">
        <v>18</v>
      </c>
      <c r="F638" s="31" t="s">
        <v>18</v>
      </c>
      <c r="G638" s="31" t="s">
        <v>22</v>
      </c>
      <c r="H638" s="31" t="str">
        <f>+VLOOKUP(A638,'[1]umfrageonline-3073604 (1)'!$C$1:$CP$1000,92,0)</f>
        <v>FUNZA</v>
      </c>
      <c r="I638" s="31" t="s">
        <v>30</v>
      </c>
      <c r="J638" s="31" t="s">
        <v>47</v>
      </c>
      <c r="K638" s="31" t="s">
        <v>48</v>
      </c>
    </row>
    <row r="639" spans="1:11" ht="14.4" customHeight="1" x14ac:dyDescent="0.3">
      <c r="A639" s="31">
        <v>52322681</v>
      </c>
      <c r="B639" s="31">
        <v>638</v>
      </c>
      <c r="C639" s="31" t="s">
        <v>755</v>
      </c>
      <c r="D639" s="31" t="s">
        <v>74</v>
      </c>
      <c r="E639" s="31" t="s">
        <v>18</v>
      </c>
      <c r="F639" s="31" t="s">
        <v>18</v>
      </c>
      <c r="G639" s="31" t="s">
        <v>22</v>
      </c>
      <c r="H639" s="31" t="str">
        <f>+VLOOKUP(A639,'[1]umfrageonline-3073604 (1)'!$C$1:$CP$1000,92,0)</f>
        <v>FUNZA</v>
      </c>
      <c r="I639" s="31" t="s">
        <v>30</v>
      </c>
      <c r="J639" s="31" t="s">
        <v>47</v>
      </c>
      <c r="K639" s="31" t="s">
        <v>48</v>
      </c>
    </row>
    <row r="640" spans="1:11" ht="14.4" customHeight="1" x14ac:dyDescent="0.3">
      <c r="A640" s="31">
        <v>11435075</v>
      </c>
      <c r="B640" s="31">
        <v>639</v>
      </c>
      <c r="C640" s="31" t="s">
        <v>756</v>
      </c>
      <c r="D640" s="31" t="s">
        <v>68</v>
      </c>
      <c r="E640" s="31" t="s">
        <v>18</v>
      </c>
      <c r="F640" s="31" t="s">
        <v>18</v>
      </c>
      <c r="G640" s="31" t="s">
        <v>21</v>
      </c>
      <c r="H640" s="31" t="s">
        <v>29</v>
      </c>
      <c r="I640" s="31" t="s">
        <v>183</v>
      </c>
      <c r="J640" s="31" t="s">
        <v>70</v>
      </c>
      <c r="K640" s="31" t="s">
        <v>160</v>
      </c>
    </row>
    <row r="641" spans="1:11" ht="14.4" customHeight="1" x14ac:dyDescent="0.3">
      <c r="A641" s="31">
        <v>52661644</v>
      </c>
      <c r="B641" s="31">
        <v>640</v>
      </c>
      <c r="C641" s="31" t="s">
        <v>757</v>
      </c>
      <c r="D641" s="31" t="s">
        <v>61</v>
      </c>
      <c r="E641" s="31" t="s">
        <v>18</v>
      </c>
      <c r="F641" s="31" t="s">
        <v>18</v>
      </c>
      <c r="G641" s="31" t="s">
        <v>23</v>
      </c>
      <c r="H641" s="31" t="s">
        <v>29</v>
      </c>
      <c r="I641" s="31" t="s">
        <v>57</v>
      </c>
      <c r="J641" s="31" t="s">
        <v>47</v>
      </c>
      <c r="K641" s="31" t="s">
        <v>48</v>
      </c>
    </row>
    <row r="642" spans="1:11" ht="14.4" customHeight="1" x14ac:dyDescent="0.3">
      <c r="A642" s="31">
        <v>79116662</v>
      </c>
      <c r="B642" s="31">
        <v>641</v>
      </c>
      <c r="C642" s="31" t="s">
        <v>758</v>
      </c>
      <c r="D642" s="31" t="s">
        <v>759</v>
      </c>
      <c r="E642" s="31" t="s">
        <v>18</v>
      </c>
      <c r="F642" s="31" t="s">
        <v>18</v>
      </c>
      <c r="G642" s="31" t="s">
        <v>25</v>
      </c>
      <c r="H642" s="31" t="s">
        <v>28</v>
      </c>
      <c r="I642" s="31" t="s">
        <v>28</v>
      </c>
      <c r="J642" s="31" t="s">
        <v>47</v>
      </c>
      <c r="K642" s="31" t="s">
        <v>48</v>
      </c>
    </row>
    <row r="643" spans="1:11" ht="14.4" customHeight="1" x14ac:dyDescent="0.3">
      <c r="A643" s="31">
        <v>80257297</v>
      </c>
      <c r="B643" s="31">
        <v>642</v>
      </c>
      <c r="C643" s="31" t="s">
        <v>760</v>
      </c>
      <c r="D643" s="31" t="s">
        <v>761</v>
      </c>
      <c r="E643" s="31" t="s">
        <v>18</v>
      </c>
      <c r="F643" s="31" t="s">
        <v>18</v>
      </c>
      <c r="G643" s="31" t="s">
        <v>21</v>
      </c>
      <c r="H643" s="31" t="s">
        <v>27</v>
      </c>
      <c r="I643" s="31" t="s">
        <v>27</v>
      </c>
      <c r="J643" s="31" t="s">
        <v>47</v>
      </c>
      <c r="K643" s="31" t="s">
        <v>48</v>
      </c>
    </row>
    <row r="644" spans="1:11" ht="14.4" customHeight="1" x14ac:dyDescent="0.3">
      <c r="A644" s="31">
        <v>80655926</v>
      </c>
      <c r="B644" s="31">
        <v>643</v>
      </c>
      <c r="C644" s="31" t="s">
        <v>762</v>
      </c>
      <c r="D644" s="31" t="s">
        <v>180</v>
      </c>
      <c r="E644" s="31" t="s">
        <v>18</v>
      </c>
      <c r="F644" s="31" t="s">
        <v>18</v>
      </c>
      <c r="G644" s="31" t="s">
        <v>25</v>
      </c>
      <c r="H644" s="31" t="s">
        <v>28</v>
      </c>
      <c r="I644" s="31" t="s">
        <v>28</v>
      </c>
      <c r="J644" s="31" t="s">
        <v>47</v>
      </c>
      <c r="K644" s="31" t="s">
        <v>48</v>
      </c>
    </row>
    <row r="645" spans="1:11" ht="14.4" customHeight="1" x14ac:dyDescent="0.3">
      <c r="A645" s="31">
        <v>1020803676</v>
      </c>
      <c r="B645" s="31">
        <v>644</v>
      </c>
      <c r="C645" s="31" t="s">
        <v>763</v>
      </c>
      <c r="D645" s="31" t="s">
        <v>180</v>
      </c>
      <c r="E645" s="31" t="s">
        <v>18</v>
      </c>
      <c r="F645" s="31" t="s">
        <v>18</v>
      </c>
      <c r="G645" s="31" t="s">
        <v>21</v>
      </c>
      <c r="H645" s="31" t="s">
        <v>29</v>
      </c>
      <c r="I645" s="31" t="s">
        <v>57</v>
      </c>
      <c r="J645" s="31" t="s">
        <v>47</v>
      </c>
      <c r="K645" s="31" t="s">
        <v>48</v>
      </c>
    </row>
    <row r="646" spans="1:11" ht="14.4" customHeight="1" x14ac:dyDescent="0.3">
      <c r="A646" s="31">
        <v>23756094</v>
      </c>
      <c r="B646" s="31">
        <v>645</v>
      </c>
      <c r="C646" s="31" t="s">
        <v>764</v>
      </c>
      <c r="D646" s="31" t="s">
        <v>44</v>
      </c>
      <c r="E646" s="31" t="s">
        <v>18</v>
      </c>
      <c r="F646" s="31" t="s">
        <v>18</v>
      </c>
      <c r="G646" s="31" t="s">
        <v>21</v>
      </c>
      <c r="H646" s="31" t="s">
        <v>28</v>
      </c>
      <c r="I646" s="31" t="s">
        <v>28</v>
      </c>
      <c r="J646" s="31" t="s">
        <v>47</v>
      </c>
      <c r="K646" s="31" t="s">
        <v>48</v>
      </c>
    </row>
    <row r="647" spans="1:11" ht="14.4" customHeight="1" x14ac:dyDescent="0.3">
      <c r="A647" s="31">
        <v>80430138</v>
      </c>
      <c r="B647" s="31">
        <v>646</v>
      </c>
      <c r="C647" s="31" t="s">
        <v>765</v>
      </c>
      <c r="D647" s="31" t="s">
        <v>72</v>
      </c>
      <c r="E647" s="31" t="s">
        <v>18</v>
      </c>
      <c r="F647" s="31" t="s">
        <v>18</v>
      </c>
      <c r="G647" s="31" t="s">
        <v>21</v>
      </c>
      <c r="H647" s="31" t="s">
        <v>29</v>
      </c>
      <c r="I647" s="31" t="s">
        <v>46</v>
      </c>
      <c r="J647" s="31" t="s">
        <v>47</v>
      </c>
      <c r="K647" s="31" t="s">
        <v>48</v>
      </c>
    </row>
    <row r="648" spans="1:11" ht="14.4" customHeight="1" x14ac:dyDescent="0.3">
      <c r="A648" s="31">
        <v>1077033676</v>
      </c>
      <c r="B648" s="31">
        <v>647</v>
      </c>
      <c r="C648" s="31" t="s">
        <v>766</v>
      </c>
      <c r="D648" s="31" t="s">
        <v>68</v>
      </c>
      <c r="E648" s="31" t="s">
        <v>18</v>
      </c>
      <c r="F648" s="31" t="s">
        <v>18</v>
      </c>
      <c r="G648" s="31" t="s">
        <v>21</v>
      </c>
      <c r="H648" s="31" t="s">
        <v>28</v>
      </c>
      <c r="I648" s="31" t="s">
        <v>28</v>
      </c>
      <c r="J648" s="31" t="s">
        <v>47</v>
      </c>
      <c r="K648" s="31" t="s">
        <v>48</v>
      </c>
    </row>
    <row r="649" spans="1:11" ht="14.4" customHeight="1" x14ac:dyDescent="0.3">
      <c r="A649" s="31">
        <v>80655113</v>
      </c>
      <c r="B649" s="31">
        <v>648</v>
      </c>
      <c r="C649" s="31" t="s">
        <v>767</v>
      </c>
      <c r="D649" s="31" t="s">
        <v>761</v>
      </c>
      <c r="E649" s="31" t="s">
        <v>18</v>
      </c>
      <c r="F649" s="31" t="s">
        <v>18</v>
      </c>
      <c r="G649" s="31" t="s">
        <v>21</v>
      </c>
      <c r="H649" s="31" t="s">
        <v>28</v>
      </c>
      <c r="I649" s="31" t="s">
        <v>28</v>
      </c>
      <c r="J649" s="31" t="s">
        <v>47</v>
      </c>
      <c r="K649" s="31" t="s">
        <v>48</v>
      </c>
    </row>
    <row r="650" spans="1:11" ht="14.4" customHeight="1" x14ac:dyDescent="0.3">
      <c r="A650" s="31">
        <v>80656114</v>
      </c>
      <c r="B650" s="31">
        <v>649</v>
      </c>
      <c r="C650" s="31" t="s">
        <v>768</v>
      </c>
      <c r="D650" s="31" t="s">
        <v>51</v>
      </c>
      <c r="E650" s="31" t="s">
        <v>18</v>
      </c>
      <c r="F650" s="31" t="s">
        <v>18</v>
      </c>
      <c r="G650" s="31" t="s">
        <v>23</v>
      </c>
      <c r="H650" s="31" t="s">
        <v>28</v>
      </c>
      <c r="I650" s="31" t="s">
        <v>28</v>
      </c>
      <c r="J650" s="31" t="s">
        <v>47</v>
      </c>
      <c r="K650" s="31" t="s">
        <v>48</v>
      </c>
    </row>
    <row r="651" spans="1:11" ht="14.4" customHeight="1" x14ac:dyDescent="0.3">
      <c r="A651" s="31">
        <v>11449434</v>
      </c>
      <c r="B651" s="31">
        <v>650</v>
      </c>
      <c r="C651" s="31" t="s">
        <v>769</v>
      </c>
      <c r="D651" s="31" t="s">
        <v>770</v>
      </c>
      <c r="E651" s="31" t="s">
        <v>18</v>
      </c>
      <c r="F651" s="31" t="s">
        <v>18</v>
      </c>
      <c r="G651" s="31" t="s">
        <v>21</v>
      </c>
      <c r="H651" s="31" t="s">
        <v>28</v>
      </c>
      <c r="I651" s="31" t="s">
        <v>28</v>
      </c>
      <c r="J651" s="31" t="s">
        <v>47</v>
      </c>
      <c r="K651" s="31" t="s">
        <v>48</v>
      </c>
    </row>
    <row r="652" spans="1:11" ht="14.4" customHeight="1" x14ac:dyDescent="0.3">
      <c r="A652" s="31">
        <v>1073506855</v>
      </c>
      <c r="B652" s="31">
        <v>651</v>
      </c>
      <c r="C652" s="31" t="s">
        <v>771</v>
      </c>
      <c r="D652" s="31" t="s">
        <v>772</v>
      </c>
      <c r="E652" s="31" t="s">
        <v>18</v>
      </c>
      <c r="F652" s="31" t="s">
        <v>18</v>
      </c>
      <c r="G652" s="31" t="s">
        <v>23</v>
      </c>
      <c r="H652" s="31" t="s">
        <v>28</v>
      </c>
      <c r="I652" s="31" t="s">
        <v>28</v>
      </c>
      <c r="J652" s="31" t="s">
        <v>47</v>
      </c>
      <c r="K652" s="31" t="s">
        <v>48</v>
      </c>
    </row>
    <row r="653" spans="1:11" ht="14.4" customHeight="1" x14ac:dyDescent="0.3">
      <c r="A653" s="31">
        <v>1073515037</v>
      </c>
      <c r="B653" s="31">
        <v>652</v>
      </c>
      <c r="C653" s="31" t="s">
        <v>773</v>
      </c>
      <c r="D653" s="31" t="s">
        <v>759</v>
      </c>
      <c r="E653" s="31" t="s">
        <v>18</v>
      </c>
      <c r="F653" s="31" t="s">
        <v>18</v>
      </c>
      <c r="G653" s="31" t="s">
        <v>25</v>
      </c>
      <c r="H653" s="31" t="s">
        <v>28</v>
      </c>
      <c r="I653" s="31" t="s">
        <v>28</v>
      </c>
      <c r="J653" s="31" t="s">
        <v>47</v>
      </c>
      <c r="K653" s="31" t="s">
        <v>48</v>
      </c>
    </row>
    <row r="654" spans="1:11" ht="14.4" customHeight="1" x14ac:dyDescent="0.3">
      <c r="A654" s="31">
        <v>51878687</v>
      </c>
      <c r="B654" s="31">
        <v>653</v>
      </c>
      <c r="C654" s="31" t="s">
        <v>774</v>
      </c>
      <c r="D654" s="31" t="s">
        <v>180</v>
      </c>
      <c r="E654" s="31" t="s">
        <v>18</v>
      </c>
      <c r="F654" s="31" t="s">
        <v>18</v>
      </c>
      <c r="G654" s="31" t="s">
        <v>21</v>
      </c>
      <c r="H654" s="31" t="s">
        <v>27</v>
      </c>
      <c r="I654" s="31" t="s">
        <v>27</v>
      </c>
      <c r="J654" s="31" t="s">
        <v>47</v>
      </c>
      <c r="K654" s="31" t="s">
        <v>48</v>
      </c>
    </row>
    <row r="655" spans="1:11" ht="14.4" customHeight="1" x14ac:dyDescent="0.3">
      <c r="A655" s="31">
        <v>80006747</v>
      </c>
      <c r="B655" s="31">
        <v>654</v>
      </c>
      <c r="C655" s="31" t="s">
        <v>775</v>
      </c>
      <c r="D655" s="31" t="s">
        <v>761</v>
      </c>
      <c r="E655" s="31" t="s">
        <v>18</v>
      </c>
      <c r="F655" s="31" t="s">
        <v>18</v>
      </c>
      <c r="G655" s="31" t="s">
        <v>21</v>
      </c>
      <c r="H655" s="31" t="s">
        <v>27</v>
      </c>
      <c r="I655" s="31" t="s">
        <v>27</v>
      </c>
      <c r="J655" s="31" t="s">
        <v>47</v>
      </c>
      <c r="K655" s="31" t="s">
        <v>48</v>
      </c>
    </row>
    <row r="656" spans="1:11" ht="14.4" customHeight="1" x14ac:dyDescent="0.3">
      <c r="A656" s="31">
        <v>1049605263</v>
      </c>
      <c r="B656" s="31">
        <v>655</v>
      </c>
      <c r="C656" s="31" t="s">
        <v>776</v>
      </c>
      <c r="D656" s="31" t="s">
        <v>44</v>
      </c>
      <c r="E656" s="31" t="s">
        <v>18</v>
      </c>
      <c r="F656" s="31" t="s">
        <v>18</v>
      </c>
      <c r="G656" s="31" t="s">
        <v>21</v>
      </c>
      <c r="H656" s="31" t="s">
        <v>29</v>
      </c>
      <c r="I656" s="31" t="s">
        <v>57</v>
      </c>
      <c r="J656" s="31" t="s">
        <v>47</v>
      </c>
      <c r="K656" s="31" t="s">
        <v>48</v>
      </c>
    </row>
    <row r="657" spans="1:11" ht="14.4" customHeight="1" x14ac:dyDescent="0.3">
      <c r="A657" s="31">
        <v>80656442</v>
      </c>
      <c r="B657" s="31">
        <v>656</v>
      </c>
      <c r="C657" s="31" t="s">
        <v>777</v>
      </c>
      <c r="D657" s="31" t="s">
        <v>72</v>
      </c>
      <c r="E657" s="31" t="s">
        <v>18</v>
      </c>
      <c r="F657" s="31" t="s">
        <v>18</v>
      </c>
      <c r="G657" s="31" t="s">
        <v>23</v>
      </c>
      <c r="H657" s="31" t="s">
        <v>28</v>
      </c>
      <c r="I657" s="31" t="s">
        <v>28</v>
      </c>
      <c r="J657" s="31" t="s">
        <v>47</v>
      </c>
      <c r="K657" s="31" t="s">
        <v>48</v>
      </c>
    </row>
    <row r="658" spans="1:11" ht="14.4" customHeight="1" x14ac:dyDescent="0.3">
      <c r="A658" s="31">
        <v>80546331</v>
      </c>
      <c r="B658" s="31">
        <v>657</v>
      </c>
      <c r="C658" s="31" t="s">
        <v>778</v>
      </c>
      <c r="D658" s="31" t="s">
        <v>779</v>
      </c>
      <c r="E658" s="31" t="s">
        <v>18</v>
      </c>
      <c r="F658" s="31" t="s">
        <v>18</v>
      </c>
      <c r="G658" s="31" t="s">
        <v>21</v>
      </c>
      <c r="H658" s="31" t="s">
        <v>29</v>
      </c>
      <c r="I658" s="31" t="s">
        <v>282</v>
      </c>
      <c r="J658" s="31" t="s">
        <v>47</v>
      </c>
      <c r="K658" s="31" t="s">
        <v>48</v>
      </c>
    </row>
    <row r="659" spans="1:11" ht="14.4" customHeight="1" x14ac:dyDescent="0.3">
      <c r="A659" s="31">
        <v>3024805</v>
      </c>
      <c r="B659" s="31">
        <v>658</v>
      </c>
      <c r="C659" s="31" t="s">
        <v>780</v>
      </c>
      <c r="D659" s="31" t="s">
        <v>761</v>
      </c>
      <c r="E659" s="31" t="s">
        <v>18</v>
      </c>
      <c r="F659" s="31" t="s">
        <v>18</v>
      </c>
      <c r="G659" s="31" t="s">
        <v>21</v>
      </c>
      <c r="H659" s="31" t="s">
        <v>29</v>
      </c>
      <c r="I659" s="31" t="s">
        <v>57</v>
      </c>
      <c r="J659" s="31" t="s">
        <v>47</v>
      </c>
      <c r="K659" s="31" t="s">
        <v>48</v>
      </c>
    </row>
    <row r="660" spans="1:11" ht="14.4" customHeight="1" x14ac:dyDescent="0.3">
      <c r="A660" s="31">
        <v>80382811</v>
      </c>
      <c r="B660" s="31">
        <v>659</v>
      </c>
      <c r="C660" s="31" t="s">
        <v>781</v>
      </c>
      <c r="D660" s="31" t="s">
        <v>761</v>
      </c>
      <c r="E660" s="31" t="s">
        <v>18</v>
      </c>
      <c r="F660" s="31" t="s">
        <v>18</v>
      </c>
      <c r="G660" s="31" t="s">
        <v>21</v>
      </c>
      <c r="H660" s="31" t="s">
        <v>28</v>
      </c>
      <c r="I660" s="31" t="s">
        <v>28</v>
      </c>
      <c r="J660" s="31" t="s">
        <v>47</v>
      </c>
      <c r="K660" s="31" t="s">
        <v>48</v>
      </c>
    </row>
    <row r="661" spans="1:11" ht="14.4" customHeight="1" x14ac:dyDescent="0.3">
      <c r="A661" s="31">
        <v>2999911</v>
      </c>
      <c r="B661" s="31">
        <v>660</v>
      </c>
      <c r="C661" s="31" t="s">
        <v>782</v>
      </c>
      <c r="D661" s="31" t="s">
        <v>759</v>
      </c>
      <c r="E661" s="31" t="s">
        <v>18</v>
      </c>
      <c r="F661" s="31" t="s">
        <v>18</v>
      </c>
      <c r="G661" s="31" t="s">
        <v>21</v>
      </c>
      <c r="H661" s="31" t="s">
        <v>27</v>
      </c>
      <c r="I661" s="31" t="s">
        <v>27</v>
      </c>
      <c r="J661" s="31" t="s">
        <v>47</v>
      </c>
      <c r="K661" s="31" t="s">
        <v>48</v>
      </c>
    </row>
    <row r="662" spans="1:11" ht="14.4" customHeight="1" x14ac:dyDescent="0.3">
      <c r="A662" s="31">
        <v>11427903</v>
      </c>
      <c r="B662" s="31">
        <v>661</v>
      </c>
      <c r="C662" s="31" t="s">
        <v>783</v>
      </c>
      <c r="D662" s="31" t="s">
        <v>761</v>
      </c>
      <c r="E662" s="31" t="s">
        <v>18</v>
      </c>
      <c r="F662" s="31" t="s">
        <v>18</v>
      </c>
      <c r="G662" s="31" t="s">
        <v>21</v>
      </c>
      <c r="H662" s="31" t="s">
        <v>28</v>
      </c>
      <c r="I662" s="31" t="s">
        <v>28</v>
      </c>
      <c r="J662" s="31" t="s">
        <v>47</v>
      </c>
      <c r="K662" s="31" t="s">
        <v>48</v>
      </c>
    </row>
    <row r="663" spans="1:11" ht="14.4" customHeight="1" x14ac:dyDescent="0.3">
      <c r="A663" s="31">
        <v>1070943190</v>
      </c>
      <c r="B663" s="31">
        <v>662</v>
      </c>
      <c r="C663" s="31" t="s">
        <v>784</v>
      </c>
      <c r="D663" s="31" t="s">
        <v>68</v>
      </c>
      <c r="E663" s="31" t="s">
        <v>18</v>
      </c>
      <c r="F663" s="31" t="s">
        <v>18</v>
      </c>
      <c r="G663" s="31" t="s">
        <v>23</v>
      </c>
      <c r="H663" s="31" t="s">
        <v>29</v>
      </c>
      <c r="I663" s="31" t="s">
        <v>183</v>
      </c>
      <c r="J663" s="31" t="s">
        <v>47</v>
      </c>
      <c r="K663" s="31" t="s">
        <v>48</v>
      </c>
    </row>
    <row r="664" spans="1:11" ht="14.4" customHeight="1" x14ac:dyDescent="0.3">
      <c r="A664" s="31">
        <v>1023876327</v>
      </c>
      <c r="B664" s="31">
        <v>663</v>
      </c>
      <c r="C664" s="31" t="s">
        <v>785</v>
      </c>
      <c r="D664" s="31" t="s">
        <v>68</v>
      </c>
      <c r="E664" s="31" t="s">
        <v>18</v>
      </c>
      <c r="F664" s="31" t="s">
        <v>18</v>
      </c>
      <c r="G664" s="31" t="s">
        <v>21</v>
      </c>
      <c r="H664" s="31" t="s">
        <v>28</v>
      </c>
      <c r="I664" s="31" t="s">
        <v>28</v>
      </c>
      <c r="J664" s="31" t="s">
        <v>47</v>
      </c>
      <c r="K664" s="31" t="s">
        <v>48</v>
      </c>
    </row>
    <row r="665" spans="1:11" ht="14.4" customHeight="1" x14ac:dyDescent="0.3">
      <c r="A665" s="31">
        <v>79789066</v>
      </c>
      <c r="B665" s="31">
        <v>664</v>
      </c>
      <c r="C665" s="31" t="s">
        <v>786</v>
      </c>
      <c r="D665" s="31" t="s">
        <v>761</v>
      </c>
      <c r="E665" s="31" t="s">
        <v>18</v>
      </c>
      <c r="F665" s="31" t="s">
        <v>18</v>
      </c>
      <c r="G665" s="31" t="s">
        <v>21</v>
      </c>
      <c r="H665" s="31" t="s">
        <v>27</v>
      </c>
      <c r="I665" s="31" t="s">
        <v>27</v>
      </c>
      <c r="J665" s="31" t="s">
        <v>47</v>
      </c>
      <c r="K665" s="31" t="s">
        <v>48</v>
      </c>
    </row>
    <row r="666" spans="1:11" ht="14.4" customHeight="1" x14ac:dyDescent="0.3">
      <c r="A666" s="31">
        <v>32870762</v>
      </c>
      <c r="B666" s="31">
        <v>665</v>
      </c>
      <c r="C666" s="31" t="s">
        <v>787</v>
      </c>
      <c r="D666" s="31" t="s">
        <v>788</v>
      </c>
      <c r="E666" s="31" t="s">
        <v>18</v>
      </c>
      <c r="F666" s="31" t="s">
        <v>18</v>
      </c>
      <c r="G666" s="31" t="s">
        <v>21</v>
      </c>
      <c r="H666" s="31" t="s">
        <v>27</v>
      </c>
      <c r="I666" s="31" t="s">
        <v>27</v>
      </c>
      <c r="J666" s="31" t="s">
        <v>47</v>
      </c>
      <c r="K666" s="31" t="s">
        <v>48</v>
      </c>
    </row>
    <row r="667" spans="1:11" ht="14.4" customHeight="1" x14ac:dyDescent="0.3">
      <c r="A667" s="31">
        <v>52196706</v>
      </c>
      <c r="B667" s="31">
        <v>666</v>
      </c>
      <c r="C667" s="31" t="s">
        <v>789</v>
      </c>
      <c r="D667" s="31" t="s">
        <v>66</v>
      </c>
      <c r="E667" s="31" t="s">
        <v>18</v>
      </c>
      <c r="F667" s="31" t="s">
        <v>18</v>
      </c>
      <c r="G667" s="31" t="s">
        <v>21</v>
      </c>
      <c r="H667" s="31" t="s">
        <v>27</v>
      </c>
      <c r="I667" s="31" t="s">
        <v>27</v>
      </c>
      <c r="J667" s="31" t="s">
        <v>47</v>
      </c>
      <c r="K667" s="31" t="s">
        <v>48</v>
      </c>
    </row>
    <row r="668" spans="1:11" ht="14.4" customHeight="1" x14ac:dyDescent="0.3">
      <c r="A668" s="31">
        <v>39736008</v>
      </c>
      <c r="B668" s="31">
        <v>667</v>
      </c>
      <c r="C668" s="31" t="s">
        <v>790</v>
      </c>
      <c r="D668" s="31" t="s">
        <v>303</v>
      </c>
      <c r="E668" s="31" t="s">
        <v>18</v>
      </c>
      <c r="F668" s="31" t="s">
        <v>18</v>
      </c>
      <c r="G668" s="31" t="s">
        <v>21</v>
      </c>
      <c r="H668" s="31" t="s">
        <v>28</v>
      </c>
      <c r="I668" s="31" t="s">
        <v>28</v>
      </c>
      <c r="J668" s="31" t="s">
        <v>47</v>
      </c>
      <c r="K668" s="31" t="s">
        <v>48</v>
      </c>
    </row>
    <row r="669" spans="1:11" ht="14.4" customHeight="1" x14ac:dyDescent="0.3">
      <c r="A669" s="31">
        <v>1000466785</v>
      </c>
      <c r="B669" s="31">
        <v>668</v>
      </c>
      <c r="C669" s="31" t="s">
        <v>791</v>
      </c>
      <c r="D669" s="31" t="s">
        <v>66</v>
      </c>
      <c r="E669" s="31" t="s">
        <v>18</v>
      </c>
      <c r="F669" s="31" t="s">
        <v>18</v>
      </c>
      <c r="G669" s="31" t="s">
        <v>23</v>
      </c>
      <c r="H669" s="31" t="s">
        <v>29</v>
      </c>
      <c r="I669" s="31" t="s">
        <v>57</v>
      </c>
      <c r="J669" s="31" t="s">
        <v>47</v>
      </c>
      <c r="K669" s="31" t="s">
        <v>48</v>
      </c>
    </row>
    <row r="670" spans="1:11" ht="14.4" customHeight="1" x14ac:dyDescent="0.3">
      <c r="A670" s="31">
        <v>33376645</v>
      </c>
      <c r="B670" s="31">
        <v>669</v>
      </c>
      <c r="C670" s="31" t="s">
        <v>792</v>
      </c>
      <c r="D670" s="31" t="s">
        <v>68</v>
      </c>
      <c r="E670" s="31" t="s">
        <v>18</v>
      </c>
      <c r="F670" s="31" t="s">
        <v>18</v>
      </c>
      <c r="G670" s="31" t="s">
        <v>21</v>
      </c>
      <c r="H670" s="31" t="s">
        <v>28</v>
      </c>
      <c r="I670" s="31" t="s">
        <v>28</v>
      </c>
      <c r="J670" s="31" t="s">
        <v>47</v>
      </c>
      <c r="K670" s="31" t="s">
        <v>48</v>
      </c>
    </row>
    <row r="671" spans="1:11" ht="14.4" customHeight="1" x14ac:dyDescent="0.3">
      <c r="A671" s="31">
        <v>79273902</v>
      </c>
      <c r="B671" s="31">
        <v>670</v>
      </c>
      <c r="C671" s="31" t="s">
        <v>793</v>
      </c>
      <c r="D671" s="31" t="s">
        <v>761</v>
      </c>
      <c r="E671" s="31" t="s">
        <v>18</v>
      </c>
      <c r="F671" s="31" t="s">
        <v>18</v>
      </c>
      <c r="G671" s="31" t="s">
        <v>21</v>
      </c>
      <c r="H671" s="31" t="s">
        <v>29</v>
      </c>
      <c r="I671" s="31" t="s">
        <v>57</v>
      </c>
      <c r="J671" s="31" t="s">
        <v>47</v>
      </c>
      <c r="K671" s="31" t="s">
        <v>48</v>
      </c>
    </row>
    <row r="672" spans="1:11" ht="14.4" customHeight="1" x14ac:dyDescent="0.3">
      <c r="A672" s="31">
        <v>52929469</v>
      </c>
      <c r="B672" s="31">
        <v>671</v>
      </c>
      <c r="C672" s="31" t="s">
        <v>794</v>
      </c>
      <c r="D672" s="31" t="s">
        <v>180</v>
      </c>
      <c r="E672" s="31" t="s">
        <v>18</v>
      </c>
      <c r="F672" s="31" t="s">
        <v>18</v>
      </c>
      <c r="G672" s="31" t="s">
        <v>21</v>
      </c>
      <c r="H672" s="31" t="s">
        <v>27</v>
      </c>
      <c r="I672" s="31" t="s">
        <v>27</v>
      </c>
      <c r="J672" s="31" t="s">
        <v>47</v>
      </c>
      <c r="K672" s="31" t="s">
        <v>48</v>
      </c>
    </row>
    <row r="673" spans="1:11" ht="14.4" customHeight="1" x14ac:dyDescent="0.3">
      <c r="A673" s="31">
        <v>79749013</v>
      </c>
      <c r="B673" s="31">
        <v>672</v>
      </c>
      <c r="C673" s="31" t="s">
        <v>795</v>
      </c>
      <c r="D673" s="31" t="s">
        <v>761</v>
      </c>
      <c r="E673" s="31" t="s">
        <v>18</v>
      </c>
      <c r="F673" s="31" t="s">
        <v>18</v>
      </c>
      <c r="G673" s="31" t="s">
        <v>21</v>
      </c>
      <c r="H673" s="31" t="s">
        <v>28</v>
      </c>
      <c r="I673" s="31" t="s">
        <v>28</v>
      </c>
      <c r="J673" s="31" t="s">
        <v>47</v>
      </c>
      <c r="K673" s="31" t="s">
        <v>48</v>
      </c>
    </row>
    <row r="674" spans="1:11" ht="14.4" customHeight="1" x14ac:dyDescent="0.3">
      <c r="A674" s="31">
        <v>79132565</v>
      </c>
      <c r="B674" s="31">
        <v>673</v>
      </c>
      <c r="C674" s="31" t="s">
        <v>796</v>
      </c>
      <c r="D674" s="31" t="s">
        <v>797</v>
      </c>
      <c r="E674" s="31" t="s">
        <v>18</v>
      </c>
      <c r="F674" s="31" t="s">
        <v>18</v>
      </c>
      <c r="G674" s="31" t="s">
        <v>25</v>
      </c>
      <c r="H674" s="31" t="s">
        <v>28</v>
      </c>
      <c r="I674" s="31" t="s">
        <v>28</v>
      </c>
      <c r="J674" s="31" t="s">
        <v>47</v>
      </c>
      <c r="K674" s="31" t="s">
        <v>48</v>
      </c>
    </row>
    <row r="675" spans="1:11" ht="14.4" customHeight="1" x14ac:dyDescent="0.3">
      <c r="A675" s="31">
        <v>1014192236</v>
      </c>
      <c r="B675" s="31">
        <v>674</v>
      </c>
      <c r="C675" s="31" t="s">
        <v>798</v>
      </c>
      <c r="D675" s="31" t="s">
        <v>44</v>
      </c>
      <c r="E675" s="31" t="s">
        <v>18</v>
      </c>
      <c r="F675" s="31" t="s">
        <v>18</v>
      </c>
      <c r="G675" s="31" t="s">
        <v>21</v>
      </c>
      <c r="H675" s="31" t="s">
        <v>27</v>
      </c>
      <c r="I675" s="31" t="s">
        <v>27</v>
      </c>
      <c r="J675" s="31" t="s">
        <v>47</v>
      </c>
      <c r="K675" s="31" t="s">
        <v>48</v>
      </c>
    </row>
    <row r="676" spans="1:11" ht="14.4" customHeight="1" x14ac:dyDescent="0.3">
      <c r="A676" s="31">
        <v>79591795</v>
      </c>
      <c r="B676" s="31">
        <v>675</v>
      </c>
      <c r="C676" s="31" t="s">
        <v>799</v>
      </c>
      <c r="D676" s="31" t="s">
        <v>761</v>
      </c>
      <c r="E676" s="31" t="s">
        <v>18</v>
      </c>
      <c r="F676" s="31" t="s">
        <v>18</v>
      </c>
      <c r="G676" s="31" t="s">
        <v>21</v>
      </c>
      <c r="H676" s="31" t="s">
        <v>27</v>
      </c>
      <c r="I676" s="31" t="s">
        <v>27</v>
      </c>
      <c r="J676" s="31" t="s">
        <v>47</v>
      </c>
      <c r="K676" s="31" t="s">
        <v>48</v>
      </c>
    </row>
    <row r="677" spans="1:11" ht="14.4" customHeight="1" x14ac:dyDescent="0.3">
      <c r="A677" s="31">
        <v>63497712</v>
      </c>
      <c r="B677" s="31">
        <v>676</v>
      </c>
      <c r="C677" s="31" t="s">
        <v>800</v>
      </c>
      <c r="D677" s="31" t="s">
        <v>44</v>
      </c>
      <c r="E677" s="31" t="s">
        <v>18</v>
      </c>
      <c r="F677" s="31" t="s">
        <v>18</v>
      </c>
      <c r="G677" s="31" t="s">
        <v>21</v>
      </c>
      <c r="H677" s="31" t="s">
        <v>28</v>
      </c>
      <c r="I677" s="31" t="s">
        <v>28</v>
      </c>
      <c r="J677" s="31" t="s">
        <v>47</v>
      </c>
      <c r="K677" s="31" t="s">
        <v>48</v>
      </c>
    </row>
    <row r="678" spans="1:11" ht="14.4" customHeight="1" x14ac:dyDescent="0.3">
      <c r="A678" s="31">
        <v>52506198</v>
      </c>
      <c r="B678" s="31">
        <v>677</v>
      </c>
      <c r="C678" s="31" t="s">
        <v>801</v>
      </c>
      <c r="D678" s="31" t="s">
        <v>802</v>
      </c>
      <c r="E678" s="31" t="s">
        <v>18</v>
      </c>
      <c r="F678" s="31" t="s">
        <v>18</v>
      </c>
      <c r="G678" s="31" t="s">
        <v>25</v>
      </c>
      <c r="H678" s="31" t="s">
        <v>28</v>
      </c>
      <c r="I678" s="31" t="s">
        <v>28</v>
      </c>
      <c r="J678" s="31" t="s">
        <v>47</v>
      </c>
      <c r="K678" s="31" t="s">
        <v>48</v>
      </c>
    </row>
    <row r="679" spans="1:11" ht="14.4" customHeight="1" x14ac:dyDescent="0.3">
      <c r="A679" s="31">
        <v>30046866</v>
      </c>
      <c r="B679" s="31">
        <v>678</v>
      </c>
      <c r="C679" s="31" t="s">
        <v>803</v>
      </c>
      <c r="D679" s="31" t="s">
        <v>74</v>
      </c>
      <c r="E679" s="31" t="s">
        <v>804</v>
      </c>
      <c r="F679" s="31" t="s">
        <v>19</v>
      </c>
      <c r="G679" s="31" t="s">
        <v>22</v>
      </c>
      <c r="H679" s="31" t="str">
        <f>+VLOOKUP(A679,'[1]umfrageonline-3073604 (1)'!$C$1:$CP$1000,92,0)</f>
        <v>FUNZA</v>
      </c>
      <c r="I679" s="31" t="s">
        <v>30</v>
      </c>
      <c r="J679" s="31" t="s">
        <v>47</v>
      </c>
      <c r="K679" s="31" t="s">
        <v>48</v>
      </c>
    </row>
    <row r="680" spans="1:11" ht="14.4" customHeight="1" x14ac:dyDescent="0.3">
      <c r="A680" s="31">
        <v>1026253497</v>
      </c>
      <c r="B680" s="31">
        <v>679</v>
      </c>
      <c r="C680" s="31" t="s">
        <v>805</v>
      </c>
      <c r="D680" s="31" t="s">
        <v>74</v>
      </c>
      <c r="E680" s="31" t="s">
        <v>804</v>
      </c>
      <c r="F680" s="31" t="s">
        <v>19</v>
      </c>
      <c r="G680" s="31" t="s">
        <v>22</v>
      </c>
      <c r="H680" s="31" t="str">
        <f>+VLOOKUP(A680,'[1]umfrageonline-3073604 (1)'!$C$1:$CP$1000,92,0)</f>
        <v>FUNZA</v>
      </c>
      <c r="I680" s="31" t="s">
        <v>30</v>
      </c>
      <c r="J680" s="31" t="s">
        <v>47</v>
      </c>
      <c r="K680" s="31" t="s">
        <v>48</v>
      </c>
    </row>
    <row r="681" spans="1:11" ht="14.4" customHeight="1" x14ac:dyDescent="0.3">
      <c r="A681" s="31">
        <v>1073526831</v>
      </c>
      <c r="B681" s="31">
        <v>680</v>
      </c>
      <c r="C681" s="31" t="s">
        <v>806</v>
      </c>
      <c r="D681" s="31" t="s">
        <v>74</v>
      </c>
      <c r="E681" s="31" t="s">
        <v>804</v>
      </c>
      <c r="F681" s="31" t="s">
        <v>19</v>
      </c>
      <c r="G681" s="31" t="s">
        <v>22</v>
      </c>
      <c r="H681" s="31" t="str">
        <f>+VLOOKUP(A681,'[1]umfrageonline-3073604 (1)'!$C$1:$CP$1000,92,0)</f>
        <v>FUNZA</v>
      </c>
      <c r="I681" s="31" t="s">
        <v>30</v>
      </c>
      <c r="J681" s="31" t="s">
        <v>47</v>
      </c>
      <c r="K681" s="31" t="s">
        <v>48</v>
      </c>
    </row>
    <row r="682" spans="1:11" ht="14.4" customHeight="1" x14ac:dyDescent="0.3">
      <c r="A682" s="31">
        <v>1057589907</v>
      </c>
      <c r="B682" s="31">
        <v>681</v>
      </c>
      <c r="C682" s="31" t="s">
        <v>807</v>
      </c>
      <c r="D682" s="31" t="s">
        <v>74</v>
      </c>
      <c r="E682" s="31" t="s">
        <v>804</v>
      </c>
      <c r="F682" s="31" t="s">
        <v>19</v>
      </c>
      <c r="G682" s="31" t="s">
        <v>22</v>
      </c>
      <c r="H682" s="31" t="str">
        <f>+VLOOKUP(A682,'[1]umfrageonline-3073604 (1)'!$C$1:$CP$1000,92,0)</f>
        <v>BOGOTA</v>
      </c>
      <c r="I682" s="31" t="s">
        <v>30</v>
      </c>
      <c r="J682" s="31" t="s">
        <v>47</v>
      </c>
      <c r="K682" s="31" t="s">
        <v>48</v>
      </c>
    </row>
    <row r="683" spans="1:11" ht="14.4" customHeight="1" x14ac:dyDescent="0.3">
      <c r="A683" s="31">
        <v>1072703960</v>
      </c>
      <c r="B683" s="31">
        <v>682</v>
      </c>
      <c r="C683" s="31" t="s">
        <v>808</v>
      </c>
      <c r="D683" s="31" t="s">
        <v>74</v>
      </c>
      <c r="E683" s="31" t="s">
        <v>804</v>
      </c>
      <c r="F683" s="31" t="s">
        <v>19</v>
      </c>
      <c r="G683" s="31" t="s">
        <v>22</v>
      </c>
      <c r="H683" s="31" t="s">
        <v>27</v>
      </c>
      <c r="I683" s="31" t="s">
        <v>359</v>
      </c>
      <c r="J683" s="31" t="s">
        <v>47</v>
      </c>
      <c r="K683" s="31" t="s">
        <v>48</v>
      </c>
    </row>
    <row r="684" spans="1:11" ht="14.4" customHeight="1" x14ac:dyDescent="0.3">
      <c r="A684" s="31">
        <v>80655729</v>
      </c>
      <c r="B684" s="31">
        <v>683</v>
      </c>
      <c r="C684" s="31" t="s">
        <v>809</v>
      </c>
      <c r="D684" s="31" t="s">
        <v>74</v>
      </c>
      <c r="E684" s="31" t="s">
        <v>804</v>
      </c>
      <c r="F684" s="31" t="s">
        <v>19</v>
      </c>
      <c r="G684" s="31" t="s">
        <v>22</v>
      </c>
      <c r="H684" s="31" t="str">
        <f>+VLOOKUP(A684,'[1]umfrageonline-3073604 (1)'!$C$1:$CP$1000,92,0)</f>
        <v>FUNZA</v>
      </c>
      <c r="I684" s="31" t="s">
        <v>30</v>
      </c>
      <c r="J684" s="31" t="s">
        <v>47</v>
      </c>
      <c r="K684" s="31" t="s">
        <v>48</v>
      </c>
    </row>
    <row r="685" spans="1:11" ht="14.4" customHeight="1" x14ac:dyDescent="0.3">
      <c r="A685" s="31">
        <v>80880847</v>
      </c>
      <c r="B685" s="31">
        <v>684</v>
      </c>
      <c r="C685" s="31" t="s">
        <v>810</v>
      </c>
      <c r="D685" s="31" t="s">
        <v>74</v>
      </c>
      <c r="E685" s="31" t="s">
        <v>804</v>
      </c>
      <c r="F685" s="31" t="s">
        <v>19</v>
      </c>
      <c r="G685" s="31" t="s">
        <v>22</v>
      </c>
      <c r="H685" s="31" t="str">
        <f>+VLOOKUP(A685,'[1]umfrageonline-3073604 (1)'!$C$1:$CP$1000,92,0)</f>
        <v>BOGOTA</v>
      </c>
      <c r="I685" s="31" t="s">
        <v>30</v>
      </c>
      <c r="J685" s="31" t="s">
        <v>47</v>
      </c>
      <c r="K685" s="31" t="s">
        <v>48</v>
      </c>
    </row>
    <row r="686" spans="1:11" ht="14.4" customHeight="1" x14ac:dyDescent="0.3">
      <c r="A686" s="31">
        <v>1090475720</v>
      </c>
      <c r="B686" s="31">
        <v>685</v>
      </c>
      <c r="C686" s="31" t="s">
        <v>811</v>
      </c>
      <c r="D686" s="31" t="s">
        <v>74</v>
      </c>
      <c r="E686" s="31" t="s">
        <v>804</v>
      </c>
      <c r="F686" s="31" t="s">
        <v>19</v>
      </c>
      <c r="G686" s="31" t="s">
        <v>22</v>
      </c>
      <c r="H686" s="31" t="str">
        <f>+VLOOKUP(A686,'[1]umfrageonline-3073604 (1)'!$C$1:$CP$1000,92,0)</f>
        <v>BOGOTA</v>
      </c>
      <c r="I686" s="31" t="s">
        <v>30</v>
      </c>
      <c r="J686" s="31" t="s">
        <v>47</v>
      </c>
      <c r="K686" s="31" t="s">
        <v>48</v>
      </c>
    </row>
    <row r="687" spans="1:11" ht="14.4" customHeight="1" x14ac:dyDescent="0.3">
      <c r="A687" s="31">
        <v>52664287</v>
      </c>
      <c r="B687" s="31">
        <v>686</v>
      </c>
      <c r="C687" s="31" t="s">
        <v>812</v>
      </c>
      <c r="D687" s="31" t="s">
        <v>74</v>
      </c>
      <c r="E687" s="31" t="s">
        <v>804</v>
      </c>
      <c r="F687" s="31" t="s">
        <v>19</v>
      </c>
      <c r="G687" s="31" t="s">
        <v>22</v>
      </c>
      <c r="H687" s="31" t="str">
        <f>+VLOOKUP(A687,'[1]umfrageonline-3073604 (1)'!$C$1:$CP$1000,92,0)</f>
        <v>FUNZA</v>
      </c>
      <c r="I687" s="31" t="s">
        <v>30</v>
      </c>
      <c r="J687" s="31" t="s">
        <v>47</v>
      </c>
      <c r="K687" s="31" t="s">
        <v>48</v>
      </c>
    </row>
    <row r="688" spans="1:11" ht="14.4" customHeight="1" x14ac:dyDescent="0.3">
      <c r="A688" s="31">
        <v>52660762</v>
      </c>
      <c r="B688" s="31">
        <v>687</v>
      </c>
      <c r="C688" s="31" t="s">
        <v>813</v>
      </c>
      <c r="D688" s="31" t="s">
        <v>74</v>
      </c>
      <c r="E688" s="31" t="s">
        <v>804</v>
      </c>
      <c r="F688" s="31" t="s">
        <v>19</v>
      </c>
      <c r="G688" s="31" t="s">
        <v>22</v>
      </c>
      <c r="H688" s="31" t="str">
        <f>+VLOOKUP(A688,'[1]umfrageonline-3073604 (1)'!$C$1:$CP$1000,92,0)</f>
        <v>FUNZA</v>
      </c>
      <c r="I688" s="31" t="s">
        <v>30</v>
      </c>
      <c r="J688" s="31" t="s">
        <v>47</v>
      </c>
      <c r="K688" s="31" t="s">
        <v>48</v>
      </c>
    </row>
    <row r="689" spans="1:11" ht="14.4" customHeight="1" x14ac:dyDescent="0.3">
      <c r="A689" s="31">
        <v>1018434278</v>
      </c>
      <c r="B689" s="31">
        <v>688</v>
      </c>
      <c r="C689" s="31" t="s">
        <v>814</v>
      </c>
      <c r="D689" s="31" t="s">
        <v>74</v>
      </c>
      <c r="E689" s="31" t="s">
        <v>804</v>
      </c>
      <c r="F689" s="31" t="s">
        <v>19</v>
      </c>
      <c r="G689" s="31" t="s">
        <v>22</v>
      </c>
      <c r="H689" s="31" t="s">
        <v>1023</v>
      </c>
      <c r="I689" s="31" t="s">
        <v>46</v>
      </c>
      <c r="J689" s="31" t="s">
        <v>47</v>
      </c>
      <c r="K689" s="31" t="s">
        <v>48</v>
      </c>
    </row>
    <row r="690" spans="1:11" ht="14.4" customHeight="1" x14ac:dyDescent="0.3">
      <c r="A690" s="31">
        <v>1073524588</v>
      </c>
      <c r="B690" s="31">
        <v>689</v>
      </c>
      <c r="C690" s="31" t="s">
        <v>815</v>
      </c>
      <c r="D690" s="31" t="s">
        <v>74</v>
      </c>
      <c r="E690" s="31" t="s">
        <v>804</v>
      </c>
      <c r="F690" s="31" t="s">
        <v>19</v>
      </c>
      <c r="G690" s="31" t="s">
        <v>22</v>
      </c>
      <c r="H690" s="31" t="str">
        <f>+VLOOKUP(A690,'[1]umfrageonline-3073604 (1)'!$C$1:$CP$1000,92,0)</f>
        <v>FUNZA</v>
      </c>
      <c r="I690" s="31" t="s">
        <v>30</v>
      </c>
      <c r="J690" s="31" t="s">
        <v>47</v>
      </c>
      <c r="K690" s="31" t="s">
        <v>48</v>
      </c>
    </row>
    <row r="691" spans="1:11" ht="14.4" customHeight="1" x14ac:dyDescent="0.3">
      <c r="A691" s="31">
        <v>80033713</v>
      </c>
      <c r="B691" s="31">
        <v>690</v>
      </c>
      <c r="C691" s="31" t="s">
        <v>816</v>
      </c>
      <c r="D691" s="31" t="s">
        <v>74</v>
      </c>
      <c r="E691" s="31" t="s">
        <v>804</v>
      </c>
      <c r="F691" s="31" t="s">
        <v>19</v>
      </c>
      <c r="G691" s="31" t="s">
        <v>22</v>
      </c>
      <c r="H691" s="31" t="s">
        <v>27</v>
      </c>
      <c r="I691" s="31" t="s">
        <v>359</v>
      </c>
      <c r="J691" s="31" t="s">
        <v>47</v>
      </c>
      <c r="K691" s="31" t="s">
        <v>48</v>
      </c>
    </row>
    <row r="692" spans="1:11" ht="14.4" customHeight="1" x14ac:dyDescent="0.3">
      <c r="A692" s="31">
        <v>80658014</v>
      </c>
      <c r="B692" s="31">
        <v>691</v>
      </c>
      <c r="C692" s="31" t="s">
        <v>817</v>
      </c>
      <c r="D692" s="31" t="s">
        <v>74</v>
      </c>
      <c r="E692" s="31" t="s">
        <v>804</v>
      </c>
      <c r="F692" s="31" t="s">
        <v>19</v>
      </c>
      <c r="G692" s="31" t="s">
        <v>22</v>
      </c>
      <c r="H692" s="31" t="str">
        <f>+VLOOKUP(A692,'[1]umfrageonline-3073604 (1)'!$C$1:$CP$1000,92,0)</f>
        <v>MOSQUERA</v>
      </c>
      <c r="I692" s="31" t="s">
        <v>30</v>
      </c>
      <c r="J692" s="31" t="s">
        <v>47</v>
      </c>
      <c r="K692" s="31" t="s">
        <v>48</v>
      </c>
    </row>
    <row r="693" spans="1:11" ht="14.4" customHeight="1" x14ac:dyDescent="0.3">
      <c r="A693" s="31">
        <v>1022378856</v>
      </c>
      <c r="B693" s="31">
        <v>692</v>
      </c>
      <c r="C693" s="31" t="s">
        <v>818</v>
      </c>
      <c r="D693" s="31" t="s">
        <v>74</v>
      </c>
      <c r="E693" s="31" t="s">
        <v>804</v>
      </c>
      <c r="F693" s="31" t="s">
        <v>19</v>
      </c>
      <c r="G693" s="31" t="s">
        <v>22</v>
      </c>
      <c r="H693" s="31" t="s">
        <v>27</v>
      </c>
      <c r="I693" s="31" t="s">
        <v>359</v>
      </c>
      <c r="J693" s="31" t="s">
        <v>47</v>
      </c>
      <c r="K693" s="31" t="s">
        <v>313</v>
      </c>
    </row>
    <row r="694" spans="1:11" ht="14.4" customHeight="1" x14ac:dyDescent="0.3">
      <c r="A694" s="31">
        <v>1073232675</v>
      </c>
      <c r="B694" s="31">
        <v>693</v>
      </c>
      <c r="C694" s="31" t="s">
        <v>819</v>
      </c>
      <c r="D694" s="31" t="s">
        <v>74</v>
      </c>
      <c r="E694" s="31" t="s">
        <v>804</v>
      </c>
      <c r="F694" s="31" t="s">
        <v>19</v>
      </c>
      <c r="G694" s="31" t="s">
        <v>22</v>
      </c>
      <c r="H694" s="31" t="str">
        <f>+VLOOKUP(A694,'[1]umfrageonline-3073604 (1)'!$C$1:$CP$1000,92,0)</f>
        <v>FUNZA</v>
      </c>
      <c r="I694" s="31" t="s">
        <v>30</v>
      </c>
      <c r="J694" s="31" t="s">
        <v>47</v>
      </c>
      <c r="K694" s="31" t="s">
        <v>48</v>
      </c>
    </row>
    <row r="695" spans="1:11" ht="14.4" customHeight="1" x14ac:dyDescent="0.3">
      <c r="A695" s="31">
        <v>52433380</v>
      </c>
      <c r="B695" s="31">
        <v>694</v>
      </c>
      <c r="C695" s="31" t="s">
        <v>820</v>
      </c>
      <c r="D695" s="31" t="s">
        <v>74</v>
      </c>
      <c r="E695" s="31" t="s">
        <v>804</v>
      </c>
      <c r="F695" s="31" t="s">
        <v>19</v>
      </c>
      <c r="G695" s="31" t="s">
        <v>22</v>
      </c>
      <c r="H695" s="31" t="str">
        <f>+VLOOKUP(A695,'[1]umfrageonline-3073604 (1)'!$C$1:$CP$1000,92,0)</f>
        <v>FUNZA</v>
      </c>
      <c r="I695" s="31" t="s">
        <v>30</v>
      </c>
      <c r="J695" s="31" t="s">
        <v>47</v>
      </c>
      <c r="K695" s="31" t="s">
        <v>48</v>
      </c>
    </row>
    <row r="696" spans="1:11" ht="14.4" customHeight="1" x14ac:dyDescent="0.3">
      <c r="A696" s="31">
        <v>1019096491</v>
      </c>
      <c r="B696" s="31">
        <v>695</v>
      </c>
      <c r="C696" s="31" t="s">
        <v>821</v>
      </c>
      <c r="D696" s="31" t="s">
        <v>74</v>
      </c>
      <c r="E696" s="31" t="s">
        <v>804</v>
      </c>
      <c r="F696" s="31" t="s">
        <v>19</v>
      </c>
      <c r="G696" s="31" t="s">
        <v>22</v>
      </c>
      <c r="H696" s="31" t="str">
        <f>+VLOOKUP(A696,'[1]umfrageonline-3073604 (1)'!$C$1:$CP$1000,92,0)</f>
        <v>FUNZA</v>
      </c>
      <c r="I696" s="31" t="s">
        <v>30</v>
      </c>
      <c r="J696" s="31" t="s">
        <v>47</v>
      </c>
      <c r="K696" s="31" t="s">
        <v>48</v>
      </c>
    </row>
    <row r="697" spans="1:11" ht="14.4" customHeight="1" x14ac:dyDescent="0.3">
      <c r="A697" s="31">
        <v>53161228</v>
      </c>
      <c r="B697" s="31">
        <v>696</v>
      </c>
      <c r="C697" s="31" t="s">
        <v>822</v>
      </c>
      <c r="D697" s="31" t="s">
        <v>74</v>
      </c>
      <c r="E697" s="31" t="s">
        <v>804</v>
      </c>
      <c r="F697" s="31" t="s">
        <v>19</v>
      </c>
      <c r="G697" s="31" t="s">
        <v>22</v>
      </c>
      <c r="H697" s="31" t="str">
        <f>+VLOOKUP(A697,'[1]umfrageonline-3073604 (1)'!$C$1:$CP$1000,92,0)</f>
        <v>FUNZA</v>
      </c>
      <c r="I697" s="31" t="s">
        <v>30</v>
      </c>
      <c r="J697" s="31" t="s">
        <v>47</v>
      </c>
      <c r="K697" s="31" t="s">
        <v>48</v>
      </c>
    </row>
    <row r="698" spans="1:11" ht="14.4" customHeight="1" x14ac:dyDescent="0.3">
      <c r="A698" s="31">
        <v>1073512330</v>
      </c>
      <c r="B698" s="31">
        <v>697</v>
      </c>
      <c r="C698" s="31" t="s">
        <v>823</v>
      </c>
      <c r="D698" s="31" t="s">
        <v>74</v>
      </c>
      <c r="E698" s="31" t="s">
        <v>804</v>
      </c>
      <c r="F698" s="31" t="s">
        <v>19</v>
      </c>
      <c r="G698" s="31" t="s">
        <v>22</v>
      </c>
      <c r="H698" s="31" t="str">
        <f>+VLOOKUP(A698,'[1]umfrageonline-3073604 (1)'!$C$1:$CP$1000,92,0)</f>
        <v>FUNZA</v>
      </c>
      <c r="I698" s="31" t="s">
        <v>30</v>
      </c>
      <c r="J698" s="31" t="s">
        <v>47</v>
      </c>
      <c r="K698" s="31" t="s">
        <v>48</v>
      </c>
    </row>
    <row r="699" spans="1:11" ht="14.4" customHeight="1" x14ac:dyDescent="0.3">
      <c r="A699" s="31">
        <v>1005712186</v>
      </c>
      <c r="B699" s="31">
        <v>698</v>
      </c>
      <c r="C699" s="31" t="s">
        <v>824</v>
      </c>
      <c r="D699" s="31" t="s">
        <v>74</v>
      </c>
      <c r="E699" s="31" t="s">
        <v>804</v>
      </c>
      <c r="F699" s="31" t="s">
        <v>19</v>
      </c>
      <c r="G699" s="31" t="s">
        <v>22</v>
      </c>
      <c r="H699" s="31" t="str">
        <f>+VLOOKUP(A699,'[1]umfrageonline-3073604 (1)'!$C$1:$CP$1000,92,0)</f>
        <v>FUNZA</v>
      </c>
      <c r="I699" s="31" t="s">
        <v>30</v>
      </c>
      <c r="J699" s="31" t="s">
        <v>47</v>
      </c>
      <c r="K699" s="31" t="s">
        <v>48</v>
      </c>
    </row>
    <row r="700" spans="1:11" ht="14.4" customHeight="1" x14ac:dyDescent="0.3">
      <c r="A700" s="31">
        <v>1073528694</v>
      </c>
      <c r="B700" s="31">
        <v>699</v>
      </c>
      <c r="C700" s="31" t="s">
        <v>825</v>
      </c>
      <c r="D700" s="31" t="s">
        <v>74</v>
      </c>
      <c r="E700" s="31" t="s">
        <v>804</v>
      </c>
      <c r="F700" s="31" t="s">
        <v>19</v>
      </c>
      <c r="G700" s="31" t="s">
        <v>22</v>
      </c>
      <c r="H700" s="31" t="str">
        <f>+VLOOKUP(A700,'[1]umfrageonline-3073604 (1)'!$C$1:$CP$1000,92,0)</f>
        <v>FUNZA</v>
      </c>
      <c r="I700" s="31" t="s">
        <v>30</v>
      </c>
      <c r="J700" s="31" t="s">
        <v>47</v>
      </c>
      <c r="K700" s="31" t="s">
        <v>48</v>
      </c>
    </row>
    <row r="701" spans="1:11" ht="14.4" customHeight="1" x14ac:dyDescent="0.3">
      <c r="A701" s="31">
        <v>80655073</v>
      </c>
      <c r="B701" s="31">
        <v>700</v>
      </c>
      <c r="C701" s="31" t="s">
        <v>826</v>
      </c>
      <c r="D701" s="31" t="s">
        <v>74</v>
      </c>
      <c r="E701" s="31" t="s">
        <v>804</v>
      </c>
      <c r="F701" s="31" t="s">
        <v>19</v>
      </c>
      <c r="G701" s="31" t="s">
        <v>22</v>
      </c>
      <c r="H701" s="31" t="str">
        <f>+VLOOKUP(A701,'[1]umfrageonline-3073604 (1)'!$C$1:$CP$1000,92,0)</f>
        <v>FUNZA</v>
      </c>
      <c r="I701" s="31" t="s">
        <v>30</v>
      </c>
      <c r="J701" s="31" t="s">
        <v>47</v>
      </c>
      <c r="K701" s="31" t="s">
        <v>48</v>
      </c>
    </row>
    <row r="702" spans="1:11" ht="14.4" customHeight="1" x14ac:dyDescent="0.3">
      <c r="A702" s="31">
        <v>1032439759</v>
      </c>
      <c r="B702" s="31">
        <v>701</v>
      </c>
      <c r="C702" s="31" t="s">
        <v>827</v>
      </c>
      <c r="D702" s="31" t="s">
        <v>74</v>
      </c>
      <c r="E702" s="31" t="s">
        <v>804</v>
      </c>
      <c r="F702" s="31" t="s">
        <v>19</v>
      </c>
      <c r="G702" s="31" t="s">
        <v>22</v>
      </c>
      <c r="H702" s="31" t="s">
        <v>1023</v>
      </c>
      <c r="I702" s="31" t="s">
        <v>46</v>
      </c>
      <c r="J702" s="31" t="s">
        <v>47</v>
      </c>
      <c r="K702" s="31" t="s">
        <v>48</v>
      </c>
    </row>
    <row r="703" spans="1:11" ht="14.4" customHeight="1" x14ac:dyDescent="0.3">
      <c r="A703" s="31">
        <v>79576512</v>
      </c>
      <c r="B703" s="31">
        <v>702</v>
      </c>
      <c r="C703" s="31" t="s">
        <v>828</v>
      </c>
      <c r="D703" s="31" t="s">
        <v>74</v>
      </c>
      <c r="E703" s="31" t="s">
        <v>804</v>
      </c>
      <c r="F703" s="31" t="s">
        <v>19</v>
      </c>
      <c r="G703" s="31" t="s">
        <v>22</v>
      </c>
      <c r="H703" s="31" t="str">
        <f>+VLOOKUP(A703,'[1]umfrageonline-3073604 (1)'!$C$1:$CP$1000,92,0)</f>
        <v>FUNZA</v>
      </c>
      <c r="I703" s="31" t="s">
        <v>30</v>
      </c>
      <c r="J703" s="31" t="s">
        <v>47</v>
      </c>
      <c r="K703" s="31" t="s">
        <v>48</v>
      </c>
    </row>
    <row r="704" spans="1:11" ht="14.4" customHeight="1" x14ac:dyDescent="0.3">
      <c r="A704" s="31">
        <v>1007341625</v>
      </c>
      <c r="B704" s="31">
        <v>703</v>
      </c>
      <c r="C704" s="31" t="s">
        <v>829</v>
      </c>
      <c r="D704" s="31" t="s">
        <v>74</v>
      </c>
      <c r="E704" s="31" t="s">
        <v>804</v>
      </c>
      <c r="F704" s="31" t="s">
        <v>19</v>
      </c>
      <c r="G704" s="31" t="s">
        <v>22</v>
      </c>
      <c r="H704" s="31" t="str">
        <f>+VLOOKUP(A704,'[1]umfrageonline-3073604 (1)'!$C$1:$CP$1000,92,0)</f>
        <v>FUNZA</v>
      </c>
      <c r="I704" s="31" t="s">
        <v>30</v>
      </c>
      <c r="J704" s="31" t="s">
        <v>47</v>
      </c>
      <c r="K704" s="31" t="s">
        <v>48</v>
      </c>
    </row>
    <row r="705" spans="1:11" ht="14.4" customHeight="1" x14ac:dyDescent="0.3">
      <c r="A705" s="31">
        <v>1016044266</v>
      </c>
      <c r="B705" s="31">
        <v>704</v>
      </c>
      <c r="C705" s="31" t="s">
        <v>830</v>
      </c>
      <c r="D705" s="31" t="s">
        <v>74</v>
      </c>
      <c r="E705" s="31" t="s">
        <v>804</v>
      </c>
      <c r="F705" s="31" t="s">
        <v>19</v>
      </c>
      <c r="G705" s="31" t="s">
        <v>22</v>
      </c>
      <c r="H705" s="31" t="str">
        <f>+VLOOKUP(A705,'[1]umfrageonline-3073604 (1)'!$C$1:$CP$1000,92,0)</f>
        <v>FUNZA</v>
      </c>
      <c r="I705" s="31" t="s">
        <v>30</v>
      </c>
      <c r="J705" s="31" t="s">
        <v>47</v>
      </c>
      <c r="K705" s="31" t="s">
        <v>48</v>
      </c>
    </row>
    <row r="706" spans="1:11" ht="14.4" customHeight="1" x14ac:dyDescent="0.3">
      <c r="A706" s="31">
        <v>1072661593</v>
      </c>
      <c r="B706" s="31">
        <v>705</v>
      </c>
      <c r="C706" s="31" t="s">
        <v>831</v>
      </c>
      <c r="D706" s="31" t="s">
        <v>74</v>
      </c>
      <c r="E706" s="31" t="s">
        <v>804</v>
      </c>
      <c r="F706" s="31" t="s">
        <v>19</v>
      </c>
      <c r="G706" s="31" t="s">
        <v>22</v>
      </c>
      <c r="H706" s="31" t="str">
        <f>+VLOOKUP(A706,'[1]umfrageonline-3073604 (1)'!$C$1:$CP$1000,92,0)</f>
        <v>FUNZA</v>
      </c>
      <c r="I706" s="31" t="s">
        <v>30</v>
      </c>
      <c r="J706" s="31" t="s">
        <v>47</v>
      </c>
      <c r="K706" s="31" t="s">
        <v>48</v>
      </c>
    </row>
    <row r="707" spans="1:11" ht="14.4" customHeight="1" x14ac:dyDescent="0.3">
      <c r="A707" s="31">
        <v>1018435099</v>
      </c>
      <c r="B707" s="31">
        <v>706</v>
      </c>
      <c r="C707" s="31" t="s">
        <v>832</v>
      </c>
      <c r="D707" s="31" t="s">
        <v>74</v>
      </c>
      <c r="E707" s="31" t="s">
        <v>804</v>
      </c>
      <c r="F707" s="31" t="s">
        <v>19</v>
      </c>
      <c r="G707" s="31" t="s">
        <v>22</v>
      </c>
      <c r="H707" s="31" t="str">
        <f>+VLOOKUP(A707,'[1]umfrageonline-3073604 (1)'!$C$1:$CP$1000,92,0)</f>
        <v>FUNZA</v>
      </c>
      <c r="I707" s="31" t="s">
        <v>30</v>
      </c>
      <c r="J707" s="31" t="s">
        <v>47</v>
      </c>
      <c r="K707" s="31" t="s">
        <v>48</v>
      </c>
    </row>
    <row r="708" spans="1:11" ht="14.4" customHeight="1" x14ac:dyDescent="0.3">
      <c r="A708" s="31">
        <v>79487555</v>
      </c>
      <c r="B708" s="31">
        <v>707</v>
      </c>
      <c r="C708" s="31" t="s">
        <v>833</v>
      </c>
      <c r="D708" s="31" t="s">
        <v>74</v>
      </c>
      <c r="E708" s="31" t="s">
        <v>804</v>
      </c>
      <c r="F708" s="31" t="s">
        <v>19</v>
      </c>
      <c r="G708" s="31" t="s">
        <v>22</v>
      </c>
      <c r="H708" s="31" t="s">
        <v>30</v>
      </c>
      <c r="I708" s="31" t="s">
        <v>30</v>
      </c>
      <c r="J708" s="31" t="s">
        <v>47</v>
      </c>
      <c r="K708" s="31" t="s">
        <v>94</v>
      </c>
    </row>
    <row r="709" spans="1:11" ht="14.4" customHeight="1" x14ac:dyDescent="0.3">
      <c r="A709" s="31">
        <v>1073252932</v>
      </c>
      <c r="B709" s="31">
        <v>708</v>
      </c>
      <c r="C709" s="31" t="s">
        <v>834</v>
      </c>
      <c r="D709" s="31" t="s">
        <v>74</v>
      </c>
      <c r="E709" s="31" t="s">
        <v>804</v>
      </c>
      <c r="F709" s="31" t="s">
        <v>19</v>
      </c>
      <c r="G709" s="31" t="s">
        <v>22</v>
      </c>
      <c r="H709" s="31" t="str">
        <f>+VLOOKUP(A709,'[1]umfrageonline-3073604 (1)'!$C$1:$CP$1000,92,0)</f>
        <v>MOSQUERA</v>
      </c>
      <c r="I709" s="31" t="s">
        <v>30</v>
      </c>
      <c r="J709" s="31" t="s">
        <v>47</v>
      </c>
      <c r="K709" s="31" t="s">
        <v>48</v>
      </c>
    </row>
    <row r="710" spans="1:11" ht="14.4" customHeight="1" x14ac:dyDescent="0.3">
      <c r="A710" s="31">
        <v>1003631004</v>
      </c>
      <c r="B710" s="31">
        <v>709</v>
      </c>
      <c r="C710" s="31" t="s">
        <v>835</v>
      </c>
      <c r="D710" s="31" t="s">
        <v>74</v>
      </c>
      <c r="E710" s="31" t="s">
        <v>804</v>
      </c>
      <c r="F710" s="31" t="s">
        <v>19</v>
      </c>
      <c r="G710" s="31" t="s">
        <v>22</v>
      </c>
      <c r="H710" s="31" t="str">
        <f>+VLOOKUP(A710,'[1]umfrageonline-3073604 (1)'!$C$1:$CP$1000,92,0)</f>
        <v>MOSQUERA</v>
      </c>
      <c r="I710" s="31" t="s">
        <v>30</v>
      </c>
      <c r="J710" s="31" t="s">
        <v>47</v>
      </c>
      <c r="K710" s="31" t="s">
        <v>48</v>
      </c>
    </row>
    <row r="711" spans="1:11" ht="14.4" customHeight="1" x14ac:dyDescent="0.3">
      <c r="A711" s="31">
        <v>1073512504</v>
      </c>
      <c r="B711" s="31">
        <v>710</v>
      </c>
      <c r="C711" s="31" t="s">
        <v>836</v>
      </c>
      <c r="D711" s="31" t="s">
        <v>74</v>
      </c>
      <c r="E711" s="31" t="s">
        <v>804</v>
      </c>
      <c r="F711" s="31" t="s">
        <v>19</v>
      </c>
      <c r="G711" s="31" t="s">
        <v>22</v>
      </c>
      <c r="H711" s="31" t="str">
        <f>+VLOOKUP(A711,'[1]umfrageonline-3073604 (1)'!$C$1:$CP$1000,92,0)</f>
        <v>FUNZA</v>
      </c>
      <c r="I711" s="31" t="s">
        <v>30</v>
      </c>
      <c r="J711" s="31" t="s">
        <v>47</v>
      </c>
      <c r="K711" s="31" t="s">
        <v>48</v>
      </c>
    </row>
    <row r="712" spans="1:11" ht="14.4" customHeight="1" x14ac:dyDescent="0.3">
      <c r="A712" s="31">
        <v>1069052894</v>
      </c>
      <c r="B712" s="31">
        <v>711</v>
      </c>
      <c r="C712" s="31" t="s">
        <v>837</v>
      </c>
      <c r="D712" s="31" t="s">
        <v>74</v>
      </c>
      <c r="E712" s="31" t="s">
        <v>804</v>
      </c>
      <c r="F712" s="31" t="s">
        <v>19</v>
      </c>
      <c r="G712" s="31" t="s">
        <v>22</v>
      </c>
      <c r="H712" s="31" t="str">
        <f>+VLOOKUP(A712,'[1]umfrageonline-3073604 (1)'!$C$1:$CP$1000,92,0)</f>
        <v>BOGOTA</v>
      </c>
      <c r="I712" s="31" t="s">
        <v>30</v>
      </c>
      <c r="J712" s="31" t="s">
        <v>47</v>
      </c>
      <c r="K712" s="31" t="s">
        <v>48</v>
      </c>
    </row>
    <row r="713" spans="1:11" ht="14.4" customHeight="1" x14ac:dyDescent="0.3">
      <c r="A713" s="31">
        <v>1053337059</v>
      </c>
      <c r="B713" s="31">
        <v>712</v>
      </c>
      <c r="C713" s="31" t="s">
        <v>838</v>
      </c>
      <c r="D713" s="31" t="s">
        <v>74</v>
      </c>
      <c r="E713" s="31" t="s">
        <v>804</v>
      </c>
      <c r="F713" s="31" t="s">
        <v>19</v>
      </c>
      <c r="G713" s="31" t="s">
        <v>22</v>
      </c>
      <c r="H713" s="31" t="str">
        <f>+VLOOKUP(A713,'[1]umfrageonline-3073604 (1)'!$C$1:$CP$1000,92,0)</f>
        <v>FUNZA</v>
      </c>
      <c r="I713" s="31" t="s">
        <v>30</v>
      </c>
      <c r="J713" s="31" t="s">
        <v>47</v>
      </c>
      <c r="K713" s="31" t="s">
        <v>48</v>
      </c>
    </row>
    <row r="714" spans="1:11" ht="14.4" customHeight="1" x14ac:dyDescent="0.3">
      <c r="A714" s="31">
        <v>52780086</v>
      </c>
      <c r="B714" s="31">
        <v>713</v>
      </c>
      <c r="C714" s="31" t="s">
        <v>839</v>
      </c>
      <c r="D714" s="31" t="s">
        <v>74</v>
      </c>
      <c r="E714" s="31" t="s">
        <v>804</v>
      </c>
      <c r="F714" s="31" t="s">
        <v>19</v>
      </c>
      <c r="G714" s="31" t="s">
        <v>22</v>
      </c>
      <c r="H714" s="31" t="s">
        <v>30</v>
      </c>
      <c r="I714" s="31" t="s">
        <v>30</v>
      </c>
      <c r="J714" s="31" t="s">
        <v>47</v>
      </c>
      <c r="K714" s="31" t="s">
        <v>94</v>
      </c>
    </row>
    <row r="715" spans="1:11" ht="14.4" customHeight="1" x14ac:dyDescent="0.3">
      <c r="A715" s="31">
        <v>1016032454</v>
      </c>
      <c r="B715" s="31">
        <v>714</v>
      </c>
      <c r="C715" s="31" t="s">
        <v>840</v>
      </c>
      <c r="D715" s="31" t="s">
        <v>74</v>
      </c>
      <c r="E715" s="31" t="s">
        <v>804</v>
      </c>
      <c r="F715" s="31" t="s">
        <v>19</v>
      </c>
      <c r="G715" s="31" t="s">
        <v>22</v>
      </c>
      <c r="H715" s="31" t="str">
        <f>+VLOOKUP(A715,'[1]umfrageonline-3073604 (1)'!$C$1:$CP$1000,92,0)</f>
        <v>FUNZA</v>
      </c>
      <c r="I715" s="31" t="s">
        <v>30</v>
      </c>
      <c r="J715" s="31" t="s">
        <v>47</v>
      </c>
      <c r="K715" s="31" t="s">
        <v>48</v>
      </c>
    </row>
    <row r="716" spans="1:11" ht="14.4" customHeight="1" x14ac:dyDescent="0.3">
      <c r="A716" s="31">
        <v>52352408</v>
      </c>
      <c r="B716" s="31">
        <v>715</v>
      </c>
      <c r="C716" s="31" t="s">
        <v>841</v>
      </c>
      <c r="D716" s="31" t="s">
        <v>74</v>
      </c>
      <c r="E716" s="31" t="s">
        <v>804</v>
      </c>
      <c r="F716" s="31" t="s">
        <v>19</v>
      </c>
      <c r="G716" s="31" t="s">
        <v>22</v>
      </c>
      <c r="H716" s="31" t="str">
        <f>+VLOOKUP(A716,'[1]umfrageonline-3073604 (1)'!$C$1:$CP$1000,92,0)</f>
        <v>BOGOTA</v>
      </c>
      <c r="I716" s="31" t="s">
        <v>30</v>
      </c>
      <c r="J716" s="31" t="s">
        <v>47</v>
      </c>
      <c r="K716" s="31" t="s">
        <v>48</v>
      </c>
    </row>
    <row r="717" spans="1:11" ht="14.4" customHeight="1" x14ac:dyDescent="0.3">
      <c r="A717" s="31">
        <v>52021576</v>
      </c>
      <c r="B717" s="31">
        <v>716</v>
      </c>
      <c r="C717" s="31" t="s">
        <v>842</v>
      </c>
      <c r="D717" s="31" t="s">
        <v>63</v>
      </c>
      <c r="E717" s="31" t="s">
        <v>804</v>
      </c>
      <c r="F717" s="31" t="s">
        <v>19</v>
      </c>
      <c r="G717" s="31" t="s">
        <v>21</v>
      </c>
      <c r="H717" s="31" t="s">
        <v>29</v>
      </c>
      <c r="I717" s="31" t="s">
        <v>57</v>
      </c>
      <c r="J717" s="31" t="s">
        <v>47</v>
      </c>
      <c r="K717" s="31" t="s">
        <v>48</v>
      </c>
    </row>
    <row r="718" spans="1:11" ht="14.4" customHeight="1" x14ac:dyDescent="0.3">
      <c r="A718" s="31">
        <v>1016043129</v>
      </c>
      <c r="B718" s="31">
        <v>717</v>
      </c>
      <c r="C718" s="31" t="s">
        <v>843</v>
      </c>
      <c r="D718" s="31" t="s">
        <v>844</v>
      </c>
      <c r="E718" s="31" t="s">
        <v>804</v>
      </c>
      <c r="F718" s="31" t="s">
        <v>19</v>
      </c>
      <c r="G718" s="31" t="s">
        <v>21</v>
      </c>
      <c r="H718" s="31" t="s">
        <v>29</v>
      </c>
      <c r="I718" s="31" t="s">
        <v>57</v>
      </c>
      <c r="J718" s="31" t="s">
        <v>47</v>
      </c>
      <c r="K718" s="31" t="s">
        <v>48</v>
      </c>
    </row>
    <row r="719" spans="1:11" ht="14.4" customHeight="1" x14ac:dyDescent="0.3">
      <c r="A719" s="31">
        <v>1018406132</v>
      </c>
      <c r="B719" s="31">
        <v>718</v>
      </c>
      <c r="C719" s="31" t="s">
        <v>845</v>
      </c>
      <c r="D719" s="31" t="s">
        <v>51</v>
      </c>
      <c r="E719" s="31" t="s">
        <v>804</v>
      </c>
      <c r="F719" s="31" t="s">
        <v>19</v>
      </c>
      <c r="G719" s="31" t="s">
        <v>23</v>
      </c>
      <c r="H719" s="31" t="s">
        <v>27</v>
      </c>
      <c r="I719" s="31" t="s">
        <v>27</v>
      </c>
      <c r="J719" s="31" t="s">
        <v>47</v>
      </c>
      <c r="K719" s="31" t="s">
        <v>48</v>
      </c>
    </row>
    <row r="720" spans="1:11" ht="14.4" customHeight="1" x14ac:dyDescent="0.3">
      <c r="A720" s="31">
        <v>32769539</v>
      </c>
      <c r="B720" s="31">
        <v>719</v>
      </c>
      <c r="C720" s="31" t="s">
        <v>846</v>
      </c>
      <c r="D720" s="31" t="s">
        <v>66</v>
      </c>
      <c r="E720" s="31" t="s">
        <v>804</v>
      </c>
      <c r="F720" s="31" t="s">
        <v>19</v>
      </c>
      <c r="G720" s="31" t="s">
        <v>21</v>
      </c>
      <c r="H720" s="31" t="s">
        <v>27</v>
      </c>
      <c r="I720" s="31" t="s">
        <v>27</v>
      </c>
      <c r="J720" s="31" t="s">
        <v>70</v>
      </c>
      <c r="K720" s="31" t="s">
        <v>160</v>
      </c>
    </row>
    <row r="721" spans="1:11" ht="14.4" customHeight="1" x14ac:dyDescent="0.3">
      <c r="A721" s="31">
        <v>1032405169</v>
      </c>
      <c r="B721" s="31">
        <v>720</v>
      </c>
      <c r="C721" s="31" t="s">
        <v>847</v>
      </c>
      <c r="D721" s="31" t="s">
        <v>68</v>
      </c>
      <c r="E721" s="31" t="s">
        <v>804</v>
      </c>
      <c r="F721" s="31" t="s">
        <v>19</v>
      </c>
      <c r="G721" s="31" t="s">
        <v>21</v>
      </c>
      <c r="H721" s="31" t="s">
        <v>28</v>
      </c>
      <c r="I721" s="31" t="s">
        <v>28</v>
      </c>
      <c r="J721" s="31" t="s">
        <v>47</v>
      </c>
      <c r="K721" s="31" t="s">
        <v>48</v>
      </c>
    </row>
    <row r="722" spans="1:11" ht="14.4" customHeight="1" x14ac:dyDescent="0.3">
      <c r="A722" s="31">
        <v>20401211</v>
      </c>
      <c r="B722" s="31">
        <v>721</v>
      </c>
      <c r="C722" s="31" t="s">
        <v>848</v>
      </c>
      <c r="D722" s="31" t="s">
        <v>849</v>
      </c>
      <c r="E722" s="31" t="s">
        <v>804</v>
      </c>
      <c r="F722" s="31" t="s">
        <v>19</v>
      </c>
      <c r="G722" s="31" t="s">
        <v>25</v>
      </c>
      <c r="H722" s="31" t="s">
        <v>29</v>
      </c>
      <c r="I722" s="31" t="s">
        <v>57</v>
      </c>
      <c r="J722" s="31" t="s">
        <v>47</v>
      </c>
      <c r="K722" s="31" t="s">
        <v>48</v>
      </c>
    </row>
    <row r="723" spans="1:11" ht="14.4" customHeight="1" x14ac:dyDescent="0.3">
      <c r="A723" s="31">
        <v>52163020</v>
      </c>
      <c r="B723" s="31">
        <v>722</v>
      </c>
      <c r="C723" s="31" t="s">
        <v>850</v>
      </c>
      <c r="D723" s="31" t="s">
        <v>851</v>
      </c>
      <c r="E723" s="31" t="s">
        <v>804</v>
      </c>
      <c r="F723" s="31" t="s">
        <v>19</v>
      </c>
      <c r="G723" s="31" t="s">
        <v>21</v>
      </c>
      <c r="H723" s="31" t="s">
        <v>29</v>
      </c>
      <c r="I723" s="31" t="s">
        <v>57</v>
      </c>
      <c r="J723" s="31" t="s">
        <v>47</v>
      </c>
      <c r="K723" s="31" t="s">
        <v>48</v>
      </c>
    </row>
    <row r="724" spans="1:11" ht="14.4" customHeight="1" x14ac:dyDescent="0.3">
      <c r="A724" s="31">
        <v>1073245713</v>
      </c>
      <c r="B724" s="31">
        <v>723</v>
      </c>
      <c r="C724" s="31" t="s">
        <v>852</v>
      </c>
      <c r="D724" s="31" t="s">
        <v>74</v>
      </c>
      <c r="E724" s="31" t="s">
        <v>285</v>
      </c>
      <c r="F724" s="31" t="s">
        <v>9</v>
      </c>
      <c r="G724" s="31" t="s">
        <v>853</v>
      </c>
      <c r="H724" s="31" t="str">
        <f>+VLOOKUP(A724,'[1]umfrageonline-3073604 (1)'!$C$1:$CP$1000,92,0)</f>
        <v>MOSQUERA</v>
      </c>
      <c r="I724" s="31" t="s">
        <v>30</v>
      </c>
      <c r="J724" s="31" t="s">
        <v>47</v>
      </c>
      <c r="K724" s="31" t="s">
        <v>48</v>
      </c>
    </row>
    <row r="725" spans="1:11" ht="14.4" customHeight="1" x14ac:dyDescent="0.3">
      <c r="A725" s="31">
        <v>1098742969</v>
      </c>
      <c r="B725" s="31">
        <v>724</v>
      </c>
      <c r="C725" s="31" t="s">
        <v>854</v>
      </c>
      <c r="D725" s="31" t="s">
        <v>74</v>
      </c>
      <c r="E725" s="31" t="s">
        <v>285</v>
      </c>
      <c r="F725" s="31" t="s">
        <v>9</v>
      </c>
      <c r="G725" s="31" t="s">
        <v>853</v>
      </c>
      <c r="H725" s="31" t="str">
        <f>+VLOOKUP(A725,'[1]umfrageonline-3073604 (1)'!$C$1:$CP$1000,92,0)</f>
        <v>FUNZA</v>
      </c>
      <c r="I725" s="31" t="s">
        <v>30</v>
      </c>
      <c r="J725" s="31" t="s">
        <v>47</v>
      </c>
      <c r="K725" s="31" t="s">
        <v>48</v>
      </c>
    </row>
    <row r="726" spans="1:11" ht="14.4" customHeight="1" x14ac:dyDescent="0.3">
      <c r="A726" s="31">
        <v>1073513193</v>
      </c>
      <c r="B726" s="31">
        <v>725</v>
      </c>
      <c r="C726" s="31" t="s">
        <v>855</v>
      </c>
      <c r="D726" s="31" t="s">
        <v>74</v>
      </c>
      <c r="E726" s="31" t="s">
        <v>285</v>
      </c>
      <c r="F726" s="31" t="s">
        <v>9</v>
      </c>
      <c r="G726" s="31" t="s">
        <v>853</v>
      </c>
      <c r="H726" s="31" t="str">
        <f>+VLOOKUP(A726,'[1]umfrageonline-3073604 (1)'!$C$1:$CP$1000,92,0)</f>
        <v>FUNZA</v>
      </c>
      <c r="I726" s="31" t="s">
        <v>30</v>
      </c>
      <c r="J726" s="31" t="s">
        <v>47</v>
      </c>
      <c r="K726" s="31" t="s">
        <v>48</v>
      </c>
    </row>
    <row r="727" spans="1:11" ht="14.4" customHeight="1" x14ac:dyDescent="0.3">
      <c r="A727" s="31">
        <v>1073241346</v>
      </c>
      <c r="B727" s="31">
        <v>726</v>
      </c>
      <c r="C727" s="31" t="s">
        <v>856</v>
      </c>
      <c r="D727" s="31" t="s">
        <v>74</v>
      </c>
      <c r="E727" s="31" t="s">
        <v>285</v>
      </c>
      <c r="F727" s="31" t="s">
        <v>9</v>
      </c>
      <c r="G727" s="31" t="s">
        <v>853</v>
      </c>
      <c r="H727" s="31" t="str">
        <f>+VLOOKUP(A727,'[1]umfrageonline-3073604 (1)'!$C$1:$CP$1000,92,0)</f>
        <v>MOSQUERA</v>
      </c>
      <c r="I727" s="31" t="s">
        <v>30</v>
      </c>
      <c r="J727" s="31" t="s">
        <v>47</v>
      </c>
      <c r="K727" s="31" t="s">
        <v>48</v>
      </c>
    </row>
    <row r="728" spans="1:11" ht="14.4" customHeight="1" x14ac:dyDescent="0.3">
      <c r="A728" s="31">
        <v>1007727775</v>
      </c>
      <c r="B728" s="31">
        <v>727</v>
      </c>
      <c r="C728" s="31" t="s">
        <v>857</v>
      </c>
      <c r="D728" s="31" t="s">
        <v>74</v>
      </c>
      <c r="E728" s="31" t="s">
        <v>285</v>
      </c>
      <c r="F728" s="31" t="s">
        <v>9</v>
      </c>
      <c r="G728" s="31" t="s">
        <v>853</v>
      </c>
      <c r="H728" s="31" t="s">
        <v>30</v>
      </c>
      <c r="I728" s="31" t="s">
        <v>30</v>
      </c>
      <c r="J728" s="31" t="s">
        <v>47</v>
      </c>
      <c r="K728" s="31" t="s">
        <v>94</v>
      </c>
    </row>
    <row r="729" spans="1:11" ht="14.4" customHeight="1" x14ac:dyDescent="0.3">
      <c r="A729" s="31">
        <v>1016046241</v>
      </c>
      <c r="B729" s="31">
        <v>728</v>
      </c>
      <c r="C729" s="31" t="s">
        <v>858</v>
      </c>
      <c r="D729" s="31" t="s">
        <v>74</v>
      </c>
      <c r="E729" s="31" t="s">
        <v>285</v>
      </c>
      <c r="F729" s="31" t="s">
        <v>9</v>
      </c>
      <c r="G729" s="31" t="s">
        <v>853</v>
      </c>
      <c r="H729" s="31" t="str">
        <f>+VLOOKUP(A729,'[1]umfrageonline-3073604 (1)'!$C$1:$CP$1000,92,0)</f>
        <v>FUNZA</v>
      </c>
      <c r="I729" s="31" t="s">
        <v>30</v>
      </c>
      <c r="J729" s="31" t="s">
        <v>47</v>
      </c>
      <c r="K729" s="31" t="s">
        <v>48</v>
      </c>
    </row>
    <row r="730" spans="1:11" ht="14.4" customHeight="1" x14ac:dyDescent="0.3">
      <c r="A730" s="31">
        <v>52263689</v>
      </c>
      <c r="B730" s="31">
        <v>729</v>
      </c>
      <c r="C730" s="31" t="s">
        <v>859</v>
      </c>
      <c r="D730" s="31" t="s">
        <v>74</v>
      </c>
      <c r="E730" s="31" t="s">
        <v>285</v>
      </c>
      <c r="F730" s="31" t="s">
        <v>9</v>
      </c>
      <c r="G730" s="31" t="s">
        <v>853</v>
      </c>
      <c r="H730" s="31" t="s">
        <v>30</v>
      </c>
      <c r="I730" s="31" t="s">
        <v>30</v>
      </c>
      <c r="J730" s="31" t="s">
        <v>70</v>
      </c>
      <c r="K730" s="31" t="s">
        <v>160</v>
      </c>
    </row>
    <row r="731" spans="1:11" ht="14.4" customHeight="1" x14ac:dyDescent="0.3">
      <c r="A731" s="31">
        <v>53053085</v>
      </c>
      <c r="B731" s="31">
        <v>730</v>
      </c>
      <c r="C731" s="31" t="s">
        <v>860</v>
      </c>
      <c r="D731" s="31" t="s">
        <v>74</v>
      </c>
      <c r="E731" s="31" t="s">
        <v>285</v>
      </c>
      <c r="F731" s="31" t="s">
        <v>9</v>
      </c>
      <c r="G731" s="31" t="s">
        <v>853</v>
      </c>
      <c r="H731" s="31" t="str">
        <f>+VLOOKUP(A731,'[1]umfrageonline-3073604 (1)'!$C$1:$CP$1000,92,0)</f>
        <v>FUNZA</v>
      </c>
      <c r="I731" s="31" t="s">
        <v>30</v>
      </c>
      <c r="J731" s="31" t="s">
        <v>47</v>
      </c>
      <c r="K731" s="31" t="s">
        <v>48</v>
      </c>
    </row>
    <row r="732" spans="1:11" ht="14.4" customHeight="1" x14ac:dyDescent="0.3">
      <c r="A732" s="31">
        <v>1072643021</v>
      </c>
      <c r="B732" s="31">
        <v>731</v>
      </c>
      <c r="C732" s="31" t="s">
        <v>861</v>
      </c>
      <c r="D732" s="31" t="s">
        <v>74</v>
      </c>
      <c r="E732" s="31" t="s">
        <v>285</v>
      </c>
      <c r="F732" s="31" t="s">
        <v>9</v>
      </c>
      <c r="G732" s="31" t="s">
        <v>853</v>
      </c>
      <c r="H732" s="31" t="s">
        <v>30</v>
      </c>
      <c r="I732" s="31" t="s">
        <v>30</v>
      </c>
      <c r="J732" s="31" t="s">
        <v>47</v>
      </c>
      <c r="K732" s="31" t="s">
        <v>94</v>
      </c>
    </row>
    <row r="733" spans="1:11" ht="14.4" customHeight="1" x14ac:dyDescent="0.3">
      <c r="A733" s="31">
        <v>80152843</v>
      </c>
      <c r="B733" s="31">
        <v>732</v>
      </c>
      <c r="C733" s="31" t="s">
        <v>862</v>
      </c>
      <c r="D733" s="31" t="s">
        <v>74</v>
      </c>
      <c r="E733" s="31" t="s">
        <v>285</v>
      </c>
      <c r="F733" s="31" t="s">
        <v>9</v>
      </c>
      <c r="G733" s="31" t="s">
        <v>853</v>
      </c>
      <c r="H733" s="31" t="str">
        <f>+VLOOKUP(A733,'[1]umfrageonline-3073604 (1)'!$C$1:$CP$1000,92,0)</f>
        <v>MOSQUERA</v>
      </c>
      <c r="I733" s="31" t="s">
        <v>30</v>
      </c>
      <c r="J733" s="31" t="s">
        <v>47</v>
      </c>
      <c r="K733" s="31" t="s">
        <v>48</v>
      </c>
    </row>
    <row r="734" spans="1:11" ht="14.4" customHeight="1" x14ac:dyDescent="0.3">
      <c r="A734" s="31">
        <v>39708052</v>
      </c>
      <c r="B734" s="31">
        <v>733</v>
      </c>
      <c r="C734" s="31" t="s">
        <v>863</v>
      </c>
      <c r="D734" s="31" t="s">
        <v>74</v>
      </c>
      <c r="E734" s="31" t="s">
        <v>285</v>
      </c>
      <c r="F734" s="31" t="s">
        <v>9</v>
      </c>
      <c r="G734" s="31" t="s">
        <v>853</v>
      </c>
      <c r="H734" s="31" t="str">
        <f>+VLOOKUP(A734,'[1]umfrageonline-3073604 (1)'!$C$1:$CP$1000,92,0)</f>
        <v>FUNZA</v>
      </c>
      <c r="I734" s="31" t="s">
        <v>30</v>
      </c>
      <c r="J734" s="31" t="s">
        <v>47</v>
      </c>
      <c r="K734" s="31" t="s">
        <v>48</v>
      </c>
    </row>
    <row r="735" spans="1:11" ht="14.4" customHeight="1" x14ac:dyDescent="0.3">
      <c r="A735" s="31">
        <v>35394257</v>
      </c>
      <c r="B735" s="31">
        <v>734</v>
      </c>
      <c r="C735" s="31" t="s">
        <v>864</v>
      </c>
      <c r="D735" s="31" t="s">
        <v>74</v>
      </c>
      <c r="E735" s="31" t="s">
        <v>285</v>
      </c>
      <c r="F735" s="31" t="s">
        <v>9</v>
      </c>
      <c r="G735" s="31" t="s">
        <v>853</v>
      </c>
      <c r="H735" s="31" t="s">
        <v>30</v>
      </c>
      <c r="I735" s="31" t="s">
        <v>30</v>
      </c>
      <c r="J735" s="31" t="s">
        <v>70</v>
      </c>
      <c r="K735" s="31" t="s">
        <v>160</v>
      </c>
    </row>
    <row r="736" spans="1:11" ht="14.4" customHeight="1" x14ac:dyDescent="0.3">
      <c r="A736" s="31">
        <v>1098642494</v>
      </c>
      <c r="B736" s="31">
        <v>735</v>
      </c>
      <c r="C736" s="31" t="s">
        <v>865</v>
      </c>
      <c r="D736" s="31" t="s">
        <v>74</v>
      </c>
      <c r="E736" s="31" t="s">
        <v>285</v>
      </c>
      <c r="F736" s="31" t="s">
        <v>9</v>
      </c>
      <c r="G736" s="31" t="s">
        <v>853</v>
      </c>
      <c r="H736" s="31" t="str">
        <f>+VLOOKUP(A736,'[1]umfrageonline-3073604 (1)'!$C$1:$CP$1000,92,0)</f>
        <v>FUNZA</v>
      </c>
      <c r="I736" s="31" t="s">
        <v>30</v>
      </c>
      <c r="J736" s="31" t="s">
        <v>47</v>
      </c>
      <c r="K736" s="31" t="s">
        <v>48</v>
      </c>
    </row>
    <row r="737" spans="1:11" ht="14.4" customHeight="1" x14ac:dyDescent="0.3">
      <c r="A737" s="31">
        <v>1018411581</v>
      </c>
      <c r="B737" s="31">
        <v>736</v>
      </c>
      <c r="C737" s="31" t="s">
        <v>866</v>
      </c>
      <c r="D737" s="31" t="s">
        <v>74</v>
      </c>
      <c r="E737" s="31" t="s">
        <v>285</v>
      </c>
      <c r="F737" s="31" t="s">
        <v>9</v>
      </c>
      <c r="G737" s="31" t="s">
        <v>853</v>
      </c>
      <c r="H737" s="31" t="str">
        <f>+VLOOKUP(A737,'[1]umfrageonline-3073604 (1)'!$C$1:$CP$1000,92,0)</f>
        <v>FUNZA</v>
      </c>
      <c r="I737" s="31" t="s">
        <v>30</v>
      </c>
      <c r="J737" s="31" t="s">
        <v>47</v>
      </c>
      <c r="K737" s="31" t="s">
        <v>48</v>
      </c>
    </row>
    <row r="738" spans="1:11" ht="14.4" customHeight="1" x14ac:dyDescent="0.3">
      <c r="A738" s="31">
        <v>1072446270</v>
      </c>
      <c r="B738" s="31">
        <v>737</v>
      </c>
      <c r="C738" s="31" t="s">
        <v>867</v>
      </c>
      <c r="D738" s="31" t="s">
        <v>74</v>
      </c>
      <c r="E738" s="31" t="s">
        <v>285</v>
      </c>
      <c r="F738" s="31" t="s">
        <v>9</v>
      </c>
      <c r="G738" s="31" t="s">
        <v>853</v>
      </c>
      <c r="H738" s="31" t="s">
        <v>30</v>
      </c>
      <c r="I738" s="31" t="s">
        <v>30</v>
      </c>
      <c r="J738" s="31" t="s">
        <v>70</v>
      </c>
      <c r="K738" s="31" t="s">
        <v>160</v>
      </c>
    </row>
    <row r="739" spans="1:11" ht="14.4" customHeight="1" x14ac:dyDescent="0.3">
      <c r="A739" s="31">
        <v>52663252</v>
      </c>
      <c r="B739" s="31">
        <v>738</v>
      </c>
      <c r="C739" s="31" t="s">
        <v>868</v>
      </c>
      <c r="D739" s="31" t="s">
        <v>74</v>
      </c>
      <c r="E739" s="31" t="s">
        <v>285</v>
      </c>
      <c r="F739" s="31" t="s">
        <v>9</v>
      </c>
      <c r="G739" s="31" t="s">
        <v>853</v>
      </c>
      <c r="H739" s="31" t="str">
        <f>+VLOOKUP(A739,'[1]umfrageonline-3073604 (1)'!$C$1:$CP$1000,92,0)</f>
        <v>FUNZA</v>
      </c>
      <c r="I739" s="31" t="s">
        <v>30</v>
      </c>
      <c r="J739" s="31" t="s">
        <v>47</v>
      </c>
      <c r="K739" s="31" t="s">
        <v>48</v>
      </c>
    </row>
    <row r="740" spans="1:11" ht="14.4" customHeight="1" x14ac:dyDescent="0.3">
      <c r="A740" s="31">
        <v>1070968686</v>
      </c>
      <c r="B740" s="31">
        <v>739</v>
      </c>
      <c r="C740" s="31" t="s">
        <v>869</v>
      </c>
      <c r="D740" s="31" t="s">
        <v>74</v>
      </c>
      <c r="E740" s="31" t="s">
        <v>285</v>
      </c>
      <c r="F740" s="31" t="s">
        <v>9</v>
      </c>
      <c r="G740" s="31" t="s">
        <v>853</v>
      </c>
      <c r="H740" s="31" t="str">
        <f>+VLOOKUP(A740,'[1]umfrageonline-3073604 (1)'!$C$1:$CP$1000,92,0)</f>
        <v>FUNZA</v>
      </c>
      <c r="I740" s="31" t="s">
        <v>30</v>
      </c>
      <c r="J740" s="31" t="s">
        <v>47</v>
      </c>
      <c r="K740" s="31" t="s">
        <v>48</v>
      </c>
    </row>
    <row r="741" spans="1:11" ht="14.4" customHeight="1" x14ac:dyDescent="0.3">
      <c r="A741" s="31">
        <v>80382807</v>
      </c>
      <c r="B741" s="31">
        <v>740</v>
      </c>
      <c r="C741" s="31" t="s">
        <v>870</v>
      </c>
      <c r="D741" s="31" t="s">
        <v>74</v>
      </c>
      <c r="E741" s="31" t="s">
        <v>285</v>
      </c>
      <c r="F741" s="31" t="s">
        <v>9</v>
      </c>
      <c r="G741" s="31" t="s">
        <v>853</v>
      </c>
      <c r="H741" s="31" t="str">
        <f>+VLOOKUP(A741,'[1]umfrageonline-3073604 (1)'!$C$1:$CP$1000,92,0)</f>
        <v>MOSQUERA</v>
      </c>
      <c r="I741" s="31" t="s">
        <v>30</v>
      </c>
      <c r="J741" s="31" t="s">
        <v>47</v>
      </c>
      <c r="K741" s="31" t="s">
        <v>48</v>
      </c>
    </row>
    <row r="742" spans="1:11" ht="14.4" customHeight="1" x14ac:dyDescent="0.3">
      <c r="A742" s="31">
        <v>33700729</v>
      </c>
      <c r="B742" s="31">
        <v>741</v>
      </c>
      <c r="C742" s="31" t="s">
        <v>871</v>
      </c>
      <c r="D742" s="31" t="s">
        <v>74</v>
      </c>
      <c r="E742" s="31" t="s">
        <v>285</v>
      </c>
      <c r="F742" s="31" t="s">
        <v>9</v>
      </c>
      <c r="G742" s="31" t="s">
        <v>853</v>
      </c>
      <c r="H742" s="31" t="str">
        <f>+VLOOKUP(A742,'[1]umfrageonline-3073604 (1)'!$C$1:$CP$1000,92,0)</f>
        <v>FUNZA</v>
      </c>
      <c r="I742" s="31" t="s">
        <v>30</v>
      </c>
      <c r="J742" s="31" t="s">
        <v>47</v>
      </c>
      <c r="K742" s="31" t="s">
        <v>48</v>
      </c>
    </row>
    <row r="743" spans="1:11" ht="14.4" customHeight="1" x14ac:dyDescent="0.3">
      <c r="A743" s="31">
        <v>1073519709</v>
      </c>
      <c r="B743" s="31">
        <v>742</v>
      </c>
      <c r="C743" s="31" t="s">
        <v>872</v>
      </c>
      <c r="D743" s="31" t="s">
        <v>74</v>
      </c>
      <c r="E743" s="31" t="s">
        <v>285</v>
      </c>
      <c r="F743" s="31" t="s">
        <v>9</v>
      </c>
      <c r="G743" s="31" t="s">
        <v>853</v>
      </c>
      <c r="H743" s="31" t="str">
        <f>+VLOOKUP(A743,'[1]umfrageonline-3073604 (1)'!$C$1:$CP$1000,92,0)</f>
        <v>FUNZA</v>
      </c>
      <c r="I743" s="31" t="s">
        <v>30</v>
      </c>
      <c r="J743" s="31" t="s">
        <v>47</v>
      </c>
      <c r="K743" s="31" t="s">
        <v>48</v>
      </c>
    </row>
    <row r="744" spans="1:11" ht="14.4" customHeight="1" x14ac:dyDescent="0.3">
      <c r="A744" s="31">
        <v>1073519111</v>
      </c>
      <c r="B744" s="31">
        <v>743</v>
      </c>
      <c r="C744" s="31" t="s">
        <v>873</v>
      </c>
      <c r="D744" s="31" t="s">
        <v>74</v>
      </c>
      <c r="E744" s="31" t="s">
        <v>285</v>
      </c>
      <c r="F744" s="31" t="s">
        <v>9</v>
      </c>
      <c r="G744" s="31" t="s">
        <v>853</v>
      </c>
      <c r="H744" s="31" t="str">
        <f>+VLOOKUP(A744,'[1]umfrageonline-3073604 (1)'!$C$1:$CP$1000,92,0)</f>
        <v>FUNZA</v>
      </c>
      <c r="I744" s="31" t="s">
        <v>30</v>
      </c>
      <c r="J744" s="31" t="s">
        <v>47</v>
      </c>
      <c r="K744" s="31" t="s">
        <v>48</v>
      </c>
    </row>
    <row r="745" spans="1:11" ht="14.4" customHeight="1" x14ac:dyDescent="0.3">
      <c r="A745" s="31">
        <v>1073502785</v>
      </c>
      <c r="B745" s="31">
        <v>744</v>
      </c>
      <c r="C745" s="31" t="s">
        <v>874</v>
      </c>
      <c r="D745" s="31" t="s">
        <v>74</v>
      </c>
      <c r="E745" s="31" t="s">
        <v>285</v>
      </c>
      <c r="F745" s="31" t="s">
        <v>9</v>
      </c>
      <c r="G745" s="31" t="s">
        <v>853</v>
      </c>
      <c r="H745" s="31" t="str">
        <f>+VLOOKUP(A745,'[1]umfrageonline-3073604 (1)'!$C$1:$CP$1000,92,0)</f>
        <v>FUNZA</v>
      </c>
      <c r="I745" s="31" t="s">
        <v>30</v>
      </c>
      <c r="J745" s="31" t="s">
        <v>47</v>
      </c>
      <c r="K745" s="31" t="s">
        <v>48</v>
      </c>
    </row>
    <row r="746" spans="1:11" ht="14.4" customHeight="1" x14ac:dyDescent="0.3">
      <c r="A746" s="31">
        <v>1073527084</v>
      </c>
      <c r="B746" s="31">
        <v>745</v>
      </c>
      <c r="C746" s="31" t="s">
        <v>875</v>
      </c>
      <c r="D746" s="31" t="s">
        <v>74</v>
      </c>
      <c r="E746" s="31" t="s">
        <v>285</v>
      </c>
      <c r="F746" s="31" t="s">
        <v>9</v>
      </c>
      <c r="G746" s="31" t="s">
        <v>853</v>
      </c>
      <c r="H746" s="31" t="str">
        <f>+VLOOKUP(A746,'[1]umfrageonline-3073604 (1)'!$C$1:$CP$1000,92,0)</f>
        <v>FUNZA</v>
      </c>
      <c r="I746" s="31" t="s">
        <v>30</v>
      </c>
      <c r="J746" s="31" t="s">
        <v>47</v>
      </c>
      <c r="K746" s="31" t="s">
        <v>48</v>
      </c>
    </row>
    <row r="747" spans="1:11" ht="14.4" customHeight="1" x14ac:dyDescent="0.3">
      <c r="A747" s="31">
        <v>1073515288</v>
      </c>
      <c r="B747" s="31">
        <v>746</v>
      </c>
      <c r="C747" s="31" t="s">
        <v>876</v>
      </c>
      <c r="D747" s="31" t="s">
        <v>74</v>
      </c>
      <c r="E747" s="31" t="s">
        <v>285</v>
      </c>
      <c r="F747" s="31" t="s">
        <v>9</v>
      </c>
      <c r="G747" s="31" t="s">
        <v>853</v>
      </c>
      <c r="H747" s="31" t="str">
        <f>+VLOOKUP(A747,'[1]umfrageonline-3073604 (1)'!$C$1:$CP$1000,92,0)</f>
        <v>FUNZA</v>
      </c>
      <c r="I747" s="31" t="s">
        <v>30</v>
      </c>
      <c r="J747" s="31" t="s">
        <v>47</v>
      </c>
      <c r="K747" s="31" t="s">
        <v>48</v>
      </c>
    </row>
    <row r="748" spans="1:11" ht="14.4" customHeight="1" x14ac:dyDescent="0.3">
      <c r="A748" s="31">
        <v>1073515246</v>
      </c>
      <c r="B748" s="31">
        <v>747</v>
      </c>
      <c r="C748" s="31" t="s">
        <v>877</v>
      </c>
      <c r="D748" s="31" t="s">
        <v>74</v>
      </c>
      <c r="E748" s="31" t="s">
        <v>285</v>
      </c>
      <c r="F748" s="31" t="s">
        <v>9</v>
      </c>
      <c r="G748" s="31" t="s">
        <v>853</v>
      </c>
      <c r="H748" s="31" t="str">
        <f>+VLOOKUP(A748,'[1]umfrageonline-3073604 (1)'!$C$1:$CP$1000,92,0)</f>
        <v>FUNZA</v>
      </c>
      <c r="I748" s="31" t="s">
        <v>30</v>
      </c>
      <c r="J748" s="31" t="s">
        <v>47</v>
      </c>
      <c r="K748" s="31" t="s">
        <v>48</v>
      </c>
    </row>
    <row r="749" spans="1:11" ht="14.4" customHeight="1" x14ac:dyDescent="0.3">
      <c r="A749" s="31">
        <v>1016067396</v>
      </c>
      <c r="B749" s="31">
        <v>748</v>
      </c>
      <c r="C749" s="31" t="s">
        <v>878</v>
      </c>
      <c r="D749" s="31" t="s">
        <v>74</v>
      </c>
      <c r="E749" s="31" t="s">
        <v>285</v>
      </c>
      <c r="F749" s="31" t="s">
        <v>9</v>
      </c>
      <c r="G749" s="31" t="s">
        <v>853</v>
      </c>
      <c r="H749" s="31" t="str">
        <f>+VLOOKUP(A749,'[1]umfrageonline-3073604 (1)'!$C$1:$CP$1000,92,0)</f>
        <v>FUNZA</v>
      </c>
      <c r="I749" s="31" t="s">
        <v>30</v>
      </c>
      <c r="J749" s="31" t="s">
        <v>47</v>
      </c>
      <c r="K749" s="31" t="s">
        <v>48</v>
      </c>
    </row>
    <row r="750" spans="1:11" ht="14.4" customHeight="1" x14ac:dyDescent="0.3">
      <c r="A750" s="31">
        <v>1073510739</v>
      </c>
      <c r="B750" s="31">
        <v>749</v>
      </c>
      <c r="C750" s="31" t="s">
        <v>879</v>
      </c>
      <c r="D750" s="31" t="s">
        <v>74</v>
      </c>
      <c r="E750" s="31" t="s">
        <v>285</v>
      </c>
      <c r="F750" s="31" t="s">
        <v>9</v>
      </c>
      <c r="G750" s="31" t="s">
        <v>853</v>
      </c>
      <c r="H750" s="31" t="str">
        <f>+VLOOKUP(A750,'[1]umfrageonline-3073604 (1)'!$C$1:$CP$1000,92,0)</f>
        <v>FUNZA</v>
      </c>
      <c r="I750" s="31" t="s">
        <v>30</v>
      </c>
      <c r="J750" s="31" t="s">
        <v>47</v>
      </c>
      <c r="K750" s="31" t="s">
        <v>48</v>
      </c>
    </row>
    <row r="751" spans="1:11" ht="14.4" customHeight="1" x14ac:dyDescent="0.3">
      <c r="A751" s="31">
        <v>1073512481</v>
      </c>
      <c r="B751" s="31">
        <v>750</v>
      </c>
      <c r="C751" s="31" t="s">
        <v>880</v>
      </c>
      <c r="D751" s="31" t="s">
        <v>74</v>
      </c>
      <c r="E751" s="31" t="s">
        <v>285</v>
      </c>
      <c r="F751" s="31" t="s">
        <v>9</v>
      </c>
      <c r="G751" s="31" t="s">
        <v>853</v>
      </c>
      <c r="H751" s="31" t="str">
        <f>+VLOOKUP(A751,'[1]umfrageonline-3073604 (1)'!$C$1:$CP$1000,92,0)</f>
        <v>FUNZA</v>
      </c>
      <c r="I751" s="31" t="s">
        <v>30</v>
      </c>
      <c r="J751" s="31" t="s">
        <v>47</v>
      </c>
      <c r="K751" s="31" t="s">
        <v>48</v>
      </c>
    </row>
    <row r="752" spans="1:11" ht="14.4" customHeight="1" x14ac:dyDescent="0.3">
      <c r="A752" s="31">
        <v>52350741</v>
      </c>
      <c r="B752" s="31">
        <v>751</v>
      </c>
      <c r="C752" s="31" t="s">
        <v>881</v>
      </c>
      <c r="D752" s="31" t="s">
        <v>74</v>
      </c>
      <c r="E752" s="31" t="s">
        <v>285</v>
      </c>
      <c r="F752" s="31" t="s">
        <v>9</v>
      </c>
      <c r="G752" s="31" t="s">
        <v>853</v>
      </c>
      <c r="H752" s="31" t="str">
        <f>+VLOOKUP(A752,'[1]umfrageonline-3073604 (1)'!$C$1:$CP$1000,92,0)</f>
        <v>MOSQUERA</v>
      </c>
      <c r="I752" s="31" t="s">
        <v>30</v>
      </c>
      <c r="J752" s="31" t="s">
        <v>47</v>
      </c>
      <c r="K752" s="31" t="s">
        <v>48</v>
      </c>
    </row>
    <row r="753" spans="1:11" ht="14.4" customHeight="1" x14ac:dyDescent="0.3">
      <c r="A753" s="31">
        <v>52662739</v>
      </c>
      <c r="B753" s="31">
        <v>752</v>
      </c>
      <c r="C753" s="31" t="s">
        <v>882</v>
      </c>
      <c r="D753" s="31" t="s">
        <v>74</v>
      </c>
      <c r="E753" s="31" t="s">
        <v>285</v>
      </c>
      <c r="F753" s="31" t="s">
        <v>9</v>
      </c>
      <c r="G753" s="31" t="s">
        <v>853</v>
      </c>
      <c r="H753" s="31" t="str">
        <f>+VLOOKUP(A753,'[1]umfrageonline-3073604 (1)'!$C$1:$CP$1000,92,0)</f>
        <v>FUNZA</v>
      </c>
      <c r="I753" s="31" t="s">
        <v>30</v>
      </c>
      <c r="J753" s="31" t="s">
        <v>47</v>
      </c>
      <c r="K753" s="31" t="s">
        <v>48</v>
      </c>
    </row>
    <row r="754" spans="1:11" ht="14.4" customHeight="1" x14ac:dyDescent="0.3">
      <c r="A754" s="31">
        <v>80160989</v>
      </c>
      <c r="B754" s="31">
        <v>753</v>
      </c>
      <c r="C754" s="31" t="s">
        <v>883</v>
      </c>
      <c r="D754" s="31" t="s">
        <v>74</v>
      </c>
      <c r="E754" s="31" t="s">
        <v>285</v>
      </c>
      <c r="F754" s="31" t="s">
        <v>9</v>
      </c>
      <c r="G754" s="31" t="s">
        <v>853</v>
      </c>
      <c r="H754" s="31" t="str">
        <f>+VLOOKUP(A754,'[1]umfrageonline-3073604 (1)'!$C$1:$CP$1000,92,0)</f>
        <v>FUNZA</v>
      </c>
      <c r="I754" s="31" t="s">
        <v>30</v>
      </c>
      <c r="J754" s="31" t="s">
        <v>47</v>
      </c>
      <c r="K754" s="31" t="s">
        <v>48</v>
      </c>
    </row>
    <row r="755" spans="1:11" ht="14.4" customHeight="1" x14ac:dyDescent="0.3">
      <c r="A755" s="31">
        <v>1073518693</v>
      </c>
      <c r="B755" s="31">
        <v>754</v>
      </c>
      <c r="C755" s="31" t="s">
        <v>884</v>
      </c>
      <c r="D755" s="31" t="s">
        <v>74</v>
      </c>
      <c r="E755" s="31" t="s">
        <v>285</v>
      </c>
      <c r="F755" s="31" t="s">
        <v>9</v>
      </c>
      <c r="G755" s="31" t="s">
        <v>853</v>
      </c>
      <c r="H755" s="31" t="str">
        <f>+VLOOKUP(A755,'[1]umfrageonline-3073604 (1)'!$C$1:$CP$1000,92,0)</f>
        <v>FUNZA</v>
      </c>
      <c r="I755" s="31" t="s">
        <v>30</v>
      </c>
      <c r="J755" s="31" t="s">
        <v>47</v>
      </c>
      <c r="K755" s="31" t="s">
        <v>48</v>
      </c>
    </row>
    <row r="756" spans="1:11" ht="14.4" customHeight="1" x14ac:dyDescent="0.3">
      <c r="A756" s="31">
        <v>1024469015</v>
      </c>
      <c r="B756" s="31">
        <v>755</v>
      </c>
      <c r="C756" s="31" t="s">
        <v>885</v>
      </c>
      <c r="D756" s="31" t="s">
        <v>74</v>
      </c>
      <c r="E756" s="31" t="s">
        <v>285</v>
      </c>
      <c r="F756" s="31" t="s">
        <v>9</v>
      </c>
      <c r="G756" s="31" t="s">
        <v>853</v>
      </c>
      <c r="H756" s="31" t="str">
        <f>+VLOOKUP(A756,'[1]umfrageonline-3073604 (1)'!$C$1:$CP$1000,92,0)</f>
        <v>FUNZA</v>
      </c>
      <c r="I756" s="31" t="s">
        <v>30</v>
      </c>
      <c r="J756" s="31" t="s">
        <v>47</v>
      </c>
      <c r="K756" s="31" t="s">
        <v>48</v>
      </c>
    </row>
    <row r="757" spans="1:11" ht="14.4" customHeight="1" x14ac:dyDescent="0.3">
      <c r="A757" s="31">
        <v>52616714</v>
      </c>
      <c r="B757" s="31">
        <v>756</v>
      </c>
      <c r="C757" s="31" t="s">
        <v>886</v>
      </c>
      <c r="D757" s="31" t="s">
        <v>74</v>
      </c>
      <c r="E757" s="31" t="s">
        <v>285</v>
      </c>
      <c r="F757" s="31" t="s">
        <v>9</v>
      </c>
      <c r="G757" s="31" t="s">
        <v>853</v>
      </c>
      <c r="H757" s="31" t="str">
        <f>+VLOOKUP(A757,'[1]umfrageonline-3073604 (1)'!$C$1:$CP$1000,92,0)</f>
        <v>FUNZA</v>
      </c>
      <c r="I757" s="31" t="s">
        <v>30</v>
      </c>
      <c r="J757" s="31" t="s">
        <v>47</v>
      </c>
      <c r="K757" s="31" t="s">
        <v>48</v>
      </c>
    </row>
    <row r="758" spans="1:11" ht="14.4" customHeight="1" x14ac:dyDescent="0.3">
      <c r="A758" s="31">
        <v>35393975</v>
      </c>
      <c r="B758" s="31">
        <v>757</v>
      </c>
      <c r="C758" s="31" t="s">
        <v>887</v>
      </c>
      <c r="D758" s="31" t="s">
        <v>74</v>
      </c>
      <c r="E758" s="31" t="s">
        <v>285</v>
      </c>
      <c r="F758" s="31" t="s">
        <v>9</v>
      </c>
      <c r="G758" s="31" t="s">
        <v>853</v>
      </c>
      <c r="H758" s="31" t="str">
        <f>+VLOOKUP(A758,'[1]umfrageonline-3073604 (1)'!$C$1:$CP$1000,92,0)</f>
        <v>FUNZA</v>
      </c>
      <c r="I758" s="31" t="s">
        <v>30</v>
      </c>
      <c r="J758" s="31" t="s">
        <v>47</v>
      </c>
      <c r="K758" s="31" t="s">
        <v>48</v>
      </c>
    </row>
    <row r="759" spans="1:11" ht="14.4" customHeight="1" x14ac:dyDescent="0.3">
      <c r="A759" s="31">
        <v>1073250787</v>
      </c>
      <c r="B759" s="31">
        <v>758</v>
      </c>
      <c r="C759" s="31" t="s">
        <v>888</v>
      </c>
      <c r="D759" s="31" t="s">
        <v>74</v>
      </c>
      <c r="E759" s="31" t="s">
        <v>285</v>
      </c>
      <c r="F759" s="31" t="s">
        <v>9</v>
      </c>
      <c r="G759" s="31" t="s">
        <v>853</v>
      </c>
      <c r="H759" s="31" t="str">
        <f>+VLOOKUP(A759,'[1]umfrageonline-3073604 (1)'!$C$1:$CP$1000,92,0)</f>
        <v>MOSQUERA</v>
      </c>
      <c r="I759" s="31" t="s">
        <v>30</v>
      </c>
      <c r="J759" s="31" t="s">
        <v>47</v>
      </c>
      <c r="K759" s="31" t="s">
        <v>48</v>
      </c>
    </row>
    <row r="760" spans="1:11" ht="14.4" customHeight="1" x14ac:dyDescent="0.3">
      <c r="A760" s="31">
        <v>52695327</v>
      </c>
      <c r="B760" s="31">
        <v>759</v>
      </c>
      <c r="C760" s="31" t="s">
        <v>889</v>
      </c>
      <c r="D760" s="31" t="s">
        <v>74</v>
      </c>
      <c r="E760" s="31" t="s">
        <v>285</v>
      </c>
      <c r="F760" s="31" t="s">
        <v>9</v>
      </c>
      <c r="G760" s="31" t="s">
        <v>853</v>
      </c>
      <c r="H760" s="31" t="str">
        <f>+VLOOKUP(A760,'[1]umfrageonline-3073604 (1)'!$C$1:$CP$1000,92,0)</f>
        <v>FUNZA</v>
      </c>
      <c r="I760" s="31" t="s">
        <v>30</v>
      </c>
      <c r="J760" s="31" t="s">
        <v>47</v>
      </c>
      <c r="K760" s="31" t="s">
        <v>48</v>
      </c>
    </row>
    <row r="761" spans="1:11" ht="14.4" customHeight="1" x14ac:dyDescent="0.3">
      <c r="A761" s="31">
        <v>1073509352</v>
      </c>
      <c r="B761" s="31">
        <v>760</v>
      </c>
      <c r="C761" s="31" t="s">
        <v>890</v>
      </c>
      <c r="D761" s="31" t="s">
        <v>74</v>
      </c>
      <c r="E761" s="31" t="s">
        <v>285</v>
      </c>
      <c r="F761" s="31" t="s">
        <v>9</v>
      </c>
      <c r="G761" s="31" t="s">
        <v>853</v>
      </c>
      <c r="H761" s="31" t="str">
        <f>+VLOOKUP(A761,'[1]umfrageonline-3073604 (1)'!$C$1:$CP$1000,92,0)</f>
        <v>FUNZA</v>
      </c>
      <c r="I761" s="31" t="s">
        <v>30</v>
      </c>
      <c r="J761" s="31" t="s">
        <v>47</v>
      </c>
      <c r="K761" s="31" t="s">
        <v>48</v>
      </c>
    </row>
    <row r="762" spans="1:11" ht="14.4" customHeight="1" x14ac:dyDescent="0.3">
      <c r="A762" s="31">
        <v>52737554</v>
      </c>
      <c r="B762" s="31">
        <v>761</v>
      </c>
      <c r="C762" s="31" t="s">
        <v>891</v>
      </c>
      <c r="D762" s="31" t="s">
        <v>74</v>
      </c>
      <c r="E762" s="31" t="s">
        <v>285</v>
      </c>
      <c r="F762" s="31" t="s">
        <v>9</v>
      </c>
      <c r="G762" s="31" t="s">
        <v>853</v>
      </c>
      <c r="H762" s="31" t="str">
        <f>+VLOOKUP(A762,'[1]umfrageonline-3073604 (1)'!$C$1:$CP$1000,92,0)</f>
        <v>FUNZA</v>
      </c>
      <c r="I762" s="31" t="s">
        <v>30</v>
      </c>
      <c r="J762" s="31" t="s">
        <v>47</v>
      </c>
      <c r="K762" s="31" t="s">
        <v>48</v>
      </c>
    </row>
    <row r="763" spans="1:11" ht="14.4" customHeight="1" x14ac:dyDescent="0.3">
      <c r="A763" s="31">
        <v>1032394353</v>
      </c>
      <c r="B763" s="31">
        <v>762</v>
      </c>
      <c r="C763" s="31" t="s">
        <v>892</v>
      </c>
      <c r="D763" s="31" t="s">
        <v>74</v>
      </c>
      <c r="E763" s="31" t="s">
        <v>285</v>
      </c>
      <c r="F763" s="31" t="s">
        <v>9</v>
      </c>
      <c r="G763" s="31" t="s">
        <v>853</v>
      </c>
      <c r="H763" s="31" t="str">
        <f>+VLOOKUP(A763,'[1]umfrageonline-3073604 (1)'!$C$1:$CP$1000,92,0)</f>
        <v>FUNZA</v>
      </c>
      <c r="I763" s="31" t="s">
        <v>30</v>
      </c>
      <c r="J763" s="31" t="s">
        <v>47</v>
      </c>
      <c r="K763" s="31" t="s">
        <v>48</v>
      </c>
    </row>
    <row r="764" spans="1:11" ht="14.4" customHeight="1" x14ac:dyDescent="0.3">
      <c r="A764" s="31">
        <v>1073157388</v>
      </c>
      <c r="B764" s="31">
        <v>763</v>
      </c>
      <c r="C764" s="31" t="s">
        <v>893</v>
      </c>
      <c r="D764" s="31" t="s">
        <v>74</v>
      </c>
      <c r="E764" s="31" t="s">
        <v>285</v>
      </c>
      <c r="F764" s="31" t="s">
        <v>9</v>
      </c>
      <c r="G764" s="31" t="s">
        <v>853</v>
      </c>
      <c r="H764" s="31" t="str">
        <f>+VLOOKUP(A764,'[1]umfrageonline-3073604 (1)'!$C$1:$CP$1000,92,0)</f>
        <v>FUNZA</v>
      </c>
      <c r="I764" s="31" t="s">
        <v>30</v>
      </c>
      <c r="J764" s="31" t="s">
        <v>47</v>
      </c>
      <c r="K764" s="31" t="s">
        <v>48</v>
      </c>
    </row>
    <row r="765" spans="1:11" ht="14.4" customHeight="1" x14ac:dyDescent="0.3">
      <c r="A765" s="31">
        <v>52216289</v>
      </c>
      <c r="B765" s="31">
        <v>764</v>
      </c>
      <c r="C765" s="31" t="s">
        <v>894</v>
      </c>
      <c r="D765" s="31" t="s">
        <v>74</v>
      </c>
      <c r="E765" s="31" t="s">
        <v>285</v>
      </c>
      <c r="F765" s="31" t="s">
        <v>9</v>
      </c>
      <c r="G765" s="31" t="s">
        <v>853</v>
      </c>
      <c r="H765" s="31" t="str">
        <f>+VLOOKUP(A765,'[1]umfrageonline-3073604 (1)'!$C$1:$CP$1000,92,0)</f>
        <v>MOSQUERA</v>
      </c>
      <c r="I765" s="31" t="s">
        <v>30</v>
      </c>
      <c r="J765" s="31" t="s">
        <v>47</v>
      </c>
      <c r="K765" s="31" t="s">
        <v>48</v>
      </c>
    </row>
    <row r="766" spans="1:11" ht="14.4" customHeight="1" x14ac:dyDescent="0.3">
      <c r="A766" s="31">
        <v>1031158385</v>
      </c>
      <c r="B766" s="31">
        <v>765</v>
      </c>
      <c r="C766" s="31" t="s">
        <v>895</v>
      </c>
      <c r="D766" s="31" t="s">
        <v>74</v>
      </c>
      <c r="E766" s="31" t="s">
        <v>285</v>
      </c>
      <c r="F766" s="31" t="s">
        <v>9</v>
      </c>
      <c r="G766" s="31" t="s">
        <v>853</v>
      </c>
      <c r="H766" s="31" t="str">
        <f>+VLOOKUP(A766,'[1]umfrageonline-3073604 (1)'!$C$1:$CP$1000,92,0)</f>
        <v>FUNZA</v>
      </c>
      <c r="I766" s="31" t="s">
        <v>30</v>
      </c>
      <c r="J766" s="31" t="s">
        <v>47</v>
      </c>
      <c r="K766" s="31" t="s">
        <v>48</v>
      </c>
    </row>
    <row r="767" spans="1:11" ht="14.4" customHeight="1" x14ac:dyDescent="0.3">
      <c r="A767" s="31">
        <v>1073507146</v>
      </c>
      <c r="B767" s="31">
        <v>766</v>
      </c>
      <c r="C767" s="31" t="s">
        <v>896</v>
      </c>
      <c r="D767" s="31" t="s">
        <v>74</v>
      </c>
      <c r="E767" s="31" t="s">
        <v>285</v>
      </c>
      <c r="F767" s="31" t="s">
        <v>9</v>
      </c>
      <c r="G767" s="31" t="s">
        <v>853</v>
      </c>
      <c r="H767" s="31" t="str">
        <f>+VLOOKUP(A767,'[1]umfrageonline-3073604 (1)'!$C$1:$CP$1000,92,0)</f>
        <v>FUNZA</v>
      </c>
      <c r="I767" s="31" t="s">
        <v>30</v>
      </c>
      <c r="J767" s="31" t="s">
        <v>47</v>
      </c>
      <c r="K767" s="31" t="s">
        <v>48</v>
      </c>
    </row>
    <row r="768" spans="1:11" ht="14.4" customHeight="1" x14ac:dyDescent="0.3">
      <c r="A768" s="31">
        <v>1073516377</v>
      </c>
      <c r="B768" s="31">
        <v>767</v>
      </c>
      <c r="C768" s="31" t="s">
        <v>897</v>
      </c>
      <c r="D768" s="31" t="s">
        <v>74</v>
      </c>
      <c r="E768" s="31" t="s">
        <v>285</v>
      </c>
      <c r="F768" s="31" t="s">
        <v>9</v>
      </c>
      <c r="G768" s="31" t="s">
        <v>853</v>
      </c>
      <c r="H768" s="31" t="str">
        <f>+VLOOKUP(A768,'[1]umfrageonline-3073604 (1)'!$C$1:$CP$1000,92,0)</f>
        <v>FUNZA</v>
      </c>
      <c r="I768" s="31" t="s">
        <v>30</v>
      </c>
      <c r="J768" s="31" t="s">
        <v>47</v>
      </c>
      <c r="K768" s="31" t="s">
        <v>48</v>
      </c>
    </row>
    <row r="769" spans="1:11" ht="14.4" customHeight="1" x14ac:dyDescent="0.3">
      <c r="A769" s="31">
        <v>20739721</v>
      </c>
      <c r="B769" s="31">
        <v>768</v>
      </c>
      <c r="C769" s="31" t="s">
        <v>898</v>
      </c>
      <c r="D769" s="31" t="s">
        <v>74</v>
      </c>
      <c r="E769" s="31" t="s">
        <v>285</v>
      </c>
      <c r="F769" s="31" t="s">
        <v>9</v>
      </c>
      <c r="G769" s="31" t="s">
        <v>853</v>
      </c>
      <c r="H769" s="31" t="s">
        <v>1023</v>
      </c>
      <c r="I769" s="31" t="s">
        <v>46</v>
      </c>
      <c r="J769" s="31" t="s">
        <v>47</v>
      </c>
      <c r="K769" s="31" t="s">
        <v>48</v>
      </c>
    </row>
    <row r="770" spans="1:11" ht="14.4" customHeight="1" x14ac:dyDescent="0.3">
      <c r="A770" s="31">
        <v>52660644</v>
      </c>
      <c r="B770" s="31">
        <v>769</v>
      </c>
      <c r="C770" s="31" t="s">
        <v>899</v>
      </c>
      <c r="D770" s="31" t="s">
        <v>74</v>
      </c>
      <c r="E770" s="31" t="s">
        <v>285</v>
      </c>
      <c r="F770" s="31" t="s">
        <v>9</v>
      </c>
      <c r="G770" s="31" t="s">
        <v>853</v>
      </c>
      <c r="H770" s="31" t="str">
        <f>+VLOOKUP(A770,'[1]umfrageonline-3073604 (1)'!$C$1:$CP$1000,92,0)</f>
        <v>FUNZA</v>
      </c>
      <c r="I770" s="31" t="s">
        <v>30</v>
      </c>
      <c r="J770" s="31" t="s">
        <v>47</v>
      </c>
      <c r="K770" s="31" t="s">
        <v>48</v>
      </c>
    </row>
    <row r="771" spans="1:11" ht="14.4" customHeight="1" x14ac:dyDescent="0.3">
      <c r="A771" s="31">
        <v>1073508289</v>
      </c>
      <c r="B771" s="31">
        <v>770</v>
      </c>
      <c r="C771" s="31" t="s">
        <v>900</v>
      </c>
      <c r="D771" s="31" t="s">
        <v>74</v>
      </c>
      <c r="E771" s="31" t="s">
        <v>285</v>
      </c>
      <c r="F771" s="31" t="s">
        <v>9</v>
      </c>
      <c r="G771" s="31" t="s">
        <v>853</v>
      </c>
      <c r="H771" s="31" t="str">
        <f>+VLOOKUP(A771,'[1]umfrageonline-3073604 (1)'!$C$1:$CP$1000,92,0)</f>
        <v>FUNZA</v>
      </c>
      <c r="I771" s="31" t="s">
        <v>30</v>
      </c>
      <c r="J771" s="31" t="s">
        <v>47</v>
      </c>
      <c r="K771" s="31" t="s">
        <v>48</v>
      </c>
    </row>
    <row r="772" spans="1:11" ht="14.4" customHeight="1" x14ac:dyDescent="0.3">
      <c r="A772" s="31">
        <v>1016081014</v>
      </c>
      <c r="B772" s="31">
        <v>771</v>
      </c>
      <c r="C772" s="31" t="s">
        <v>901</v>
      </c>
      <c r="D772" s="31" t="s">
        <v>74</v>
      </c>
      <c r="E772" s="31" t="s">
        <v>285</v>
      </c>
      <c r="F772" s="31" t="s">
        <v>9</v>
      </c>
      <c r="G772" s="31" t="s">
        <v>853</v>
      </c>
      <c r="H772" s="31" t="str">
        <f>+VLOOKUP(A772,'[1]umfrageonline-3073604 (1)'!$C$1:$CP$1000,92,0)</f>
        <v>MOSQUERA</v>
      </c>
      <c r="I772" s="31" t="s">
        <v>30</v>
      </c>
      <c r="J772" s="31" t="s">
        <v>47</v>
      </c>
      <c r="K772" s="31" t="s">
        <v>48</v>
      </c>
    </row>
    <row r="773" spans="1:11" ht="14.4" customHeight="1" x14ac:dyDescent="0.3">
      <c r="A773" s="31">
        <v>1073509405</v>
      </c>
      <c r="B773" s="31">
        <v>772</v>
      </c>
      <c r="C773" s="31" t="s">
        <v>902</v>
      </c>
      <c r="D773" s="31" t="s">
        <v>74</v>
      </c>
      <c r="E773" s="31" t="s">
        <v>285</v>
      </c>
      <c r="F773" s="31" t="s">
        <v>9</v>
      </c>
      <c r="G773" s="31" t="s">
        <v>853</v>
      </c>
      <c r="H773" s="31" t="str">
        <f>+VLOOKUP(A773,'[1]umfrageonline-3073604 (1)'!$C$1:$CP$1000,92,0)</f>
        <v>FUNZA</v>
      </c>
      <c r="I773" s="31" t="s">
        <v>30</v>
      </c>
      <c r="J773" s="31" t="s">
        <v>47</v>
      </c>
      <c r="K773" s="31" t="s">
        <v>48</v>
      </c>
    </row>
    <row r="774" spans="1:11" ht="14.4" customHeight="1" x14ac:dyDescent="0.3">
      <c r="A774" s="31">
        <v>1023874065</v>
      </c>
      <c r="B774" s="31">
        <v>773</v>
      </c>
      <c r="C774" s="31" t="s">
        <v>903</v>
      </c>
      <c r="D774" s="31" t="s">
        <v>74</v>
      </c>
      <c r="E774" s="31" t="s">
        <v>285</v>
      </c>
      <c r="F774" s="31" t="s">
        <v>9</v>
      </c>
      <c r="G774" s="31" t="s">
        <v>853</v>
      </c>
      <c r="H774" s="31" t="str">
        <f>+VLOOKUP(A774,'[1]umfrageonline-3073604 (1)'!$C$1:$CP$1000,92,0)</f>
        <v>FUNZA</v>
      </c>
      <c r="I774" s="31" t="s">
        <v>30</v>
      </c>
      <c r="J774" s="31" t="s">
        <v>47</v>
      </c>
      <c r="K774" s="31" t="s">
        <v>48</v>
      </c>
    </row>
    <row r="775" spans="1:11" ht="14.4" customHeight="1" x14ac:dyDescent="0.3">
      <c r="A775" s="31">
        <v>1073151812</v>
      </c>
      <c r="B775" s="31">
        <v>774</v>
      </c>
      <c r="C775" s="31" t="s">
        <v>904</v>
      </c>
      <c r="D775" s="31" t="s">
        <v>74</v>
      </c>
      <c r="E775" s="31" t="s">
        <v>285</v>
      </c>
      <c r="F775" s="31" t="s">
        <v>9</v>
      </c>
      <c r="G775" s="31" t="s">
        <v>853</v>
      </c>
      <c r="H775" s="31" t="str">
        <f>+VLOOKUP(A775,'[1]umfrageonline-3073604 (1)'!$C$1:$CP$1000,92,0)</f>
        <v>FUNZA</v>
      </c>
      <c r="I775" s="31" t="s">
        <v>30</v>
      </c>
      <c r="J775" s="31" t="s">
        <v>47</v>
      </c>
      <c r="K775" s="31" t="s">
        <v>48</v>
      </c>
    </row>
    <row r="776" spans="1:11" ht="14.4" customHeight="1" x14ac:dyDescent="0.3">
      <c r="A776" s="31">
        <v>1073518600</v>
      </c>
      <c r="B776" s="31">
        <v>775</v>
      </c>
      <c r="C776" s="31" t="s">
        <v>905</v>
      </c>
      <c r="D776" s="31" t="s">
        <v>74</v>
      </c>
      <c r="E776" s="31" t="s">
        <v>285</v>
      </c>
      <c r="F776" s="31" t="s">
        <v>9</v>
      </c>
      <c r="G776" s="31" t="s">
        <v>853</v>
      </c>
      <c r="H776" s="31" t="str">
        <f>+VLOOKUP(A776,'[1]umfrageonline-3073604 (1)'!$C$1:$CP$1000,92,0)</f>
        <v>FUNZA</v>
      </c>
      <c r="I776" s="31" t="s">
        <v>30</v>
      </c>
      <c r="J776" s="31" t="s">
        <v>47</v>
      </c>
      <c r="K776" s="31" t="s">
        <v>48</v>
      </c>
    </row>
    <row r="777" spans="1:11" ht="14.4" customHeight="1" x14ac:dyDescent="0.3">
      <c r="A777" s="31">
        <v>1073521169</v>
      </c>
      <c r="B777" s="31">
        <v>776</v>
      </c>
      <c r="C777" s="31" t="s">
        <v>906</v>
      </c>
      <c r="D777" s="31" t="s">
        <v>74</v>
      </c>
      <c r="E777" s="31" t="s">
        <v>285</v>
      </c>
      <c r="F777" s="31" t="s">
        <v>9</v>
      </c>
      <c r="G777" s="31" t="s">
        <v>853</v>
      </c>
      <c r="H777" s="31" t="str">
        <f>+VLOOKUP(A777,'[1]umfrageonline-3073604 (1)'!$C$1:$CP$1000,92,0)</f>
        <v>FUNZA</v>
      </c>
      <c r="I777" s="31" t="s">
        <v>30</v>
      </c>
      <c r="J777" s="31" t="s">
        <v>47</v>
      </c>
      <c r="K777" s="31" t="s">
        <v>48</v>
      </c>
    </row>
    <row r="778" spans="1:11" ht="14.4" customHeight="1" x14ac:dyDescent="0.3">
      <c r="A778" s="31">
        <v>1007437334</v>
      </c>
      <c r="B778" s="31">
        <v>777</v>
      </c>
      <c r="C778" s="31" t="s">
        <v>907</v>
      </c>
      <c r="D778" s="31" t="s">
        <v>74</v>
      </c>
      <c r="E778" s="31" t="s">
        <v>285</v>
      </c>
      <c r="F778" s="31" t="s">
        <v>9</v>
      </c>
      <c r="G778" s="31" t="s">
        <v>853</v>
      </c>
      <c r="H778" s="31" t="str">
        <f>+VLOOKUP(A778,'[1]umfrageonline-3073604 (1)'!$C$1:$CP$1000,92,0)</f>
        <v>FUNZA</v>
      </c>
      <c r="I778" s="31" t="s">
        <v>30</v>
      </c>
      <c r="J778" s="31" t="s">
        <v>47</v>
      </c>
      <c r="K778" s="31" t="s">
        <v>48</v>
      </c>
    </row>
    <row r="779" spans="1:11" ht="14.4" customHeight="1" x14ac:dyDescent="0.3">
      <c r="A779" s="31">
        <v>1032365453</v>
      </c>
      <c r="B779" s="31">
        <v>778</v>
      </c>
      <c r="C779" s="31" t="s">
        <v>908</v>
      </c>
      <c r="D779" s="31" t="s">
        <v>74</v>
      </c>
      <c r="E779" s="31" t="s">
        <v>285</v>
      </c>
      <c r="F779" s="31" t="s">
        <v>9</v>
      </c>
      <c r="G779" s="31" t="s">
        <v>853</v>
      </c>
      <c r="H779" s="31" t="str">
        <f>+VLOOKUP(A779,'[1]umfrageonline-3073604 (1)'!$C$1:$CP$1000,92,0)</f>
        <v>FUNZA</v>
      </c>
      <c r="I779" s="31" t="s">
        <v>30</v>
      </c>
      <c r="J779" s="31" t="s">
        <v>47</v>
      </c>
      <c r="K779" s="31" t="s">
        <v>48</v>
      </c>
    </row>
    <row r="780" spans="1:11" ht="14.4" customHeight="1" x14ac:dyDescent="0.3">
      <c r="A780" s="31">
        <v>1105788797</v>
      </c>
      <c r="B780" s="31">
        <v>779</v>
      </c>
      <c r="C780" s="31" t="s">
        <v>909</v>
      </c>
      <c r="D780" s="31" t="s">
        <v>74</v>
      </c>
      <c r="E780" s="31" t="s">
        <v>285</v>
      </c>
      <c r="F780" s="31" t="s">
        <v>9</v>
      </c>
      <c r="G780" s="31" t="s">
        <v>853</v>
      </c>
      <c r="H780" s="31" t="str">
        <f>+VLOOKUP(A780,'[1]umfrageonline-3073604 (1)'!$C$1:$CP$1000,92,0)</f>
        <v>FUNZA</v>
      </c>
      <c r="I780" s="31" t="s">
        <v>30</v>
      </c>
      <c r="J780" s="31" t="s">
        <v>47</v>
      </c>
      <c r="K780" s="31" t="s">
        <v>48</v>
      </c>
    </row>
    <row r="781" spans="1:11" ht="14.4" customHeight="1" x14ac:dyDescent="0.3">
      <c r="A781" s="31">
        <v>80495927</v>
      </c>
      <c r="B781" s="31">
        <v>780</v>
      </c>
      <c r="C781" s="31" t="s">
        <v>910</v>
      </c>
      <c r="D781" s="31" t="s">
        <v>74</v>
      </c>
      <c r="E781" s="31" t="s">
        <v>285</v>
      </c>
      <c r="F781" s="31" t="s">
        <v>9</v>
      </c>
      <c r="G781" s="31" t="s">
        <v>853</v>
      </c>
      <c r="H781" s="31" t="str">
        <f>+VLOOKUP(A781,'[1]umfrageonline-3073604 (1)'!$C$1:$CP$1000,92,0)</f>
        <v>FUNZA</v>
      </c>
      <c r="I781" s="31" t="s">
        <v>30</v>
      </c>
      <c r="J781" s="31" t="s">
        <v>47</v>
      </c>
      <c r="K781" s="31" t="s">
        <v>48</v>
      </c>
    </row>
    <row r="782" spans="1:11" ht="14.4" customHeight="1" x14ac:dyDescent="0.3">
      <c r="A782" s="31">
        <v>1073243001</v>
      </c>
      <c r="B782" s="31">
        <v>781</v>
      </c>
      <c r="C782" s="31" t="s">
        <v>911</v>
      </c>
      <c r="D782" s="31" t="s">
        <v>74</v>
      </c>
      <c r="E782" s="31" t="s">
        <v>285</v>
      </c>
      <c r="F782" s="31" t="s">
        <v>9</v>
      </c>
      <c r="G782" s="31" t="s">
        <v>853</v>
      </c>
      <c r="H782" s="31" t="str">
        <f>+VLOOKUP(A782,'[1]umfrageonline-3073604 (1)'!$C$1:$CP$1000,92,0)</f>
        <v>FUNZA</v>
      </c>
      <c r="I782" s="31" t="s">
        <v>30</v>
      </c>
      <c r="J782" s="31" t="s">
        <v>47</v>
      </c>
      <c r="K782" s="31" t="s">
        <v>48</v>
      </c>
    </row>
    <row r="783" spans="1:11" ht="14.4" customHeight="1" x14ac:dyDescent="0.3">
      <c r="A783" s="31">
        <v>1073511453</v>
      </c>
      <c r="B783" s="31">
        <v>782</v>
      </c>
      <c r="C783" s="31" t="s">
        <v>912</v>
      </c>
      <c r="D783" s="31" t="s">
        <v>74</v>
      </c>
      <c r="E783" s="31" t="s">
        <v>285</v>
      </c>
      <c r="F783" s="31" t="s">
        <v>9</v>
      </c>
      <c r="G783" s="31" t="s">
        <v>853</v>
      </c>
      <c r="H783" s="31" t="str">
        <f>+VLOOKUP(A783,'[1]umfrageonline-3073604 (1)'!$C$1:$CP$1000,92,0)</f>
        <v>FUNZA</v>
      </c>
      <c r="I783" s="31" t="s">
        <v>30</v>
      </c>
      <c r="J783" s="31" t="s">
        <v>47</v>
      </c>
      <c r="K783" s="31" t="s">
        <v>48</v>
      </c>
    </row>
    <row r="784" spans="1:11" ht="14.4" customHeight="1" x14ac:dyDescent="0.3">
      <c r="A784" s="31">
        <v>1013635890</v>
      </c>
      <c r="B784" s="31">
        <v>783</v>
      </c>
      <c r="C784" s="31" t="s">
        <v>913</v>
      </c>
      <c r="D784" s="31" t="s">
        <v>74</v>
      </c>
      <c r="E784" s="31" t="s">
        <v>285</v>
      </c>
      <c r="F784" s="31" t="s">
        <v>9</v>
      </c>
      <c r="G784" s="31" t="s">
        <v>853</v>
      </c>
      <c r="H784" s="31" t="str">
        <f>+VLOOKUP(A784,'[1]umfrageonline-3073604 (1)'!$C$1:$CP$1000,92,0)</f>
        <v>FUNZA</v>
      </c>
      <c r="I784" s="31" t="s">
        <v>30</v>
      </c>
      <c r="J784" s="31" t="s">
        <v>47</v>
      </c>
      <c r="K784" s="31" t="s">
        <v>48</v>
      </c>
    </row>
    <row r="785" spans="1:11" ht="14.4" customHeight="1" x14ac:dyDescent="0.3">
      <c r="A785" s="31">
        <v>39759575</v>
      </c>
      <c r="B785" s="31">
        <v>784</v>
      </c>
      <c r="C785" s="31" t="s">
        <v>914</v>
      </c>
      <c r="D785" s="31" t="s">
        <v>74</v>
      </c>
      <c r="E785" s="31" t="s">
        <v>285</v>
      </c>
      <c r="F785" s="31" t="s">
        <v>9</v>
      </c>
      <c r="G785" s="31" t="s">
        <v>853</v>
      </c>
      <c r="H785" s="31" t="str">
        <f>+VLOOKUP(A785,'[1]umfrageonline-3073604 (1)'!$C$1:$CP$1000,92,0)</f>
        <v>FUNZA</v>
      </c>
      <c r="I785" s="31" t="s">
        <v>30</v>
      </c>
      <c r="J785" s="31" t="s">
        <v>47</v>
      </c>
      <c r="K785" s="31" t="s">
        <v>48</v>
      </c>
    </row>
    <row r="786" spans="1:11" ht="14.4" customHeight="1" x14ac:dyDescent="0.3">
      <c r="A786" s="31">
        <v>1073503504</v>
      </c>
      <c r="B786" s="31">
        <v>785</v>
      </c>
      <c r="C786" s="31" t="s">
        <v>915</v>
      </c>
      <c r="D786" s="31" t="s">
        <v>74</v>
      </c>
      <c r="E786" s="31" t="s">
        <v>285</v>
      </c>
      <c r="F786" s="31" t="s">
        <v>9</v>
      </c>
      <c r="G786" s="31" t="s">
        <v>853</v>
      </c>
      <c r="H786" s="31" t="str">
        <f>+VLOOKUP(A786,'[1]umfrageonline-3073604 (1)'!$C$1:$CP$1000,92,0)</f>
        <v>FUNZA</v>
      </c>
      <c r="I786" s="31" t="s">
        <v>30</v>
      </c>
      <c r="J786" s="31" t="s">
        <v>47</v>
      </c>
      <c r="K786" s="31" t="s">
        <v>48</v>
      </c>
    </row>
    <row r="787" spans="1:11" ht="14.4" customHeight="1" x14ac:dyDescent="0.3">
      <c r="A787" s="31">
        <v>52660602</v>
      </c>
      <c r="B787" s="31">
        <v>786</v>
      </c>
      <c r="C787" s="31" t="s">
        <v>916</v>
      </c>
      <c r="D787" s="31" t="s">
        <v>74</v>
      </c>
      <c r="E787" s="31" t="s">
        <v>285</v>
      </c>
      <c r="F787" s="31" t="s">
        <v>9</v>
      </c>
      <c r="G787" s="31" t="s">
        <v>853</v>
      </c>
      <c r="H787" s="31" t="str">
        <f>+VLOOKUP(A787,'[1]umfrageonline-3073604 (1)'!$C$1:$CP$1000,92,0)</f>
        <v>FUNZA</v>
      </c>
      <c r="I787" s="31" t="s">
        <v>30</v>
      </c>
      <c r="J787" s="31" t="s">
        <v>47</v>
      </c>
      <c r="K787" s="31" t="s">
        <v>48</v>
      </c>
    </row>
    <row r="788" spans="1:11" ht="14.4" customHeight="1" x14ac:dyDescent="0.3">
      <c r="A788" s="31">
        <v>1079914145</v>
      </c>
      <c r="B788" s="31">
        <v>787</v>
      </c>
      <c r="C788" s="31" t="s">
        <v>917</v>
      </c>
      <c r="D788" s="31" t="s">
        <v>74</v>
      </c>
      <c r="E788" s="31" t="s">
        <v>285</v>
      </c>
      <c r="F788" s="31" t="s">
        <v>9</v>
      </c>
      <c r="G788" s="31" t="s">
        <v>853</v>
      </c>
      <c r="H788" s="31" t="str">
        <f>+VLOOKUP(A788,'[1]umfrageonline-3073604 (1)'!$C$1:$CP$1000,92,0)</f>
        <v>FUNZA</v>
      </c>
      <c r="I788" s="31" t="s">
        <v>30</v>
      </c>
      <c r="J788" s="31" t="s">
        <v>47</v>
      </c>
      <c r="K788" s="31" t="s">
        <v>48</v>
      </c>
    </row>
    <row r="789" spans="1:11" ht="14.4" customHeight="1" x14ac:dyDescent="0.3">
      <c r="A789" s="31">
        <v>79718068</v>
      </c>
      <c r="B789" s="31">
        <v>788</v>
      </c>
      <c r="C789" s="31" t="s">
        <v>918</v>
      </c>
      <c r="D789" s="31" t="s">
        <v>74</v>
      </c>
      <c r="E789" s="31" t="s">
        <v>285</v>
      </c>
      <c r="F789" s="31" t="s">
        <v>9</v>
      </c>
      <c r="G789" s="31" t="s">
        <v>853</v>
      </c>
      <c r="H789" s="31" t="str">
        <f>+VLOOKUP(A789,'[1]umfrageonline-3073604 (1)'!$C$1:$CP$1000,92,0)</f>
        <v>FUNZA</v>
      </c>
      <c r="I789" s="31" t="s">
        <v>30</v>
      </c>
      <c r="J789" s="31" t="s">
        <v>47</v>
      </c>
      <c r="K789" s="31" t="s">
        <v>48</v>
      </c>
    </row>
    <row r="790" spans="1:11" ht="14.4" customHeight="1" x14ac:dyDescent="0.3">
      <c r="A790" s="31">
        <v>1022425231</v>
      </c>
      <c r="B790" s="31">
        <v>789</v>
      </c>
      <c r="C790" s="31" t="s">
        <v>919</v>
      </c>
      <c r="D790" s="31" t="s">
        <v>74</v>
      </c>
      <c r="E790" s="31" t="s">
        <v>285</v>
      </c>
      <c r="F790" s="31" t="s">
        <v>9</v>
      </c>
      <c r="G790" s="31" t="s">
        <v>853</v>
      </c>
      <c r="H790" s="31" t="str">
        <f>+VLOOKUP(A790,'[1]umfrageonline-3073604 (1)'!$C$1:$CP$1000,92,0)</f>
        <v>FUNZA</v>
      </c>
      <c r="I790" s="31" t="s">
        <v>30</v>
      </c>
      <c r="J790" s="31" t="s">
        <v>47</v>
      </c>
      <c r="K790" s="31" t="s">
        <v>48</v>
      </c>
    </row>
    <row r="791" spans="1:11" ht="14.4" customHeight="1" x14ac:dyDescent="0.3">
      <c r="A791" s="31">
        <v>80763243</v>
      </c>
      <c r="B791" s="31">
        <v>790</v>
      </c>
      <c r="C791" s="31" t="s">
        <v>920</v>
      </c>
      <c r="D791" s="31" t="s">
        <v>74</v>
      </c>
      <c r="E791" s="31" t="s">
        <v>285</v>
      </c>
      <c r="F791" s="31" t="s">
        <v>9</v>
      </c>
      <c r="G791" s="31" t="s">
        <v>853</v>
      </c>
      <c r="H791" s="31" t="str">
        <f>+VLOOKUP(A791,'[1]umfrageonline-3073604 (1)'!$C$1:$CP$1000,92,0)</f>
        <v>BOGOTA</v>
      </c>
      <c r="I791" s="31" t="s">
        <v>30</v>
      </c>
      <c r="J791" s="31" t="s">
        <v>47</v>
      </c>
      <c r="K791" s="31" t="s">
        <v>48</v>
      </c>
    </row>
    <row r="792" spans="1:11" ht="14.4" customHeight="1" x14ac:dyDescent="0.3">
      <c r="A792" s="31">
        <v>1014246587</v>
      </c>
      <c r="B792" s="31">
        <v>791</v>
      </c>
      <c r="C792" s="31" t="s">
        <v>921</v>
      </c>
      <c r="D792" s="31" t="s">
        <v>74</v>
      </c>
      <c r="E792" s="31" t="s">
        <v>285</v>
      </c>
      <c r="F792" s="31" t="s">
        <v>9</v>
      </c>
      <c r="G792" s="31" t="s">
        <v>853</v>
      </c>
      <c r="H792" s="31" t="str">
        <f>+VLOOKUP(A792,'[1]umfrageonline-3073604 (1)'!$C$1:$CP$1000,92,0)</f>
        <v>FUNZA</v>
      </c>
      <c r="I792" s="31" t="s">
        <v>30</v>
      </c>
      <c r="J792" s="31" t="s">
        <v>47</v>
      </c>
      <c r="K792" s="31" t="s">
        <v>48</v>
      </c>
    </row>
    <row r="793" spans="1:11" ht="14.4" customHeight="1" x14ac:dyDescent="0.3">
      <c r="A793" s="31">
        <v>38364095</v>
      </c>
      <c r="B793" s="31">
        <v>792</v>
      </c>
      <c r="C793" s="31" t="s">
        <v>922</v>
      </c>
      <c r="D793" s="31" t="s">
        <v>74</v>
      </c>
      <c r="E793" s="31" t="s">
        <v>285</v>
      </c>
      <c r="F793" s="31" t="s">
        <v>9</v>
      </c>
      <c r="G793" s="31" t="s">
        <v>853</v>
      </c>
      <c r="H793" s="31" t="s">
        <v>1023</v>
      </c>
      <c r="I793" s="31" t="s">
        <v>46</v>
      </c>
      <c r="J793" s="31" t="s">
        <v>47</v>
      </c>
      <c r="K793" s="31" t="s">
        <v>48</v>
      </c>
    </row>
    <row r="794" spans="1:11" ht="14.4" customHeight="1" x14ac:dyDescent="0.3">
      <c r="A794" s="31">
        <v>1073238308</v>
      </c>
      <c r="B794" s="31">
        <v>793</v>
      </c>
      <c r="C794" s="31" t="s">
        <v>923</v>
      </c>
      <c r="D794" s="31" t="s">
        <v>74</v>
      </c>
      <c r="E794" s="31" t="s">
        <v>285</v>
      </c>
      <c r="F794" s="31" t="s">
        <v>9</v>
      </c>
      <c r="G794" s="31" t="s">
        <v>853</v>
      </c>
      <c r="H794" s="31" t="str">
        <f>+VLOOKUP(A794,'[1]umfrageonline-3073604 (1)'!$C$1:$CP$1000,92,0)</f>
        <v>FUNZA</v>
      </c>
      <c r="I794" s="31" t="s">
        <v>30</v>
      </c>
      <c r="J794" s="31" t="s">
        <v>47</v>
      </c>
      <c r="K794" s="31" t="s">
        <v>48</v>
      </c>
    </row>
    <row r="795" spans="1:11" ht="14.4" customHeight="1" x14ac:dyDescent="0.3">
      <c r="A795" s="31">
        <v>1073236363</v>
      </c>
      <c r="B795" s="31">
        <v>794</v>
      </c>
      <c r="C795" s="31" t="s">
        <v>924</v>
      </c>
      <c r="D795" s="31" t="s">
        <v>74</v>
      </c>
      <c r="E795" s="31" t="s">
        <v>285</v>
      </c>
      <c r="F795" s="31" t="s">
        <v>9</v>
      </c>
      <c r="G795" s="31" t="s">
        <v>853</v>
      </c>
      <c r="H795" s="31" t="str">
        <f>+VLOOKUP(A795,'[1]umfrageonline-3073604 (1)'!$C$1:$CP$1000,92,0)</f>
        <v>FUNZA</v>
      </c>
      <c r="I795" s="31" t="s">
        <v>30</v>
      </c>
      <c r="J795" s="31" t="s">
        <v>47</v>
      </c>
      <c r="K795" s="31" t="s">
        <v>48</v>
      </c>
    </row>
    <row r="796" spans="1:11" ht="14.4" customHeight="1" x14ac:dyDescent="0.3">
      <c r="A796" s="31">
        <v>1073233908</v>
      </c>
      <c r="B796" s="31">
        <v>795</v>
      </c>
      <c r="C796" s="31" t="s">
        <v>925</v>
      </c>
      <c r="D796" s="31" t="s">
        <v>74</v>
      </c>
      <c r="E796" s="31" t="s">
        <v>285</v>
      </c>
      <c r="F796" s="31" t="s">
        <v>9</v>
      </c>
      <c r="G796" s="31" t="s">
        <v>853</v>
      </c>
      <c r="H796" s="31" t="str">
        <f>+VLOOKUP(A796,'[1]umfrageonline-3073604 (1)'!$C$1:$CP$1000,92,0)</f>
        <v>FUNZA</v>
      </c>
      <c r="I796" s="31" t="s">
        <v>30</v>
      </c>
      <c r="J796" s="31" t="s">
        <v>47</v>
      </c>
      <c r="K796" s="31" t="s">
        <v>48</v>
      </c>
    </row>
    <row r="797" spans="1:11" ht="14.4" customHeight="1" x14ac:dyDescent="0.3">
      <c r="A797" s="31">
        <v>35528897</v>
      </c>
      <c r="B797" s="31">
        <v>796</v>
      </c>
      <c r="C797" s="31" t="s">
        <v>926</v>
      </c>
      <c r="D797" s="31" t="s">
        <v>74</v>
      </c>
      <c r="E797" s="31" t="s">
        <v>285</v>
      </c>
      <c r="F797" s="31" t="s">
        <v>9</v>
      </c>
      <c r="G797" s="31" t="s">
        <v>853</v>
      </c>
      <c r="H797" s="31" t="s">
        <v>1023</v>
      </c>
      <c r="I797" s="31" t="s">
        <v>1012</v>
      </c>
      <c r="J797" s="31" t="s">
        <v>47</v>
      </c>
      <c r="K797" s="31" t="s">
        <v>48</v>
      </c>
    </row>
    <row r="798" spans="1:11" ht="14.4" customHeight="1" x14ac:dyDescent="0.3">
      <c r="A798" s="31">
        <v>1073242898</v>
      </c>
      <c r="B798" s="31">
        <v>797</v>
      </c>
      <c r="C798" s="31" t="s">
        <v>927</v>
      </c>
      <c r="D798" s="31" t="s">
        <v>74</v>
      </c>
      <c r="E798" s="31" t="s">
        <v>285</v>
      </c>
      <c r="F798" s="31" t="s">
        <v>9</v>
      </c>
      <c r="G798" s="31" t="s">
        <v>853</v>
      </c>
      <c r="H798" s="31" t="str">
        <f>+VLOOKUP(A798,'[1]umfrageonline-3073604 (1)'!$C$1:$CP$1000,92,0)</f>
        <v>FUNZA</v>
      </c>
      <c r="I798" s="31" t="s">
        <v>30</v>
      </c>
      <c r="J798" s="31" t="s">
        <v>47</v>
      </c>
      <c r="K798" s="31" t="s">
        <v>48</v>
      </c>
    </row>
    <row r="799" spans="1:11" ht="14.4" customHeight="1" x14ac:dyDescent="0.3">
      <c r="A799" s="31">
        <v>52662280</v>
      </c>
      <c r="B799" s="31">
        <v>798</v>
      </c>
      <c r="C799" s="31" t="s">
        <v>928</v>
      </c>
      <c r="D799" s="31" t="s">
        <v>74</v>
      </c>
      <c r="E799" s="31" t="s">
        <v>285</v>
      </c>
      <c r="F799" s="31" t="s">
        <v>9</v>
      </c>
      <c r="G799" s="31" t="s">
        <v>853</v>
      </c>
      <c r="H799" s="31" t="str">
        <f>+VLOOKUP(A799,'[1]umfrageonline-3073604 (1)'!$C$1:$CP$1000,92,0)</f>
        <v>FUNZA</v>
      </c>
      <c r="I799" s="31" t="s">
        <v>30</v>
      </c>
      <c r="J799" s="31" t="s">
        <v>47</v>
      </c>
      <c r="K799" s="31" t="s">
        <v>48</v>
      </c>
    </row>
    <row r="800" spans="1:11" ht="14.4" customHeight="1" x14ac:dyDescent="0.3">
      <c r="A800" s="31">
        <v>1016083791</v>
      </c>
      <c r="B800" s="31">
        <v>799</v>
      </c>
      <c r="C800" s="31" t="s">
        <v>929</v>
      </c>
      <c r="D800" s="31" t="s">
        <v>74</v>
      </c>
      <c r="E800" s="31" t="s">
        <v>285</v>
      </c>
      <c r="F800" s="31" t="s">
        <v>9</v>
      </c>
      <c r="G800" s="31" t="s">
        <v>853</v>
      </c>
      <c r="H800" s="31" t="str">
        <f>+VLOOKUP(A800,'[1]umfrageonline-3073604 (1)'!$C$1:$CP$1000,92,0)</f>
        <v>FUNZA</v>
      </c>
      <c r="I800" s="31" t="s">
        <v>30</v>
      </c>
      <c r="J800" s="31" t="s">
        <v>47</v>
      </c>
      <c r="K800" s="31" t="s">
        <v>48</v>
      </c>
    </row>
    <row r="801" spans="1:11" ht="14.4" customHeight="1" x14ac:dyDescent="0.3">
      <c r="A801" s="31">
        <v>53028705</v>
      </c>
      <c r="B801" s="31">
        <v>800</v>
      </c>
      <c r="C801" s="31" t="s">
        <v>930</v>
      </c>
      <c r="D801" s="31" t="s">
        <v>74</v>
      </c>
      <c r="E801" s="31" t="s">
        <v>285</v>
      </c>
      <c r="F801" s="31" t="s">
        <v>9</v>
      </c>
      <c r="G801" s="31" t="s">
        <v>853</v>
      </c>
      <c r="H801" s="31" t="str">
        <f>+VLOOKUP(A801,'[1]umfrageonline-3073604 (1)'!$C$1:$CP$1000,92,0)</f>
        <v>FUNZA</v>
      </c>
      <c r="I801" s="31" t="s">
        <v>30</v>
      </c>
      <c r="J801" s="31" t="s">
        <v>47</v>
      </c>
      <c r="K801" s="31" t="s">
        <v>48</v>
      </c>
    </row>
    <row r="802" spans="1:11" ht="14.4" customHeight="1" x14ac:dyDescent="0.3">
      <c r="A802" s="31">
        <v>52857034</v>
      </c>
      <c r="B802" s="31">
        <v>801</v>
      </c>
      <c r="C802" s="31" t="s">
        <v>931</v>
      </c>
      <c r="D802" s="31" t="s">
        <v>74</v>
      </c>
      <c r="E802" s="31" t="s">
        <v>285</v>
      </c>
      <c r="F802" s="31" t="s">
        <v>9</v>
      </c>
      <c r="G802" s="31" t="s">
        <v>853</v>
      </c>
      <c r="H802" s="31" t="s">
        <v>1023</v>
      </c>
      <c r="I802" s="31" t="s">
        <v>46</v>
      </c>
      <c r="J802" s="31" t="s">
        <v>47</v>
      </c>
      <c r="K802" s="31" t="s">
        <v>48</v>
      </c>
    </row>
    <row r="803" spans="1:11" ht="14.4" customHeight="1" x14ac:dyDescent="0.3">
      <c r="A803" s="31">
        <v>1016005628</v>
      </c>
      <c r="B803" s="31">
        <v>802</v>
      </c>
      <c r="C803" s="31" t="s">
        <v>932</v>
      </c>
      <c r="D803" s="31" t="s">
        <v>74</v>
      </c>
      <c r="E803" s="31" t="s">
        <v>285</v>
      </c>
      <c r="F803" s="31" t="s">
        <v>9</v>
      </c>
      <c r="G803" s="31" t="s">
        <v>853</v>
      </c>
      <c r="H803" s="31" t="str">
        <f>+VLOOKUP(A803,'[1]umfrageonline-3073604 (1)'!$C$1:$CP$1000,92,0)</f>
        <v>FUNZA</v>
      </c>
      <c r="I803" s="31" t="s">
        <v>30</v>
      </c>
      <c r="J803" s="31" t="s">
        <v>47</v>
      </c>
      <c r="K803" s="31" t="s">
        <v>48</v>
      </c>
    </row>
    <row r="804" spans="1:11" ht="14.4" customHeight="1" x14ac:dyDescent="0.3">
      <c r="A804" s="31">
        <v>1016045804</v>
      </c>
      <c r="B804" s="31">
        <v>803</v>
      </c>
      <c r="C804" s="31" t="s">
        <v>933</v>
      </c>
      <c r="D804" s="31" t="s">
        <v>74</v>
      </c>
      <c r="E804" s="31" t="s">
        <v>285</v>
      </c>
      <c r="F804" s="31" t="s">
        <v>9</v>
      </c>
      <c r="G804" s="31" t="s">
        <v>853</v>
      </c>
      <c r="H804" s="31" t="str">
        <f>+VLOOKUP(A804,'[1]umfrageonline-3073604 (1)'!$C$1:$CP$1000,92,0)</f>
        <v>FUNZA</v>
      </c>
      <c r="I804" s="31" t="s">
        <v>30</v>
      </c>
      <c r="J804" s="31" t="s">
        <v>47</v>
      </c>
      <c r="K804" s="31" t="s">
        <v>48</v>
      </c>
    </row>
    <row r="805" spans="1:11" ht="14.4" customHeight="1" x14ac:dyDescent="0.3">
      <c r="A805" s="31">
        <v>1016081404</v>
      </c>
      <c r="B805" s="31">
        <v>804</v>
      </c>
      <c r="C805" s="31" t="s">
        <v>934</v>
      </c>
      <c r="D805" s="31" t="s">
        <v>74</v>
      </c>
      <c r="E805" s="31" t="s">
        <v>285</v>
      </c>
      <c r="F805" s="31" t="s">
        <v>9</v>
      </c>
      <c r="G805" s="31" t="s">
        <v>853</v>
      </c>
      <c r="H805" s="31" t="str">
        <f>+VLOOKUP(A805,'[1]umfrageonline-3073604 (1)'!$C$1:$CP$1000,92,0)</f>
        <v>FUNZA</v>
      </c>
      <c r="I805" s="31" t="s">
        <v>30</v>
      </c>
      <c r="J805" s="31" t="s">
        <v>47</v>
      </c>
      <c r="K805" s="31" t="s">
        <v>48</v>
      </c>
    </row>
    <row r="806" spans="1:11" ht="14.4" customHeight="1" x14ac:dyDescent="0.3">
      <c r="A806" s="31">
        <v>52490087</v>
      </c>
      <c r="B806" s="31">
        <v>805</v>
      </c>
      <c r="C806" s="31" t="s">
        <v>935</v>
      </c>
      <c r="D806" s="31" t="s">
        <v>74</v>
      </c>
      <c r="E806" s="31" t="s">
        <v>285</v>
      </c>
      <c r="F806" s="31" t="s">
        <v>9</v>
      </c>
      <c r="G806" s="31" t="s">
        <v>853</v>
      </c>
      <c r="H806" s="31" t="str">
        <f>+VLOOKUP(A806,'[1]umfrageonline-3073604 (1)'!$C$1:$CP$1000,92,0)</f>
        <v>FUNZA</v>
      </c>
      <c r="I806" s="31" t="s">
        <v>30</v>
      </c>
      <c r="J806" s="31" t="s">
        <v>47</v>
      </c>
      <c r="K806" s="31" t="s">
        <v>48</v>
      </c>
    </row>
    <row r="807" spans="1:11" ht="14.4" customHeight="1" x14ac:dyDescent="0.3">
      <c r="A807" s="31">
        <v>52377049</v>
      </c>
      <c r="B807" s="31">
        <v>806</v>
      </c>
      <c r="C807" s="31" t="s">
        <v>936</v>
      </c>
      <c r="D807" s="31" t="s">
        <v>74</v>
      </c>
      <c r="E807" s="31" t="s">
        <v>285</v>
      </c>
      <c r="F807" s="31" t="s">
        <v>9</v>
      </c>
      <c r="G807" s="31" t="s">
        <v>853</v>
      </c>
      <c r="H807" s="31" t="str">
        <f>+VLOOKUP(A807,'[1]umfrageonline-3073604 (1)'!$C$1:$CP$1000,92,0)</f>
        <v>FUNZA</v>
      </c>
      <c r="I807" s="31" t="s">
        <v>30</v>
      </c>
      <c r="J807" s="31" t="s">
        <v>47</v>
      </c>
      <c r="K807" s="31" t="s">
        <v>48</v>
      </c>
    </row>
    <row r="808" spans="1:11" ht="14.4" customHeight="1" x14ac:dyDescent="0.3">
      <c r="A808" s="31">
        <v>1018424459</v>
      </c>
      <c r="B808" s="31">
        <v>807</v>
      </c>
      <c r="C808" s="31" t="s">
        <v>937</v>
      </c>
      <c r="D808" s="31" t="s">
        <v>74</v>
      </c>
      <c r="E808" s="31" t="s">
        <v>285</v>
      </c>
      <c r="F808" s="31" t="s">
        <v>9</v>
      </c>
      <c r="G808" s="31" t="s">
        <v>853</v>
      </c>
      <c r="H808" s="31" t="str">
        <f>+VLOOKUP(A808,'[1]umfrageonline-3073604 (1)'!$C$1:$CP$1000,92,0)</f>
        <v>FUNZA</v>
      </c>
      <c r="I808" s="31" t="s">
        <v>30</v>
      </c>
      <c r="J808" s="31" t="s">
        <v>47</v>
      </c>
      <c r="K808" s="31" t="s">
        <v>48</v>
      </c>
    </row>
    <row r="809" spans="1:11" ht="14.4" customHeight="1" x14ac:dyDescent="0.3">
      <c r="A809" s="31">
        <v>80655824</v>
      </c>
      <c r="B809" s="31">
        <v>808</v>
      </c>
      <c r="C809" s="31" t="s">
        <v>938</v>
      </c>
      <c r="D809" s="31" t="s">
        <v>74</v>
      </c>
      <c r="E809" s="31" t="s">
        <v>285</v>
      </c>
      <c r="F809" s="31" t="s">
        <v>9</v>
      </c>
      <c r="G809" s="31" t="s">
        <v>853</v>
      </c>
      <c r="H809" s="31" t="str">
        <f>+VLOOKUP(A809,'[1]umfrageonline-3073604 (1)'!$C$1:$CP$1000,92,0)</f>
        <v>FUNZA</v>
      </c>
      <c r="I809" s="31" t="s">
        <v>30</v>
      </c>
      <c r="J809" s="31" t="s">
        <v>47</v>
      </c>
      <c r="K809" s="31" t="s">
        <v>48</v>
      </c>
    </row>
    <row r="810" spans="1:11" ht="14.4" customHeight="1" x14ac:dyDescent="0.3">
      <c r="A810" s="31">
        <v>91013683</v>
      </c>
      <c r="B810" s="31">
        <v>809</v>
      </c>
      <c r="C810" s="31" t="s">
        <v>939</v>
      </c>
      <c r="D810" s="31" t="s">
        <v>74</v>
      </c>
      <c r="E810" s="31" t="s">
        <v>285</v>
      </c>
      <c r="F810" s="31" t="s">
        <v>9</v>
      </c>
      <c r="G810" s="31" t="s">
        <v>853</v>
      </c>
      <c r="H810" s="31" t="str">
        <f>+VLOOKUP(A810,'[1]umfrageonline-3073604 (1)'!$C$1:$CP$1000,92,0)</f>
        <v>FUNZA</v>
      </c>
      <c r="I810" s="31" t="s">
        <v>30</v>
      </c>
      <c r="J810" s="31" t="s">
        <v>47</v>
      </c>
      <c r="K810" s="31" t="s">
        <v>48</v>
      </c>
    </row>
    <row r="811" spans="1:11" ht="14.4" customHeight="1" x14ac:dyDescent="0.3">
      <c r="A811" s="31">
        <v>80010672</v>
      </c>
      <c r="B811" s="31">
        <v>810</v>
      </c>
      <c r="C811" s="31" t="s">
        <v>940</v>
      </c>
      <c r="D811" s="31" t="s">
        <v>74</v>
      </c>
      <c r="E811" s="31" t="s">
        <v>285</v>
      </c>
      <c r="F811" s="31" t="s">
        <v>9</v>
      </c>
      <c r="G811" s="31" t="s">
        <v>853</v>
      </c>
      <c r="H811" s="31" t="str">
        <f>+VLOOKUP(A811,'[1]umfrageonline-3073604 (1)'!$C$1:$CP$1000,92,0)</f>
        <v>FUNZA</v>
      </c>
      <c r="I811" s="31" t="s">
        <v>30</v>
      </c>
      <c r="J811" s="31" t="s">
        <v>47</v>
      </c>
      <c r="K811" s="31" t="s">
        <v>48</v>
      </c>
    </row>
    <row r="812" spans="1:11" ht="14.4" customHeight="1" x14ac:dyDescent="0.3">
      <c r="A812" s="31">
        <v>1120373507</v>
      </c>
      <c r="B812" s="31">
        <v>811</v>
      </c>
      <c r="C812" s="31" t="s">
        <v>941</v>
      </c>
      <c r="D812" s="31" t="s">
        <v>74</v>
      </c>
      <c r="E812" s="31" t="s">
        <v>285</v>
      </c>
      <c r="F812" s="31" t="s">
        <v>9</v>
      </c>
      <c r="G812" s="31" t="s">
        <v>853</v>
      </c>
      <c r="H812" s="31" t="str">
        <f>+VLOOKUP(A812,'[1]umfrageonline-3073604 (1)'!$C$1:$CP$1000,92,0)</f>
        <v>FUNZA</v>
      </c>
      <c r="I812" s="31" t="s">
        <v>30</v>
      </c>
      <c r="J812" s="31" t="s">
        <v>47</v>
      </c>
      <c r="K812" s="31" t="s">
        <v>48</v>
      </c>
    </row>
    <row r="813" spans="1:11" ht="14.4" customHeight="1" x14ac:dyDescent="0.3">
      <c r="A813" s="31">
        <v>1073234229</v>
      </c>
      <c r="B813" s="31">
        <v>812</v>
      </c>
      <c r="C813" s="31" t="s">
        <v>942</v>
      </c>
      <c r="D813" s="31" t="s">
        <v>74</v>
      </c>
      <c r="E813" s="31" t="s">
        <v>285</v>
      </c>
      <c r="F813" s="31" t="s">
        <v>9</v>
      </c>
      <c r="G813" s="31" t="s">
        <v>853</v>
      </c>
      <c r="H813" s="31" t="str">
        <f>+VLOOKUP(A813,'[1]umfrageonline-3073604 (1)'!$C$1:$CP$1000,92,0)</f>
        <v>MOSQUERA</v>
      </c>
      <c r="I813" s="31" t="s">
        <v>30</v>
      </c>
      <c r="J813" s="31" t="s">
        <v>47</v>
      </c>
      <c r="K813" s="31" t="s">
        <v>48</v>
      </c>
    </row>
    <row r="814" spans="1:11" ht="14.4" customHeight="1" x14ac:dyDescent="0.3">
      <c r="A814" s="31">
        <v>1016009450</v>
      </c>
      <c r="B814" s="31">
        <v>813</v>
      </c>
      <c r="C814" s="31" t="s">
        <v>943</v>
      </c>
      <c r="D814" s="31" t="s">
        <v>74</v>
      </c>
      <c r="E814" s="31" t="s">
        <v>285</v>
      </c>
      <c r="F814" s="31" t="s">
        <v>9</v>
      </c>
      <c r="G814" s="31" t="s">
        <v>853</v>
      </c>
      <c r="H814" s="31" t="s">
        <v>30</v>
      </c>
      <c r="I814" s="31" t="s">
        <v>30</v>
      </c>
      <c r="J814" s="31" t="s">
        <v>70</v>
      </c>
      <c r="K814" s="31" t="s">
        <v>160</v>
      </c>
    </row>
    <row r="815" spans="1:11" ht="14.4" customHeight="1" x14ac:dyDescent="0.3">
      <c r="A815" s="31">
        <v>1073524391</v>
      </c>
      <c r="B815" s="31">
        <v>814</v>
      </c>
      <c r="C815" s="31" t="s">
        <v>944</v>
      </c>
      <c r="D815" s="31" t="s">
        <v>74</v>
      </c>
      <c r="E815" s="31" t="s">
        <v>285</v>
      </c>
      <c r="F815" s="31" t="s">
        <v>9</v>
      </c>
      <c r="G815" s="31" t="s">
        <v>853</v>
      </c>
      <c r="H815" s="31" t="str">
        <f>+VLOOKUP(A815,'[1]umfrageonline-3073604 (1)'!$C$1:$CP$1000,92,0)</f>
        <v>FUNZA</v>
      </c>
      <c r="I815" s="31" t="s">
        <v>30</v>
      </c>
      <c r="J815" s="31" t="s">
        <v>47</v>
      </c>
      <c r="K815" s="31" t="s">
        <v>48</v>
      </c>
    </row>
    <row r="816" spans="1:11" ht="14.4" customHeight="1" x14ac:dyDescent="0.3">
      <c r="A816" s="31">
        <v>1073507473</v>
      </c>
      <c r="B816" s="31">
        <v>815</v>
      </c>
      <c r="C816" s="31" t="s">
        <v>945</v>
      </c>
      <c r="D816" s="31" t="s">
        <v>74</v>
      </c>
      <c r="E816" s="31" t="s">
        <v>285</v>
      </c>
      <c r="F816" s="31" t="s">
        <v>9</v>
      </c>
      <c r="G816" s="31" t="s">
        <v>853</v>
      </c>
      <c r="H816" s="31" t="str">
        <f>+VLOOKUP(A816,'[1]umfrageonline-3073604 (1)'!$C$1:$CP$1000,92,0)</f>
        <v>FUNZA</v>
      </c>
      <c r="I816" s="31" t="s">
        <v>30</v>
      </c>
      <c r="J816" s="31" t="s">
        <v>47</v>
      </c>
      <c r="K816" s="31" t="s">
        <v>48</v>
      </c>
    </row>
    <row r="817" spans="1:11" ht="14.4" customHeight="1" x14ac:dyDescent="0.3">
      <c r="A817" s="31">
        <v>1073509682</v>
      </c>
      <c r="B817" s="31">
        <v>816</v>
      </c>
      <c r="C817" s="31" t="s">
        <v>946</v>
      </c>
      <c r="D817" s="31" t="s">
        <v>74</v>
      </c>
      <c r="E817" s="31" t="s">
        <v>285</v>
      </c>
      <c r="F817" s="31" t="s">
        <v>9</v>
      </c>
      <c r="G817" s="31" t="s">
        <v>853</v>
      </c>
      <c r="H817" s="31" t="str">
        <f>+VLOOKUP(A817,'[1]umfrageonline-3073604 (1)'!$C$1:$CP$1000,92,0)</f>
        <v>FUNZA</v>
      </c>
      <c r="I817" s="31" t="s">
        <v>30</v>
      </c>
      <c r="J817" s="31" t="s">
        <v>47</v>
      </c>
      <c r="K817" s="31" t="s">
        <v>48</v>
      </c>
    </row>
    <row r="818" spans="1:11" ht="14.4" customHeight="1" x14ac:dyDescent="0.3">
      <c r="A818" s="31">
        <v>1192922611</v>
      </c>
      <c r="B818" s="31">
        <v>817</v>
      </c>
      <c r="C818" s="31" t="s">
        <v>947</v>
      </c>
      <c r="D818" s="31" t="s">
        <v>74</v>
      </c>
      <c r="E818" s="31" t="s">
        <v>285</v>
      </c>
      <c r="F818" s="31" t="s">
        <v>9</v>
      </c>
      <c r="G818" s="31" t="s">
        <v>853</v>
      </c>
      <c r="H818" s="31" t="str">
        <f>+VLOOKUP(A818,'[1]umfrageonline-3073604 (1)'!$C$1:$CP$1000,92,0)</f>
        <v>FUNZA</v>
      </c>
      <c r="I818" s="31" t="s">
        <v>30</v>
      </c>
      <c r="J818" s="31" t="s">
        <v>47</v>
      </c>
      <c r="K818" s="31" t="s">
        <v>48</v>
      </c>
    </row>
    <row r="819" spans="1:11" ht="14.4" customHeight="1" x14ac:dyDescent="0.3">
      <c r="A819" s="31">
        <v>1073516654</v>
      </c>
      <c r="B819" s="31">
        <v>818</v>
      </c>
      <c r="C819" s="31" t="s">
        <v>948</v>
      </c>
      <c r="D819" s="31" t="s">
        <v>74</v>
      </c>
      <c r="E819" s="31" t="s">
        <v>285</v>
      </c>
      <c r="F819" s="31" t="s">
        <v>9</v>
      </c>
      <c r="G819" s="31" t="s">
        <v>853</v>
      </c>
      <c r="H819" s="31" t="str">
        <f>+VLOOKUP(A819,'[1]umfrageonline-3073604 (1)'!$C$1:$CP$1000,92,0)</f>
        <v>FUNZA</v>
      </c>
      <c r="I819" s="31" t="s">
        <v>30</v>
      </c>
      <c r="J819" s="31" t="s">
        <v>47</v>
      </c>
      <c r="K819" s="31" t="s">
        <v>48</v>
      </c>
    </row>
    <row r="820" spans="1:11" ht="14.4" customHeight="1" x14ac:dyDescent="0.3">
      <c r="A820" s="31">
        <v>52526838</v>
      </c>
      <c r="B820" s="31">
        <v>819</v>
      </c>
      <c r="C820" s="31" t="s">
        <v>949</v>
      </c>
      <c r="D820" s="31" t="s">
        <v>74</v>
      </c>
      <c r="E820" s="31" t="s">
        <v>285</v>
      </c>
      <c r="F820" s="31" t="s">
        <v>9</v>
      </c>
      <c r="G820" s="31" t="s">
        <v>853</v>
      </c>
      <c r="H820" s="31" t="str">
        <f>+VLOOKUP(A820,'[1]umfrageonline-3073604 (1)'!$C$1:$CP$1000,92,0)</f>
        <v>FUNZA</v>
      </c>
      <c r="I820" s="31" t="s">
        <v>30</v>
      </c>
      <c r="J820" s="31" t="s">
        <v>47</v>
      </c>
      <c r="K820" s="31" t="s">
        <v>48</v>
      </c>
    </row>
    <row r="821" spans="1:11" ht="14.4" customHeight="1" x14ac:dyDescent="0.3">
      <c r="A821" s="31">
        <v>52662148</v>
      </c>
      <c r="B821" s="31">
        <v>820</v>
      </c>
      <c r="C821" s="31" t="s">
        <v>950</v>
      </c>
      <c r="D821" s="31" t="s">
        <v>74</v>
      </c>
      <c r="E821" s="31" t="s">
        <v>285</v>
      </c>
      <c r="F821" s="31" t="s">
        <v>9</v>
      </c>
      <c r="G821" s="31" t="s">
        <v>853</v>
      </c>
      <c r="H821" s="31" t="str">
        <f>+VLOOKUP(A821,'[1]umfrageonline-3073604 (1)'!$C$1:$CP$1000,92,0)</f>
        <v>FUNZA</v>
      </c>
      <c r="I821" s="31" t="s">
        <v>30</v>
      </c>
      <c r="J821" s="31" t="s">
        <v>47</v>
      </c>
      <c r="K821" s="31" t="s">
        <v>48</v>
      </c>
    </row>
    <row r="822" spans="1:11" ht="14.4" customHeight="1" x14ac:dyDescent="0.3">
      <c r="A822" s="31">
        <v>1016024789</v>
      </c>
      <c r="B822" s="31">
        <v>821</v>
      </c>
      <c r="C822" s="31" t="s">
        <v>951</v>
      </c>
      <c r="D822" s="31" t="s">
        <v>74</v>
      </c>
      <c r="E822" s="31" t="s">
        <v>285</v>
      </c>
      <c r="F822" s="31" t="s">
        <v>9</v>
      </c>
      <c r="G822" s="31" t="s">
        <v>853</v>
      </c>
      <c r="H822" s="31" t="str">
        <f>+VLOOKUP(A822,'[1]umfrageonline-3073604 (1)'!$C$1:$CP$1000,92,0)</f>
        <v>FUNZA</v>
      </c>
      <c r="I822" s="31" t="s">
        <v>30</v>
      </c>
      <c r="J822" s="31" t="s">
        <v>47</v>
      </c>
      <c r="K822" s="31" t="s">
        <v>48</v>
      </c>
    </row>
    <row r="823" spans="1:11" ht="14.4" customHeight="1" x14ac:dyDescent="0.3">
      <c r="A823" s="31">
        <v>39706963</v>
      </c>
      <c r="B823" s="31">
        <v>822</v>
      </c>
      <c r="C823" s="31" t="s">
        <v>952</v>
      </c>
      <c r="D823" s="31" t="s">
        <v>74</v>
      </c>
      <c r="E823" s="31" t="s">
        <v>285</v>
      </c>
      <c r="F823" s="31" t="s">
        <v>9</v>
      </c>
      <c r="G823" s="31" t="s">
        <v>853</v>
      </c>
      <c r="H823" s="31" t="str">
        <f>+VLOOKUP(A823,'[1]umfrageonline-3073604 (1)'!$C$1:$CP$1000,92,0)</f>
        <v>FUNZA</v>
      </c>
      <c r="I823" s="31" t="s">
        <v>30</v>
      </c>
      <c r="J823" s="31" t="s">
        <v>47</v>
      </c>
      <c r="K823" s="31" t="s">
        <v>48</v>
      </c>
    </row>
    <row r="824" spans="1:11" ht="14.4" customHeight="1" x14ac:dyDescent="0.3">
      <c r="A824" s="31">
        <v>52663064</v>
      </c>
      <c r="B824" s="31">
        <v>823</v>
      </c>
      <c r="C824" s="31" t="s">
        <v>953</v>
      </c>
      <c r="D824" s="31" t="s">
        <v>74</v>
      </c>
      <c r="E824" s="31" t="s">
        <v>285</v>
      </c>
      <c r="F824" s="31" t="s">
        <v>9</v>
      </c>
      <c r="G824" s="31" t="s">
        <v>853</v>
      </c>
      <c r="H824" s="31" t="str">
        <f>+VLOOKUP(A824,'[1]umfrageonline-3073604 (1)'!$C$1:$CP$1000,92,0)</f>
        <v>FUNZA</v>
      </c>
      <c r="I824" s="31" t="s">
        <v>30</v>
      </c>
      <c r="J824" s="31" t="s">
        <v>47</v>
      </c>
      <c r="K824" s="31" t="s">
        <v>48</v>
      </c>
    </row>
    <row r="825" spans="1:11" ht="14.4" customHeight="1" x14ac:dyDescent="0.3">
      <c r="A825" s="31">
        <v>1073502592</v>
      </c>
      <c r="B825" s="31">
        <v>824</v>
      </c>
      <c r="C825" s="31" t="s">
        <v>954</v>
      </c>
      <c r="D825" s="31" t="s">
        <v>74</v>
      </c>
      <c r="E825" s="31" t="s">
        <v>285</v>
      </c>
      <c r="F825" s="31" t="s">
        <v>9</v>
      </c>
      <c r="G825" s="31" t="s">
        <v>853</v>
      </c>
      <c r="H825" s="31" t="str">
        <f>+VLOOKUP(A825,'[1]umfrageonline-3073604 (1)'!$C$1:$CP$1000,92,0)</f>
        <v>FUNZA</v>
      </c>
      <c r="I825" s="31" t="s">
        <v>30</v>
      </c>
      <c r="J825" s="31" t="s">
        <v>47</v>
      </c>
      <c r="K825" s="31" t="s">
        <v>48</v>
      </c>
    </row>
    <row r="826" spans="1:11" ht="14.4" customHeight="1" x14ac:dyDescent="0.3">
      <c r="A826" s="31">
        <v>1018422951</v>
      </c>
      <c r="B826" s="31">
        <v>825</v>
      </c>
      <c r="C826" s="31" t="s">
        <v>955</v>
      </c>
      <c r="D826" s="31" t="s">
        <v>74</v>
      </c>
      <c r="E826" s="31" t="s">
        <v>285</v>
      </c>
      <c r="F826" s="31" t="s">
        <v>9</v>
      </c>
      <c r="G826" s="31" t="s">
        <v>853</v>
      </c>
      <c r="H826" s="31" t="str">
        <f>+VLOOKUP(A826,'[1]umfrageonline-3073604 (1)'!$C$1:$CP$1000,92,0)</f>
        <v>FUNZA</v>
      </c>
      <c r="I826" s="31" t="s">
        <v>30</v>
      </c>
      <c r="J826" s="31" t="s">
        <v>47</v>
      </c>
      <c r="K826" s="31" t="s">
        <v>48</v>
      </c>
    </row>
    <row r="827" spans="1:11" ht="14.4" customHeight="1" x14ac:dyDescent="0.3">
      <c r="A827" s="31">
        <v>1022361558</v>
      </c>
      <c r="B827" s="31">
        <v>826</v>
      </c>
      <c r="C827" s="31" t="s">
        <v>956</v>
      </c>
      <c r="D827" s="31" t="s">
        <v>74</v>
      </c>
      <c r="E827" s="31" t="s">
        <v>285</v>
      </c>
      <c r="F827" s="31" t="s">
        <v>9</v>
      </c>
      <c r="G827" s="31" t="s">
        <v>853</v>
      </c>
      <c r="H827" s="31" t="s">
        <v>1023</v>
      </c>
      <c r="I827" s="31" t="s">
        <v>46</v>
      </c>
      <c r="J827" s="31" t="s">
        <v>47</v>
      </c>
      <c r="K827" s="31" t="s">
        <v>48</v>
      </c>
    </row>
    <row r="828" spans="1:11" ht="14.4" customHeight="1" x14ac:dyDescent="0.3">
      <c r="A828" s="31">
        <v>80774878</v>
      </c>
      <c r="B828" s="31">
        <v>827</v>
      </c>
      <c r="C828" s="31" t="s">
        <v>957</v>
      </c>
      <c r="D828" s="31" t="s">
        <v>74</v>
      </c>
      <c r="E828" s="31" t="s">
        <v>285</v>
      </c>
      <c r="F828" s="31" t="s">
        <v>9</v>
      </c>
      <c r="G828" s="31" t="s">
        <v>853</v>
      </c>
      <c r="H828" s="31" t="s">
        <v>1023</v>
      </c>
      <c r="I828" s="31" t="s">
        <v>46</v>
      </c>
      <c r="J828" s="31" t="s">
        <v>47</v>
      </c>
      <c r="K828" s="31" t="s">
        <v>48</v>
      </c>
    </row>
    <row r="829" spans="1:11" ht="14.4" customHeight="1" x14ac:dyDescent="0.3">
      <c r="A829" s="31">
        <v>79859969</v>
      </c>
      <c r="B829" s="31">
        <v>828</v>
      </c>
      <c r="C829" s="31" t="s">
        <v>958</v>
      </c>
      <c r="D829" s="31" t="s">
        <v>74</v>
      </c>
      <c r="E829" s="31" t="s">
        <v>285</v>
      </c>
      <c r="F829" s="31" t="s">
        <v>9</v>
      </c>
      <c r="G829" s="31" t="s">
        <v>853</v>
      </c>
      <c r="H829" s="31" t="str">
        <f>+VLOOKUP(A829,'[1]umfrageonline-3073604 (1)'!$C$1:$CP$1000,92,0)</f>
        <v>FUNZA</v>
      </c>
      <c r="I829" s="31" t="s">
        <v>30</v>
      </c>
      <c r="J829" s="31" t="s">
        <v>47</v>
      </c>
      <c r="K829" s="31" t="s">
        <v>48</v>
      </c>
    </row>
    <row r="830" spans="1:11" ht="14.4" customHeight="1" x14ac:dyDescent="0.3">
      <c r="A830" s="31">
        <v>33378787</v>
      </c>
      <c r="B830" s="31">
        <v>829</v>
      </c>
      <c r="C830" s="31" t="s">
        <v>959</v>
      </c>
      <c r="D830" s="31" t="s">
        <v>74</v>
      </c>
      <c r="E830" s="31" t="s">
        <v>285</v>
      </c>
      <c r="F830" s="31" t="s">
        <v>9</v>
      </c>
      <c r="G830" s="31" t="s">
        <v>853</v>
      </c>
      <c r="H830" s="31" t="str">
        <f>+VLOOKUP(A830,'[1]umfrageonline-3073604 (1)'!$C$1:$CP$1000,92,0)</f>
        <v>FUNZA</v>
      </c>
      <c r="I830" s="31" t="s">
        <v>30</v>
      </c>
      <c r="J830" s="31" t="s">
        <v>47</v>
      </c>
      <c r="K830" s="31" t="s">
        <v>48</v>
      </c>
    </row>
    <row r="831" spans="1:11" ht="14.4" customHeight="1" x14ac:dyDescent="0.3">
      <c r="A831" s="31">
        <v>52617633</v>
      </c>
      <c r="B831" s="31">
        <v>830</v>
      </c>
      <c r="C831" s="31" t="s">
        <v>960</v>
      </c>
      <c r="D831" s="31" t="s">
        <v>74</v>
      </c>
      <c r="E831" s="31" t="s">
        <v>285</v>
      </c>
      <c r="F831" s="31" t="s">
        <v>9</v>
      </c>
      <c r="G831" s="31" t="s">
        <v>853</v>
      </c>
      <c r="H831" s="31" t="str">
        <f>+VLOOKUP(A831,'[1]umfrageonline-3073604 (1)'!$C$1:$CP$1000,92,0)</f>
        <v>FUNZA</v>
      </c>
      <c r="I831" s="31" t="s">
        <v>30</v>
      </c>
      <c r="J831" s="31" t="s">
        <v>47</v>
      </c>
      <c r="K831" s="31" t="s">
        <v>48</v>
      </c>
    </row>
    <row r="832" spans="1:11" ht="14.4" customHeight="1" x14ac:dyDescent="0.3">
      <c r="A832" s="31">
        <v>1073230805</v>
      </c>
      <c r="B832" s="31">
        <v>831</v>
      </c>
      <c r="C832" s="31" t="s">
        <v>961</v>
      </c>
      <c r="D832" s="31" t="s">
        <v>74</v>
      </c>
      <c r="E832" s="31" t="s">
        <v>285</v>
      </c>
      <c r="F832" s="31" t="s">
        <v>9</v>
      </c>
      <c r="G832" s="31" t="s">
        <v>853</v>
      </c>
      <c r="H832" s="31" t="str">
        <f>+VLOOKUP(A832,'[1]umfrageonline-3073604 (1)'!$C$1:$CP$1000,92,0)</f>
        <v>FUNZA</v>
      </c>
      <c r="I832" s="31" t="s">
        <v>30</v>
      </c>
      <c r="J832" s="31" t="s">
        <v>47</v>
      </c>
      <c r="K832" s="31" t="s">
        <v>48</v>
      </c>
    </row>
    <row r="833" spans="1:11" ht="14.4" customHeight="1" x14ac:dyDescent="0.3">
      <c r="A833" s="31">
        <v>1192755785</v>
      </c>
      <c r="B833" s="31">
        <v>832</v>
      </c>
      <c r="C833" s="31" t="s">
        <v>962</v>
      </c>
      <c r="D833" s="31" t="s">
        <v>74</v>
      </c>
      <c r="E833" s="31" t="s">
        <v>285</v>
      </c>
      <c r="F833" s="31" t="s">
        <v>9</v>
      </c>
      <c r="G833" s="31" t="s">
        <v>853</v>
      </c>
      <c r="H833" s="31" t="str">
        <f>+VLOOKUP(A833,'[1]umfrageonline-3073604 (1)'!$C$1:$CP$1000,92,0)</f>
        <v>FUNZA</v>
      </c>
      <c r="I833" s="31" t="s">
        <v>30</v>
      </c>
      <c r="J833" s="31" t="s">
        <v>47</v>
      </c>
      <c r="K833" s="31" t="s">
        <v>48</v>
      </c>
    </row>
    <row r="834" spans="1:11" ht="14.4" customHeight="1" x14ac:dyDescent="0.3">
      <c r="A834" s="31">
        <v>52661304</v>
      </c>
      <c r="B834" s="31">
        <v>833</v>
      </c>
      <c r="C834" s="31" t="s">
        <v>963</v>
      </c>
      <c r="D834" s="31" t="s">
        <v>74</v>
      </c>
      <c r="E834" s="31" t="s">
        <v>285</v>
      </c>
      <c r="F834" s="31" t="s">
        <v>9</v>
      </c>
      <c r="G834" s="31" t="s">
        <v>853</v>
      </c>
      <c r="H834" s="31" t="str">
        <f>+VLOOKUP(A834,'[1]umfrageonline-3073604 (1)'!$C$1:$CP$1000,92,0)</f>
        <v>FUNZA</v>
      </c>
      <c r="I834" s="31" t="s">
        <v>30</v>
      </c>
      <c r="J834" s="31" t="s">
        <v>47</v>
      </c>
      <c r="K834" s="31" t="s">
        <v>48</v>
      </c>
    </row>
    <row r="835" spans="1:11" ht="14.4" customHeight="1" x14ac:dyDescent="0.3">
      <c r="A835" s="31">
        <v>1070957438</v>
      </c>
      <c r="B835" s="31">
        <v>834</v>
      </c>
      <c r="C835" s="31" t="s">
        <v>964</v>
      </c>
      <c r="D835" s="31" t="s">
        <v>74</v>
      </c>
      <c r="E835" s="31" t="s">
        <v>285</v>
      </c>
      <c r="F835" s="31" t="s">
        <v>9</v>
      </c>
      <c r="G835" s="31" t="s">
        <v>853</v>
      </c>
      <c r="H835" s="31" t="str">
        <f>+VLOOKUP(A835,'[1]umfrageonline-3073604 (1)'!$C$1:$CP$1000,92,0)</f>
        <v>FUNZA</v>
      </c>
      <c r="I835" s="31" t="s">
        <v>30</v>
      </c>
      <c r="J835" s="31" t="s">
        <v>47</v>
      </c>
      <c r="K835" s="31" t="s">
        <v>48</v>
      </c>
    </row>
    <row r="836" spans="1:11" ht="14.4" customHeight="1" x14ac:dyDescent="0.3">
      <c r="A836" s="31">
        <v>1003741772</v>
      </c>
      <c r="B836" s="31">
        <v>835</v>
      </c>
      <c r="C836" s="31" t="s">
        <v>965</v>
      </c>
      <c r="D836" s="31" t="s">
        <v>74</v>
      </c>
      <c r="E836" s="31" t="s">
        <v>285</v>
      </c>
      <c r="F836" s="31" t="s">
        <v>9</v>
      </c>
      <c r="G836" s="31" t="s">
        <v>853</v>
      </c>
      <c r="H836" s="31" t="str">
        <f>+VLOOKUP(A836,'[1]umfrageonline-3073604 (1)'!$C$1:$CP$1000,92,0)</f>
        <v>FUNZA</v>
      </c>
      <c r="I836" s="31" t="s">
        <v>30</v>
      </c>
      <c r="J836" s="31" t="s">
        <v>47</v>
      </c>
      <c r="K836" s="31" t="s">
        <v>48</v>
      </c>
    </row>
    <row r="837" spans="1:11" ht="14.4" customHeight="1" x14ac:dyDescent="0.3">
      <c r="A837" s="31">
        <v>51775182</v>
      </c>
      <c r="B837" s="31">
        <v>836</v>
      </c>
      <c r="C837" s="31" t="s">
        <v>966</v>
      </c>
      <c r="D837" s="31" t="s">
        <v>74</v>
      </c>
      <c r="E837" s="31" t="s">
        <v>285</v>
      </c>
      <c r="F837" s="31" t="s">
        <v>9</v>
      </c>
      <c r="G837" s="31" t="s">
        <v>853</v>
      </c>
      <c r="H837" s="31" t="str">
        <f>+VLOOKUP(A837,'[1]umfrageonline-3073604 (1)'!$C$1:$CP$1000,92,0)</f>
        <v>MOSQUERA</v>
      </c>
      <c r="I837" s="31" t="s">
        <v>30</v>
      </c>
      <c r="J837" s="31" t="s">
        <v>47</v>
      </c>
      <c r="K837" s="31" t="s">
        <v>48</v>
      </c>
    </row>
    <row r="838" spans="1:11" ht="14.4" customHeight="1" x14ac:dyDescent="0.3">
      <c r="A838" s="31">
        <v>1073514066</v>
      </c>
      <c r="B838" s="31">
        <v>837</v>
      </c>
      <c r="C838" s="31" t="s">
        <v>967</v>
      </c>
      <c r="D838" s="31" t="s">
        <v>74</v>
      </c>
      <c r="E838" s="31" t="s">
        <v>285</v>
      </c>
      <c r="F838" s="31" t="s">
        <v>9</v>
      </c>
      <c r="G838" s="31" t="s">
        <v>853</v>
      </c>
      <c r="H838" s="31" t="str">
        <f>+VLOOKUP(A838,'[1]umfrageonline-3073604 (1)'!$C$1:$CP$1000,92,0)</f>
        <v>FUNZA</v>
      </c>
      <c r="I838" s="31" t="s">
        <v>30</v>
      </c>
      <c r="J838" s="31" t="s">
        <v>47</v>
      </c>
      <c r="K838" s="31" t="s">
        <v>48</v>
      </c>
    </row>
    <row r="839" spans="1:11" ht="14.4" customHeight="1" x14ac:dyDescent="0.3">
      <c r="A839" s="31">
        <v>52778163</v>
      </c>
      <c r="B839" s="31">
        <v>838</v>
      </c>
      <c r="C839" s="31" t="s">
        <v>968</v>
      </c>
      <c r="D839" s="31" t="s">
        <v>74</v>
      </c>
      <c r="E839" s="31" t="s">
        <v>285</v>
      </c>
      <c r="F839" s="31" t="s">
        <v>9</v>
      </c>
      <c r="G839" s="31" t="s">
        <v>853</v>
      </c>
      <c r="H839" s="31" t="s">
        <v>1023</v>
      </c>
      <c r="I839" s="31" t="s">
        <v>46</v>
      </c>
      <c r="J839" s="31" t="s">
        <v>47</v>
      </c>
      <c r="K839" s="31" t="s">
        <v>48</v>
      </c>
    </row>
    <row r="840" spans="1:11" ht="14.4" customHeight="1" x14ac:dyDescent="0.3">
      <c r="A840" s="31">
        <v>35394399</v>
      </c>
      <c r="B840" s="31">
        <v>839</v>
      </c>
      <c r="C840" s="31" t="s">
        <v>969</v>
      </c>
      <c r="D840" s="31" t="s">
        <v>74</v>
      </c>
      <c r="E840" s="31" t="s">
        <v>285</v>
      </c>
      <c r="F840" s="31" t="s">
        <v>9</v>
      </c>
      <c r="G840" s="31" t="s">
        <v>853</v>
      </c>
      <c r="H840" s="31" t="str">
        <f>+VLOOKUP(A840,'[1]umfrageonline-3073604 (1)'!$C$1:$CP$1000,92,0)</f>
        <v>MOSQUERA</v>
      </c>
      <c r="I840" s="31" t="s">
        <v>30</v>
      </c>
      <c r="J840" s="31" t="s">
        <v>47</v>
      </c>
      <c r="K840" s="31" t="s">
        <v>48</v>
      </c>
    </row>
    <row r="841" spans="1:11" ht="14.4" customHeight="1" x14ac:dyDescent="0.3">
      <c r="A841" s="31">
        <v>1073522411</v>
      </c>
      <c r="B841" s="31">
        <v>840</v>
      </c>
      <c r="C841" s="31" t="s">
        <v>970</v>
      </c>
      <c r="D841" s="31" t="s">
        <v>74</v>
      </c>
      <c r="E841" s="31" t="s">
        <v>285</v>
      </c>
      <c r="F841" s="31" t="s">
        <v>9</v>
      </c>
      <c r="G841" s="31" t="s">
        <v>853</v>
      </c>
      <c r="H841" s="31" t="str">
        <f>+VLOOKUP(A841,'[1]umfrageonline-3073604 (1)'!$C$1:$CP$1000,92,0)</f>
        <v>FUNZA</v>
      </c>
      <c r="I841" s="31" t="s">
        <v>30</v>
      </c>
      <c r="J841" s="31" t="s">
        <v>47</v>
      </c>
      <c r="K841" s="31" t="s">
        <v>48</v>
      </c>
    </row>
    <row r="842" spans="1:11" ht="14.4" customHeight="1" x14ac:dyDescent="0.3">
      <c r="A842" s="31">
        <v>1022391344</v>
      </c>
      <c r="B842" s="31">
        <v>841</v>
      </c>
      <c r="C842" s="31" t="s">
        <v>971</v>
      </c>
      <c r="D842" s="31" t="s">
        <v>74</v>
      </c>
      <c r="E842" s="31" t="s">
        <v>285</v>
      </c>
      <c r="F842" s="31" t="s">
        <v>9</v>
      </c>
      <c r="G842" s="31" t="s">
        <v>853</v>
      </c>
      <c r="H842" s="31" t="str">
        <f>+VLOOKUP(A842,'[1]umfrageonline-3073604 (1)'!$C$1:$CP$1000,92,0)</f>
        <v>MOSQUERA</v>
      </c>
      <c r="I842" s="31" t="s">
        <v>30</v>
      </c>
      <c r="J842" s="31" t="s">
        <v>47</v>
      </c>
      <c r="K842" s="31" t="s">
        <v>48</v>
      </c>
    </row>
    <row r="843" spans="1:11" ht="14.4" customHeight="1" x14ac:dyDescent="0.3">
      <c r="A843" s="31">
        <v>1073503082</v>
      </c>
      <c r="B843" s="31">
        <v>842</v>
      </c>
      <c r="C843" s="31" t="s">
        <v>972</v>
      </c>
      <c r="D843" s="31" t="s">
        <v>74</v>
      </c>
      <c r="E843" s="31" t="s">
        <v>285</v>
      </c>
      <c r="F843" s="31" t="s">
        <v>9</v>
      </c>
      <c r="G843" s="31" t="s">
        <v>853</v>
      </c>
      <c r="H843" s="31" t="str">
        <f>+VLOOKUP(A843,'[1]umfrageonline-3073604 (1)'!$C$1:$CP$1000,92,0)</f>
        <v>FUNZA</v>
      </c>
      <c r="I843" s="31" t="s">
        <v>30</v>
      </c>
      <c r="J843" s="31" t="s">
        <v>47</v>
      </c>
      <c r="K843" s="31" t="s">
        <v>48</v>
      </c>
    </row>
    <row r="844" spans="1:11" ht="14.4" customHeight="1" x14ac:dyDescent="0.3">
      <c r="A844" s="31">
        <v>1073520499</v>
      </c>
      <c r="B844" s="31">
        <v>843</v>
      </c>
      <c r="C844" s="31" t="s">
        <v>973</v>
      </c>
      <c r="D844" s="31" t="s">
        <v>74</v>
      </c>
      <c r="E844" s="31" t="s">
        <v>285</v>
      </c>
      <c r="F844" s="31" t="s">
        <v>9</v>
      </c>
      <c r="G844" s="31" t="s">
        <v>853</v>
      </c>
      <c r="H844" s="31" t="s">
        <v>30</v>
      </c>
      <c r="I844" s="31" t="s">
        <v>30</v>
      </c>
      <c r="J844" s="31" t="s">
        <v>47</v>
      </c>
      <c r="K844" s="31" t="s">
        <v>94</v>
      </c>
    </row>
    <row r="845" spans="1:11" ht="14.4" customHeight="1" x14ac:dyDescent="0.3">
      <c r="A845" s="31">
        <v>1073516220</v>
      </c>
      <c r="B845" s="31">
        <v>844</v>
      </c>
      <c r="C845" s="31" t="s">
        <v>974</v>
      </c>
      <c r="D845" s="31" t="s">
        <v>74</v>
      </c>
      <c r="E845" s="31" t="s">
        <v>285</v>
      </c>
      <c r="F845" s="31" t="s">
        <v>9</v>
      </c>
      <c r="G845" s="31" t="s">
        <v>853</v>
      </c>
      <c r="H845" s="31" t="str">
        <f>+VLOOKUP(A845,'[1]umfrageonline-3073604 (1)'!$C$1:$CP$1000,92,0)</f>
        <v>FUNZA</v>
      </c>
      <c r="I845" s="31" t="s">
        <v>30</v>
      </c>
      <c r="J845" s="31" t="s">
        <v>47</v>
      </c>
      <c r="K845" s="31" t="s">
        <v>48</v>
      </c>
    </row>
    <row r="846" spans="1:11" ht="14.4" customHeight="1" x14ac:dyDescent="0.3">
      <c r="A846" s="31">
        <v>1073504626</v>
      </c>
      <c r="B846" s="31">
        <v>845</v>
      </c>
      <c r="C846" s="31" t="s">
        <v>975</v>
      </c>
      <c r="D846" s="31" t="s">
        <v>74</v>
      </c>
      <c r="E846" s="31" t="s">
        <v>285</v>
      </c>
      <c r="F846" s="31" t="s">
        <v>9</v>
      </c>
      <c r="G846" s="31" t="s">
        <v>853</v>
      </c>
      <c r="H846" s="31" t="str">
        <f>+VLOOKUP(A846,'[1]umfrageonline-3073604 (1)'!$C$1:$CP$1000,92,0)</f>
        <v>FUNZA</v>
      </c>
      <c r="I846" s="31" t="s">
        <v>30</v>
      </c>
      <c r="J846" s="31" t="s">
        <v>47</v>
      </c>
      <c r="K846" s="31" t="s">
        <v>48</v>
      </c>
    </row>
    <row r="847" spans="1:11" ht="14.4" customHeight="1" x14ac:dyDescent="0.3">
      <c r="A847" s="31">
        <v>1073507440</v>
      </c>
      <c r="B847" s="31">
        <v>846</v>
      </c>
      <c r="C847" s="31" t="s">
        <v>976</v>
      </c>
      <c r="D847" s="31" t="s">
        <v>74</v>
      </c>
      <c r="E847" s="31" t="s">
        <v>285</v>
      </c>
      <c r="F847" s="31" t="s">
        <v>9</v>
      </c>
      <c r="G847" s="31" t="s">
        <v>853</v>
      </c>
      <c r="H847" s="31" t="str">
        <f>+VLOOKUP(A847,'[1]umfrageonline-3073604 (1)'!$C$1:$CP$1000,92,0)</f>
        <v>FUNZA</v>
      </c>
      <c r="I847" s="31" t="s">
        <v>30</v>
      </c>
      <c r="J847" s="31" t="s">
        <v>47</v>
      </c>
      <c r="K847" s="31" t="s">
        <v>48</v>
      </c>
    </row>
    <row r="848" spans="1:11" ht="14.4" customHeight="1" x14ac:dyDescent="0.3">
      <c r="A848" s="31">
        <v>1073511530</v>
      </c>
      <c r="B848" s="31">
        <v>847</v>
      </c>
      <c r="C848" s="31" t="s">
        <v>977</v>
      </c>
      <c r="D848" s="31" t="s">
        <v>74</v>
      </c>
      <c r="E848" s="31" t="s">
        <v>285</v>
      </c>
      <c r="F848" s="31" t="s">
        <v>9</v>
      </c>
      <c r="G848" s="31" t="s">
        <v>853</v>
      </c>
      <c r="H848" s="31" t="str">
        <f>+VLOOKUP(A848,'[1]umfrageonline-3073604 (1)'!$C$1:$CP$1000,92,0)</f>
        <v>FUNZA</v>
      </c>
      <c r="I848" s="31" t="s">
        <v>30</v>
      </c>
      <c r="J848" s="31" t="s">
        <v>47</v>
      </c>
      <c r="K848" s="31" t="s">
        <v>48</v>
      </c>
    </row>
    <row r="849" spans="1:11" ht="14.4" customHeight="1" x14ac:dyDescent="0.3">
      <c r="A849" s="31">
        <v>1073525801</v>
      </c>
      <c r="B849" s="31">
        <v>848</v>
      </c>
      <c r="C849" s="31" t="s">
        <v>978</v>
      </c>
      <c r="D849" s="31" t="s">
        <v>74</v>
      </c>
      <c r="E849" s="31" t="s">
        <v>285</v>
      </c>
      <c r="F849" s="31" t="s">
        <v>9</v>
      </c>
      <c r="G849" s="31" t="s">
        <v>853</v>
      </c>
      <c r="H849" s="31" t="str">
        <f>+VLOOKUP(A849,'[1]umfrageonline-3073604 (1)'!$C$1:$CP$1000,92,0)</f>
        <v>FUNZA</v>
      </c>
      <c r="I849" s="31" t="s">
        <v>30</v>
      </c>
      <c r="J849" s="31" t="s">
        <v>47</v>
      </c>
      <c r="K849" s="31" t="s">
        <v>48</v>
      </c>
    </row>
    <row r="850" spans="1:11" ht="14.4" customHeight="1" x14ac:dyDescent="0.3">
      <c r="A850" s="31">
        <v>457674</v>
      </c>
      <c r="B850" s="31">
        <v>849</v>
      </c>
      <c r="C850" s="31" t="s">
        <v>979</v>
      </c>
      <c r="D850" s="31" t="s">
        <v>74</v>
      </c>
      <c r="E850" s="31" t="s">
        <v>285</v>
      </c>
      <c r="F850" s="31" t="s">
        <v>9</v>
      </c>
      <c r="G850" s="31" t="s">
        <v>853</v>
      </c>
      <c r="H850" s="31" t="str">
        <f>+VLOOKUP(A850,'[1]umfrageonline-3073604 (1)'!$C$1:$CP$1000,92,0)</f>
        <v>FUNZA</v>
      </c>
      <c r="I850" s="31" t="s">
        <v>30</v>
      </c>
      <c r="J850" s="31" t="s">
        <v>47</v>
      </c>
      <c r="K850" s="31" t="s">
        <v>48</v>
      </c>
    </row>
    <row r="851" spans="1:11" ht="14.4" customHeight="1" x14ac:dyDescent="0.3">
      <c r="A851" s="31">
        <v>52664723</v>
      </c>
      <c r="B851" s="31">
        <v>850</v>
      </c>
      <c r="C851" s="31" t="s">
        <v>980</v>
      </c>
      <c r="D851" s="31" t="s">
        <v>74</v>
      </c>
      <c r="E851" s="31" t="s">
        <v>285</v>
      </c>
      <c r="F851" s="31" t="s">
        <v>9</v>
      </c>
      <c r="G851" s="31" t="s">
        <v>853</v>
      </c>
      <c r="H851" s="31" t="str">
        <f>+VLOOKUP(A851,'[1]umfrageonline-3073604 (1)'!$C$1:$CP$1000,92,0)</f>
        <v>FUNZA</v>
      </c>
      <c r="I851" s="31" t="s">
        <v>30</v>
      </c>
      <c r="J851" s="31" t="s">
        <v>47</v>
      </c>
      <c r="K851" s="31" t="s">
        <v>48</v>
      </c>
    </row>
    <row r="852" spans="1:11" ht="14.4" customHeight="1" x14ac:dyDescent="0.3">
      <c r="A852" s="31">
        <v>1014301627</v>
      </c>
      <c r="B852" s="31">
        <v>851</v>
      </c>
      <c r="C852" s="31" t="s">
        <v>981</v>
      </c>
      <c r="D852" s="31" t="s">
        <v>74</v>
      </c>
      <c r="E852" s="31" t="s">
        <v>285</v>
      </c>
      <c r="F852" s="31" t="s">
        <v>9</v>
      </c>
      <c r="G852" s="31" t="s">
        <v>853</v>
      </c>
      <c r="H852" s="31" t="str">
        <f>+VLOOKUP(A852,'[1]umfrageonline-3073604 (1)'!$C$1:$CP$1000,92,0)</f>
        <v>FUNZA</v>
      </c>
      <c r="I852" s="31" t="s">
        <v>30</v>
      </c>
      <c r="J852" s="31" t="s">
        <v>47</v>
      </c>
      <c r="K852" s="31" t="s">
        <v>48</v>
      </c>
    </row>
    <row r="853" spans="1:11" ht="14.4" customHeight="1" x14ac:dyDescent="0.3">
      <c r="A853" s="31">
        <v>63354121</v>
      </c>
      <c r="B853" s="31">
        <v>852</v>
      </c>
      <c r="C853" s="31" t="s">
        <v>982</v>
      </c>
      <c r="D853" s="31" t="s">
        <v>74</v>
      </c>
      <c r="E853" s="31" t="s">
        <v>285</v>
      </c>
      <c r="F853" s="31" t="s">
        <v>9</v>
      </c>
      <c r="G853" s="31" t="s">
        <v>853</v>
      </c>
      <c r="H853" s="31" t="str">
        <f>+VLOOKUP(A853,'[1]umfrageonline-3073604 (1)'!$C$1:$CP$1000,92,0)</f>
        <v>FUNZA</v>
      </c>
      <c r="I853" s="31" t="s">
        <v>30</v>
      </c>
      <c r="J853" s="31" t="s">
        <v>47</v>
      </c>
      <c r="K853" s="31" t="s">
        <v>48</v>
      </c>
    </row>
    <row r="854" spans="1:11" ht="14.4" customHeight="1" x14ac:dyDescent="0.3">
      <c r="A854" s="31">
        <v>52506991</v>
      </c>
      <c r="B854" s="31">
        <v>853</v>
      </c>
      <c r="C854" s="31" t="s">
        <v>983</v>
      </c>
      <c r="D854" s="31" t="s">
        <v>74</v>
      </c>
      <c r="E854" s="31" t="s">
        <v>285</v>
      </c>
      <c r="F854" s="31" t="s">
        <v>9</v>
      </c>
      <c r="G854" s="31" t="s">
        <v>853</v>
      </c>
      <c r="H854" s="31" t="str">
        <f>+VLOOKUP(A854,'[1]umfrageonline-3073604 (1)'!$C$1:$CP$1000,92,0)</f>
        <v>FUNZA</v>
      </c>
      <c r="I854" s="31" t="s">
        <v>30</v>
      </c>
      <c r="J854" s="31" t="s">
        <v>47</v>
      </c>
      <c r="K854" s="31" t="s">
        <v>48</v>
      </c>
    </row>
    <row r="855" spans="1:11" ht="14.4" customHeight="1" x14ac:dyDescent="0.3">
      <c r="A855" s="31">
        <v>1073504978</v>
      </c>
      <c r="B855" s="31">
        <v>854</v>
      </c>
      <c r="C855" s="31" t="s">
        <v>984</v>
      </c>
      <c r="D855" s="31" t="s">
        <v>74</v>
      </c>
      <c r="E855" s="31" t="s">
        <v>285</v>
      </c>
      <c r="F855" s="31" t="s">
        <v>9</v>
      </c>
      <c r="G855" s="31" t="s">
        <v>853</v>
      </c>
      <c r="H855" s="31" t="str">
        <f>+VLOOKUP(A855,'[1]umfrageonline-3073604 (1)'!$C$1:$CP$1000,92,0)</f>
        <v>FUNZA</v>
      </c>
      <c r="I855" s="31" t="s">
        <v>30</v>
      </c>
      <c r="J855" s="31" t="s">
        <v>47</v>
      </c>
      <c r="K855" s="31" t="s">
        <v>48</v>
      </c>
    </row>
    <row r="856" spans="1:11" ht="14.4" customHeight="1" x14ac:dyDescent="0.3">
      <c r="A856" s="31">
        <v>35527716</v>
      </c>
      <c r="B856" s="31">
        <v>855</v>
      </c>
      <c r="C856" s="31" t="s">
        <v>985</v>
      </c>
      <c r="D856" s="31" t="s">
        <v>74</v>
      </c>
      <c r="E856" s="31" t="s">
        <v>285</v>
      </c>
      <c r="F856" s="31" t="s">
        <v>9</v>
      </c>
      <c r="G856" s="31" t="s">
        <v>853</v>
      </c>
      <c r="H856" s="31" t="str">
        <f>+VLOOKUP(A856,'[1]umfrageonline-3073604 (1)'!$C$1:$CP$1000,92,0)</f>
        <v>FUNZA</v>
      </c>
      <c r="I856" s="31" t="s">
        <v>30</v>
      </c>
      <c r="J856" s="31" t="s">
        <v>47</v>
      </c>
      <c r="K856" s="31" t="s">
        <v>48</v>
      </c>
    </row>
    <row r="857" spans="1:11" ht="14.4" customHeight="1" x14ac:dyDescent="0.3">
      <c r="A857" s="31">
        <v>1073526569</v>
      </c>
      <c r="B857" s="31">
        <v>856</v>
      </c>
      <c r="C857" s="31" t="s">
        <v>986</v>
      </c>
      <c r="D857" s="31" t="s">
        <v>74</v>
      </c>
      <c r="E857" s="31" t="s">
        <v>285</v>
      </c>
      <c r="F857" s="31" t="s">
        <v>9</v>
      </c>
      <c r="G857" s="31" t="s">
        <v>853</v>
      </c>
      <c r="H857" s="31" t="str">
        <f>+VLOOKUP(A857,'[1]umfrageonline-3073604 (1)'!$C$1:$CP$1000,92,0)</f>
        <v>FUNZA</v>
      </c>
      <c r="I857" s="31" t="s">
        <v>30</v>
      </c>
      <c r="J857" s="31" t="s">
        <v>47</v>
      </c>
      <c r="K857" s="31" t="s">
        <v>48</v>
      </c>
    </row>
    <row r="858" spans="1:11" ht="14.4" customHeight="1" x14ac:dyDescent="0.3">
      <c r="A858" s="31">
        <v>1073510238</v>
      </c>
      <c r="B858" s="31">
        <v>857</v>
      </c>
      <c r="C858" s="31" t="s">
        <v>987</v>
      </c>
      <c r="D858" s="31" t="s">
        <v>74</v>
      </c>
      <c r="E858" s="31" t="s">
        <v>285</v>
      </c>
      <c r="F858" s="31" t="s">
        <v>9</v>
      </c>
      <c r="G858" s="31" t="s">
        <v>853</v>
      </c>
      <c r="H858" s="31" t="str">
        <f>+VLOOKUP(A858,'[1]umfrageonline-3073604 (1)'!$C$1:$CP$1000,92,0)</f>
        <v>FUNZA</v>
      </c>
      <c r="I858" s="31" t="s">
        <v>30</v>
      </c>
      <c r="J858" s="31" t="s">
        <v>47</v>
      </c>
      <c r="K858" s="31" t="s">
        <v>48</v>
      </c>
    </row>
    <row r="859" spans="1:11" ht="14.4" customHeight="1" x14ac:dyDescent="0.3">
      <c r="A859" s="31">
        <v>1032393585</v>
      </c>
      <c r="B859" s="31">
        <v>858</v>
      </c>
      <c r="C859" s="31" t="s">
        <v>988</v>
      </c>
      <c r="D859" s="31" t="s">
        <v>74</v>
      </c>
      <c r="E859" s="31" t="s">
        <v>285</v>
      </c>
      <c r="F859" s="31" t="s">
        <v>9</v>
      </c>
      <c r="G859" s="31" t="s">
        <v>853</v>
      </c>
      <c r="H859" s="31" t="str">
        <f>+VLOOKUP(A859,'[1]umfrageonline-3073604 (1)'!$C$1:$CP$1000,92,0)</f>
        <v>FUNZA</v>
      </c>
      <c r="I859" s="31" t="s">
        <v>30</v>
      </c>
      <c r="J859" s="31" t="s">
        <v>47</v>
      </c>
      <c r="K859" s="31" t="s">
        <v>48</v>
      </c>
    </row>
    <row r="860" spans="1:11" ht="14.4" customHeight="1" x14ac:dyDescent="0.3">
      <c r="A860" s="31">
        <v>52664222</v>
      </c>
      <c r="B860" s="31">
        <v>859</v>
      </c>
      <c r="C860" s="31" t="s">
        <v>989</v>
      </c>
      <c r="D860" s="31" t="s">
        <v>74</v>
      </c>
      <c r="E860" s="31" t="s">
        <v>285</v>
      </c>
      <c r="F860" s="31" t="s">
        <v>9</v>
      </c>
      <c r="G860" s="31" t="s">
        <v>853</v>
      </c>
      <c r="H860" s="31" t="str">
        <f>+VLOOKUP(A860,'[1]umfrageonline-3073604 (1)'!$C$1:$CP$1000,92,0)</f>
        <v>FUNZA</v>
      </c>
      <c r="I860" s="31" t="s">
        <v>30</v>
      </c>
      <c r="J860" s="31" t="s">
        <v>47</v>
      </c>
      <c r="K860" s="31" t="s">
        <v>48</v>
      </c>
    </row>
    <row r="861" spans="1:11" ht="14.4" customHeight="1" x14ac:dyDescent="0.3">
      <c r="A861" s="31">
        <v>1073524671</v>
      </c>
      <c r="B861" s="31">
        <v>860</v>
      </c>
      <c r="C861" s="31" t="s">
        <v>990</v>
      </c>
      <c r="D861" s="31" t="s">
        <v>74</v>
      </c>
      <c r="E861" s="31" t="s">
        <v>285</v>
      </c>
      <c r="F861" s="31" t="s">
        <v>9</v>
      </c>
      <c r="G861" s="31" t="s">
        <v>853</v>
      </c>
      <c r="H861" s="31" t="str">
        <f>+VLOOKUP(A861,'[1]umfrageonline-3073604 (1)'!$C$1:$CP$1000,92,0)</f>
        <v>FUNZA</v>
      </c>
      <c r="I861" s="31" t="s">
        <v>30</v>
      </c>
      <c r="J861" s="31" t="s">
        <v>47</v>
      </c>
      <c r="K861" s="31" t="s">
        <v>48</v>
      </c>
    </row>
    <row r="862" spans="1:11" ht="14.4" customHeight="1" x14ac:dyDescent="0.3">
      <c r="A862" s="31">
        <v>52428771</v>
      </c>
      <c r="B862" s="31">
        <v>861</v>
      </c>
      <c r="C862" s="31" t="s">
        <v>991</v>
      </c>
      <c r="D862" s="31" t="s">
        <v>74</v>
      </c>
      <c r="E862" s="31" t="s">
        <v>285</v>
      </c>
      <c r="F862" s="31" t="s">
        <v>9</v>
      </c>
      <c r="G862" s="31" t="s">
        <v>853</v>
      </c>
      <c r="H862" s="31" t="str">
        <f>+VLOOKUP(A862,'[1]umfrageonline-3073604 (1)'!$C$1:$CP$1000,92,0)</f>
        <v>FUNZA</v>
      </c>
      <c r="I862" s="31" t="s">
        <v>30</v>
      </c>
      <c r="J862" s="31" t="s">
        <v>47</v>
      </c>
      <c r="K862" s="31" t="s">
        <v>48</v>
      </c>
    </row>
    <row r="863" spans="1:11" ht="14.4" customHeight="1" x14ac:dyDescent="0.3">
      <c r="A863" s="31">
        <v>1069582431</v>
      </c>
      <c r="B863" s="31">
        <v>862</v>
      </c>
      <c r="C863" s="31" t="s">
        <v>992</v>
      </c>
      <c r="D863" s="31" t="s">
        <v>74</v>
      </c>
      <c r="E863" s="31" t="s">
        <v>285</v>
      </c>
      <c r="F863" s="31" t="s">
        <v>9</v>
      </c>
      <c r="G863" s="31" t="s">
        <v>853</v>
      </c>
      <c r="H863" s="31" t="str">
        <f>+VLOOKUP(A863,'[1]umfrageonline-3073604 (1)'!$C$1:$CP$1000,92,0)</f>
        <v>FUNZA</v>
      </c>
      <c r="I863" s="31" t="s">
        <v>30</v>
      </c>
      <c r="J863" s="31" t="s">
        <v>47</v>
      </c>
      <c r="K863" s="31" t="s">
        <v>48</v>
      </c>
    </row>
    <row r="864" spans="1:11" ht="14.4" customHeight="1" x14ac:dyDescent="0.3">
      <c r="A864" s="31">
        <v>1073516101</v>
      </c>
      <c r="B864" s="31">
        <v>863</v>
      </c>
      <c r="C864" s="31" t="s">
        <v>993</v>
      </c>
      <c r="D864" s="31" t="s">
        <v>74</v>
      </c>
      <c r="E864" s="31" t="s">
        <v>18</v>
      </c>
      <c r="F864" s="31" t="s">
        <v>18</v>
      </c>
      <c r="G864" s="31" t="s">
        <v>853</v>
      </c>
      <c r="H864" s="31" t="s">
        <v>28</v>
      </c>
      <c r="I864" s="31" t="s">
        <v>28</v>
      </c>
      <c r="J864" s="31" t="s">
        <v>47</v>
      </c>
      <c r="K864" s="31" t="s">
        <v>48</v>
      </c>
    </row>
    <row r="865" spans="1:11" ht="14.4" customHeight="1" x14ac:dyDescent="0.3">
      <c r="A865" s="31">
        <v>39761409</v>
      </c>
      <c r="B865" s="31">
        <v>864</v>
      </c>
      <c r="C865" s="31" t="s">
        <v>994</v>
      </c>
      <c r="D865" s="31" t="s">
        <v>995</v>
      </c>
      <c r="E865" s="31" t="s">
        <v>45</v>
      </c>
      <c r="F865" s="31" t="s">
        <v>4</v>
      </c>
      <c r="G865" s="31" t="s">
        <v>23</v>
      </c>
      <c r="H865" s="31" t="s">
        <v>28</v>
      </c>
      <c r="I865" s="31" t="s">
        <v>28</v>
      </c>
      <c r="J865" s="31" t="s">
        <v>47</v>
      </c>
      <c r="K865" s="31" t="s">
        <v>48</v>
      </c>
    </row>
    <row r="866" spans="1:11" ht="14.4" customHeight="1" x14ac:dyDescent="0.3">
      <c r="A866" s="31">
        <v>52662774</v>
      </c>
      <c r="B866" s="31">
        <v>865</v>
      </c>
      <c r="C866" s="31" t="s">
        <v>996</v>
      </c>
      <c r="D866" s="31" t="s">
        <v>74</v>
      </c>
      <c r="E866" s="31" t="s">
        <v>285</v>
      </c>
      <c r="F866" s="31" t="s">
        <v>9</v>
      </c>
      <c r="G866" s="31" t="s">
        <v>853</v>
      </c>
      <c r="H866" s="31" t="str">
        <f>+VLOOKUP(A866,'[1]umfrageonline-3073604 (1)'!$C$1:$CP$1000,92,0)</f>
        <v>FUNZA</v>
      </c>
      <c r="I866" s="31" t="s">
        <v>30</v>
      </c>
      <c r="J866" s="31" t="s">
        <v>47</v>
      </c>
      <c r="K866" s="31" t="s">
        <v>48</v>
      </c>
    </row>
    <row r="867" spans="1:11" ht="14.4" customHeight="1" x14ac:dyDescent="0.3">
      <c r="A867" s="31">
        <v>39706093</v>
      </c>
      <c r="B867" s="31">
        <v>866</v>
      </c>
      <c r="C867" s="31" t="s">
        <v>997</v>
      </c>
      <c r="D867" s="31" t="s">
        <v>74</v>
      </c>
      <c r="E867" s="31" t="s">
        <v>600</v>
      </c>
      <c r="F867" s="31" t="s">
        <v>16</v>
      </c>
      <c r="G867" s="31" t="s">
        <v>853</v>
      </c>
      <c r="H867" s="31" t="s">
        <v>30</v>
      </c>
      <c r="I867" s="31" t="s">
        <v>30</v>
      </c>
      <c r="J867" s="31" t="s">
        <v>47</v>
      </c>
      <c r="K867" s="31" t="s">
        <v>94</v>
      </c>
    </row>
    <row r="868" spans="1:11" ht="14.4" customHeight="1" x14ac:dyDescent="0.3">
      <c r="A868" s="31">
        <v>52870165</v>
      </c>
      <c r="B868" s="31">
        <v>867</v>
      </c>
      <c r="C868" s="31" t="s">
        <v>998</v>
      </c>
      <c r="D868" s="31" t="s">
        <v>74</v>
      </c>
      <c r="E868" s="31" t="s">
        <v>999</v>
      </c>
      <c r="F868" s="31" t="s">
        <v>7</v>
      </c>
      <c r="G868" s="31" t="s">
        <v>853</v>
      </c>
      <c r="H868" s="31" t="s">
        <v>30</v>
      </c>
      <c r="I868" s="31" t="s">
        <v>30</v>
      </c>
      <c r="J868" s="31" t="s">
        <v>47</v>
      </c>
      <c r="K868" s="31" t="s">
        <v>94</v>
      </c>
    </row>
    <row r="869" spans="1:11" ht="14.4" customHeight="1" x14ac:dyDescent="0.3">
      <c r="A869" s="31">
        <v>1018455001</v>
      </c>
      <c r="B869" s="31">
        <v>868</v>
      </c>
      <c r="C869" s="31" t="s">
        <v>1000</v>
      </c>
      <c r="D869" s="31" t="s">
        <v>74</v>
      </c>
      <c r="E869" s="31" t="s">
        <v>216</v>
      </c>
      <c r="F869" s="31" t="s">
        <v>8</v>
      </c>
      <c r="G869" s="31" t="s">
        <v>853</v>
      </c>
      <c r="H869" s="31" t="s">
        <v>30</v>
      </c>
      <c r="I869" s="31" t="s">
        <v>30</v>
      </c>
      <c r="J869" s="31" t="s">
        <v>47</v>
      </c>
      <c r="K869" s="31" t="s">
        <v>94</v>
      </c>
    </row>
  </sheetData>
  <autoFilter ref="A1:K869" xr:uid="{00000000-0009-0000-0000-000001000000}"/>
  <conditionalFormatting sqref="B1">
    <cfRule type="duplicateValues" dxfId="46" priority="12"/>
    <cfRule type="duplicateValues" dxfId="45" priority="13"/>
    <cfRule type="duplicateValues" dxfId="44" priority="14"/>
    <cfRule type="duplicateValues" dxfId="43" priority="15"/>
    <cfRule type="duplicateValues" dxfId="42" priority="16"/>
    <cfRule type="duplicateValues" dxfId="41" priority="17"/>
    <cfRule type="duplicateValues" dxfId="40" priority="18"/>
    <cfRule type="duplicateValues" dxfId="39" priority="19"/>
    <cfRule type="duplicateValues" dxfId="38" priority="20"/>
  </conditionalFormatting>
  <conditionalFormatting sqref="B2:B494">
    <cfRule type="duplicateValues" dxfId="37" priority="11"/>
  </conditionalFormatting>
  <conditionalFormatting sqref="B666:B668 B567:B605 B495:B504 B506:B565 B607:B609 B611:B664 B719:B723">
    <cfRule type="expression" dxfId="36" priority="22" stopIfTrue="1">
      <formula>AND(COUNTIF($A$208:$A$723, B495)+COUNTIF($A$175:$A$177, B495)+COUNTIF($A$134:$A$173, B495)+COUNTIF($A$75:$A$113, B495)+COUNTIF($A$115:$A$117, B495)+COUNTIF($A$13:$A$73, B495)+COUNTIF($A$119:$A$133, B495)+COUNTIF($A$1:$A$11, B495)&gt;1,NOT(ISBLANK(B495)))</formula>
    </cfRule>
  </conditionalFormatting>
  <conditionalFormatting sqref="B566">
    <cfRule type="duplicateValues" dxfId="35" priority="8"/>
  </conditionalFormatting>
  <conditionalFormatting sqref="B606">
    <cfRule type="duplicateValues" dxfId="34" priority="9"/>
  </conditionalFormatting>
  <conditionalFormatting sqref="B669">
    <cfRule type="duplicateValues" dxfId="33" priority="7"/>
  </conditionalFormatting>
  <conditionalFormatting sqref="B684">
    <cfRule type="duplicateValues" dxfId="32" priority="10"/>
  </conditionalFormatting>
  <conditionalFormatting sqref="B718">
    <cfRule type="duplicateValues" dxfId="31" priority="6"/>
  </conditionalFormatting>
  <conditionalFormatting sqref="B865">
    <cfRule type="duplicateValues" dxfId="30" priority="3"/>
    <cfRule type="duplicateValues" dxfId="29" priority="4"/>
  </conditionalFormatting>
  <conditionalFormatting sqref="B610">
    <cfRule type="expression" dxfId="28" priority="34" stopIfTrue="1">
      <formula>AND(COUNTIF($P$88:$Q$124, B610)+COUNTIF($P$1:$Q$47, B610)+COUNTIF($P$126:$Q$157, B610)+COUNTIF($P$55:$Q$86, B610)+COUNTIF($P$208:$Q$723, B610)+COUNTIF($P$49:$Q$53, B610)+COUNTIF($Q$48:$Q$48, B610)+COUNTIF($P$160:$Q$207, B610)+COUNTIF($Q$158:$Q$159, B610)&gt;1,NOT(ISBLANK(B610)))</formula>
    </cfRule>
    <cfRule type="expression" dxfId="27" priority="35" stopIfTrue="1">
      <formula>AND(COUNTIF($P$1:$P$188, B610)+COUNTIF($P$192:$P$723, B610)&gt;1,NOT(ISBLANK(B610)))</formula>
    </cfRule>
    <cfRule type="expression" dxfId="26" priority="36" stopIfTrue="1">
      <formula>AND(COUNTIF($P$1:$P$188, B610)+COUNTIF($P$192:$P$723, B610)&gt;1,NOT(ISBLANK(B610)))</formula>
    </cfRule>
  </conditionalFormatting>
  <conditionalFormatting sqref="B866:B869">
    <cfRule type="duplicateValues" dxfId="25" priority="38"/>
    <cfRule type="duplicateValues" dxfId="24" priority="39"/>
  </conditionalFormatting>
  <conditionalFormatting sqref="B724:B864">
    <cfRule type="duplicateValues" dxfId="23" priority="40"/>
  </conditionalFormatting>
  <conditionalFormatting sqref="B1:B864">
    <cfRule type="duplicateValues" dxfId="22" priority="42"/>
  </conditionalFormatting>
  <printOptions verticalCentered="1"/>
  <pageMargins left="0" right="0" top="0" bottom="0" header="0.31496062992125978" footer="0.31496062992125978"/>
  <pageSetup paperSize="14" scale="45"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
  <sheetViews>
    <sheetView workbookViewId="0">
      <selection activeCell="D9" sqref="D9"/>
    </sheetView>
  </sheetViews>
  <sheetFormatPr baseColWidth="10" defaultRowHeight="14.4" x14ac:dyDescent="0.3"/>
  <cols>
    <col min="1" max="1" width="43" bestFit="1" customWidth="1"/>
    <col min="3" max="3" width="29.33203125" bestFit="1" customWidth="1"/>
    <col min="5" max="5" width="29.33203125" bestFit="1" customWidth="1"/>
  </cols>
  <sheetData>
    <row r="1" spans="1:8" x14ac:dyDescent="0.3">
      <c r="A1" s="24" t="s">
        <v>37</v>
      </c>
      <c r="B1" s="25"/>
      <c r="C1" s="24" t="s">
        <v>38</v>
      </c>
      <c r="E1" s="24" t="s">
        <v>39</v>
      </c>
    </row>
    <row r="2" spans="1:8" x14ac:dyDescent="0.3">
      <c r="A2" s="21" t="s">
        <v>1001</v>
      </c>
      <c r="C2" s="21" t="s">
        <v>1002</v>
      </c>
      <c r="E2" s="21" t="s">
        <v>1003</v>
      </c>
      <c r="F2" t="s">
        <v>1003</v>
      </c>
      <c r="H2" t="s">
        <v>27</v>
      </c>
    </row>
    <row r="3" spans="1:8" x14ac:dyDescent="0.3">
      <c r="A3" s="22" t="s">
        <v>7</v>
      </c>
      <c r="C3" s="21" t="s">
        <v>1004</v>
      </c>
      <c r="E3" s="21" t="s">
        <v>1005</v>
      </c>
      <c r="F3" t="s">
        <v>1006</v>
      </c>
      <c r="H3" t="s">
        <v>359</v>
      </c>
    </row>
    <row r="4" spans="1:8" x14ac:dyDescent="0.3">
      <c r="A4" s="21" t="s">
        <v>8</v>
      </c>
      <c r="C4" s="21" t="s">
        <v>1007</v>
      </c>
      <c r="E4" s="21" t="s">
        <v>1008</v>
      </c>
      <c r="F4" t="s">
        <v>1009</v>
      </c>
      <c r="H4" t="s">
        <v>367</v>
      </c>
    </row>
    <row r="5" spans="1:8" x14ac:dyDescent="0.3">
      <c r="A5" s="21" t="s">
        <v>9</v>
      </c>
      <c r="C5" s="21" t="s">
        <v>1010</v>
      </c>
      <c r="F5" t="s">
        <v>1011</v>
      </c>
      <c r="H5" t="s">
        <v>1012</v>
      </c>
    </row>
    <row r="6" spans="1:8" x14ac:dyDescent="0.3">
      <c r="A6" s="21" t="s">
        <v>10</v>
      </c>
      <c r="F6" t="s">
        <v>1005</v>
      </c>
      <c r="H6" t="s">
        <v>28</v>
      </c>
    </row>
    <row r="7" spans="1:8" x14ac:dyDescent="0.3">
      <c r="A7" s="22" t="s">
        <v>11</v>
      </c>
      <c r="H7" t="s">
        <v>46</v>
      </c>
    </row>
    <row r="8" spans="1:8" x14ac:dyDescent="0.3">
      <c r="A8" s="22" t="s">
        <v>13</v>
      </c>
      <c r="H8" t="s">
        <v>57</v>
      </c>
    </row>
    <row r="9" spans="1:8" x14ac:dyDescent="0.3">
      <c r="A9" s="21" t="s">
        <v>1013</v>
      </c>
      <c r="H9" t="s">
        <v>282</v>
      </c>
    </row>
    <row r="10" spans="1:8" x14ac:dyDescent="0.3">
      <c r="A10" s="21" t="s">
        <v>15</v>
      </c>
      <c r="H10" t="s">
        <v>1014</v>
      </c>
    </row>
    <row r="11" spans="1:8" x14ac:dyDescent="0.3">
      <c r="A11" s="21" t="s">
        <v>16</v>
      </c>
      <c r="H11" t="s">
        <v>487</v>
      </c>
    </row>
    <row r="12" spans="1:8" x14ac:dyDescent="0.3">
      <c r="A12" s="23" t="s">
        <v>1015</v>
      </c>
    </row>
    <row r="13" spans="1:8" x14ac:dyDescent="0.3">
      <c r="A13" s="21" t="s">
        <v>1016</v>
      </c>
    </row>
    <row r="15" spans="1:8" x14ac:dyDescent="0.3">
      <c r="A15" s="23" t="s">
        <v>1017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workbookViewId="0">
      <selection activeCell="B2" sqref="B2:I20"/>
    </sheetView>
  </sheetViews>
  <sheetFormatPr baseColWidth="10" defaultRowHeight="14.4" x14ac:dyDescent="0.3"/>
  <cols>
    <col min="1" max="2" width="12.6640625" customWidth="1"/>
    <col min="3" max="3" width="37.109375" bestFit="1" customWidth="1"/>
    <col min="4" max="5" width="12.6640625" customWidth="1"/>
    <col min="6" max="6" width="27.109375" bestFit="1" customWidth="1"/>
    <col min="7" max="8" width="12.6640625" customWidth="1"/>
  </cols>
  <sheetData>
    <row r="1" spans="1:9" s="2" customFormat="1" x14ac:dyDescent="0.3">
      <c r="A1" s="1" t="s">
        <v>33</v>
      </c>
      <c r="B1" s="1" t="s">
        <v>32</v>
      </c>
      <c r="C1" s="1" t="s">
        <v>34</v>
      </c>
      <c r="D1" s="1" t="s">
        <v>35</v>
      </c>
      <c r="E1" s="1" t="s">
        <v>1018</v>
      </c>
      <c r="F1" s="1" t="s">
        <v>1019</v>
      </c>
      <c r="G1" s="1" t="s">
        <v>1020</v>
      </c>
      <c r="H1" s="1" t="s">
        <v>1021</v>
      </c>
      <c r="I1" s="1" t="s">
        <v>41</v>
      </c>
    </row>
    <row r="2" spans="1:9" x14ac:dyDescent="0.3">
      <c r="A2" s="20">
        <v>1</v>
      </c>
      <c r="B2" s="15"/>
      <c r="C2" s="15"/>
      <c r="D2" s="15"/>
      <c r="E2" s="15"/>
      <c r="F2" s="15"/>
      <c r="G2" s="15"/>
      <c r="H2" s="15"/>
      <c r="I2" s="15"/>
    </row>
    <row r="3" spans="1:9" x14ac:dyDescent="0.3">
      <c r="A3" s="19">
        <v>2</v>
      </c>
      <c r="B3" s="15"/>
      <c r="C3" s="15"/>
      <c r="D3" s="15"/>
      <c r="E3" s="15"/>
      <c r="F3" s="15"/>
      <c r="G3" s="15"/>
      <c r="H3" s="15"/>
      <c r="I3" s="15"/>
    </row>
    <row r="4" spans="1:9" x14ac:dyDescent="0.3">
      <c r="A4" s="19">
        <v>3</v>
      </c>
      <c r="B4" s="15"/>
      <c r="C4" s="15"/>
      <c r="D4" s="15"/>
      <c r="E4" s="15"/>
      <c r="F4" s="15"/>
      <c r="G4" s="15"/>
      <c r="H4" s="15"/>
      <c r="I4" s="15"/>
    </row>
    <row r="5" spans="1:9" x14ac:dyDescent="0.3">
      <c r="A5" s="19">
        <v>4</v>
      </c>
      <c r="B5" s="15"/>
      <c r="C5" s="15"/>
      <c r="D5" s="15"/>
      <c r="E5" s="15"/>
      <c r="F5" s="15"/>
      <c r="G5" s="15"/>
      <c r="H5" s="15"/>
      <c r="I5" s="15"/>
    </row>
    <row r="6" spans="1:9" x14ac:dyDescent="0.3">
      <c r="A6" s="19">
        <v>5</v>
      </c>
      <c r="B6" s="15"/>
      <c r="C6" s="15"/>
      <c r="D6" s="15"/>
      <c r="E6" s="15"/>
      <c r="F6" s="15"/>
      <c r="G6" s="15"/>
      <c r="H6" s="15"/>
      <c r="I6" s="15"/>
    </row>
    <row r="7" spans="1:9" x14ac:dyDescent="0.3">
      <c r="A7" s="19">
        <v>6</v>
      </c>
      <c r="B7" s="15"/>
      <c r="C7" s="15"/>
      <c r="D7" s="15"/>
      <c r="E7" s="15"/>
      <c r="F7" s="15"/>
      <c r="G7" s="15"/>
      <c r="H7" s="15"/>
      <c r="I7" s="15"/>
    </row>
    <row r="8" spans="1:9" x14ac:dyDescent="0.3">
      <c r="A8" s="19">
        <v>7</v>
      </c>
      <c r="B8" s="15"/>
      <c r="C8" s="15"/>
      <c r="D8" s="15"/>
      <c r="E8" s="15"/>
      <c r="F8" s="15"/>
      <c r="G8" s="15"/>
      <c r="H8" s="15"/>
      <c r="I8" s="15"/>
    </row>
    <row r="9" spans="1:9" x14ac:dyDescent="0.3">
      <c r="A9" s="19">
        <v>8</v>
      </c>
      <c r="B9" s="15"/>
      <c r="C9" s="15"/>
      <c r="D9" s="15"/>
      <c r="E9" s="15"/>
      <c r="F9" s="15"/>
      <c r="G9" s="15"/>
      <c r="H9" s="15"/>
      <c r="I9" s="15"/>
    </row>
    <row r="10" spans="1:9" x14ac:dyDescent="0.3">
      <c r="A10" s="19">
        <v>9</v>
      </c>
      <c r="B10" s="15"/>
      <c r="C10" s="15"/>
      <c r="D10" s="15"/>
      <c r="E10" s="15"/>
      <c r="F10" s="15"/>
      <c r="G10" s="15"/>
      <c r="H10" s="15"/>
      <c r="I10" s="15"/>
    </row>
    <row r="11" spans="1:9" x14ac:dyDescent="0.3">
      <c r="A11" s="19">
        <v>10</v>
      </c>
      <c r="B11" s="15"/>
      <c r="C11" s="15"/>
      <c r="D11" s="15"/>
      <c r="E11" s="15"/>
      <c r="F11" s="15"/>
      <c r="G11" s="15"/>
      <c r="H11" s="15"/>
      <c r="I11" s="15"/>
    </row>
    <row r="12" spans="1:9" x14ac:dyDescent="0.3">
      <c r="A12" s="19">
        <v>11</v>
      </c>
      <c r="B12" s="15"/>
      <c r="C12" s="15"/>
      <c r="D12" s="15"/>
      <c r="E12" s="15"/>
      <c r="F12" s="15"/>
      <c r="G12" s="15"/>
      <c r="H12" s="15"/>
      <c r="I12" s="15"/>
    </row>
    <row r="13" spans="1:9" x14ac:dyDescent="0.3">
      <c r="A13" s="19">
        <v>12</v>
      </c>
      <c r="B13" s="15"/>
      <c r="C13" s="15"/>
      <c r="D13" s="15"/>
      <c r="E13" s="15"/>
      <c r="F13" s="15"/>
      <c r="G13" s="15"/>
      <c r="H13" s="15"/>
      <c r="I13" s="15"/>
    </row>
    <row r="14" spans="1:9" x14ac:dyDescent="0.3">
      <c r="A14" s="19">
        <v>13</v>
      </c>
      <c r="B14" s="15"/>
      <c r="C14" s="15"/>
      <c r="D14" s="15"/>
      <c r="E14" s="15"/>
      <c r="F14" s="15"/>
      <c r="G14" s="15"/>
      <c r="H14" s="15"/>
      <c r="I14" s="15"/>
    </row>
    <row r="15" spans="1:9" x14ac:dyDescent="0.3">
      <c r="A15" s="19">
        <v>14</v>
      </c>
      <c r="B15" s="15"/>
      <c r="C15" s="15"/>
      <c r="D15" s="15"/>
      <c r="E15" s="15"/>
      <c r="F15" s="15"/>
      <c r="G15" s="15"/>
      <c r="H15" s="15"/>
      <c r="I15" s="15"/>
    </row>
    <row r="16" spans="1:9" x14ac:dyDescent="0.3">
      <c r="A16" s="19">
        <v>15</v>
      </c>
      <c r="B16" s="15"/>
      <c r="C16" s="15"/>
      <c r="D16" s="15"/>
      <c r="E16" s="15"/>
      <c r="F16" s="15"/>
      <c r="G16" s="15"/>
      <c r="H16" s="15"/>
      <c r="I16" s="15"/>
    </row>
    <row r="17" spans="1:9" x14ac:dyDescent="0.3">
      <c r="A17" s="19">
        <v>16</v>
      </c>
      <c r="B17" s="15"/>
      <c r="C17" s="15"/>
      <c r="D17" s="15"/>
      <c r="E17" s="15"/>
      <c r="F17" s="15"/>
      <c r="G17" s="15"/>
      <c r="H17" s="15"/>
      <c r="I17" s="15"/>
    </row>
    <row r="18" spans="1:9" x14ac:dyDescent="0.3">
      <c r="A18" s="19">
        <v>17</v>
      </c>
      <c r="B18" s="15"/>
      <c r="C18" s="15"/>
      <c r="D18" s="15"/>
      <c r="E18" s="15"/>
      <c r="F18" s="15"/>
      <c r="G18" s="15"/>
      <c r="H18" s="15"/>
      <c r="I18" s="15"/>
    </row>
    <row r="19" spans="1:9" x14ac:dyDescent="0.3">
      <c r="A19" s="19">
        <v>18</v>
      </c>
      <c r="B19" s="15"/>
      <c r="C19" s="15"/>
      <c r="D19" s="15"/>
      <c r="E19" s="15"/>
      <c r="F19" s="15"/>
      <c r="G19" s="15"/>
      <c r="H19" s="15"/>
      <c r="I19" s="15"/>
    </row>
    <row r="20" spans="1:9" x14ac:dyDescent="0.3">
      <c r="A20" s="19">
        <v>19</v>
      </c>
      <c r="B20" s="15"/>
      <c r="C20" s="15"/>
      <c r="D20" s="15"/>
      <c r="E20" s="15"/>
      <c r="F20" s="15"/>
      <c r="G20" s="15"/>
      <c r="H20" s="15"/>
      <c r="I20" s="15"/>
    </row>
  </sheetData>
  <conditionalFormatting sqref="B1">
    <cfRule type="duplicateValues" dxfId="21" priority="14"/>
    <cfRule type="duplicateValues" dxfId="20" priority="15"/>
    <cfRule type="duplicateValues" dxfId="19" priority="16"/>
    <cfRule type="duplicateValues" dxfId="18" priority="17"/>
    <cfRule type="duplicateValues" dxfId="17" priority="18"/>
    <cfRule type="duplicateValues" dxfId="16" priority="19"/>
    <cfRule type="duplicateValues" dxfId="15" priority="20"/>
    <cfRule type="duplicateValues" dxfId="14" priority="21"/>
    <cfRule type="duplicateValues" dxfId="13" priority="22"/>
  </conditionalFormatting>
  <conditionalFormatting sqref="B18:B20">
    <cfRule type="duplicateValues" dxfId="12" priority="1"/>
    <cfRule type="duplicateValues" dxfId="11" priority="2"/>
    <cfRule type="duplicateValues" dxfId="10" priority="3"/>
    <cfRule type="duplicateValues" dxfId="9" priority="4"/>
    <cfRule type="duplicateValues" dxfId="8" priority="5"/>
    <cfRule type="duplicateValues" dxfId="7" priority="6"/>
    <cfRule type="duplicateValues" dxfId="6" priority="7"/>
    <cfRule type="duplicateValues" dxfId="5" priority="8"/>
    <cfRule type="duplicateValues" dxfId="4" priority="9"/>
    <cfRule type="duplicateValues" dxfId="3" priority="11"/>
  </conditionalFormatting>
  <conditionalFormatting sqref="B18:C20">
    <cfRule type="duplicateValues" dxfId="2" priority="10"/>
  </conditionalFormatting>
  <conditionalFormatting sqref="C18:C20">
    <cfRule type="duplicateValues" dxfId="1" priority="12"/>
    <cfRule type="duplicateValues" dxfId="0" priority="13"/>
  </conditionalFormatting>
  <pageMargins left="0.7" right="0.7" top="0.75" bottom="0.75" header="0.3" footer="0.3"/>
  <pageSetup orientation="portrait" horizontalDpi="4294967293"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03"/>
  <sheetViews>
    <sheetView workbookViewId="0">
      <selection activeCell="A2" sqref="A2:D505"/>
    </sheetView>
  </sheetViews>
  <sheetFormatPr baseColWidth="10" defaultColWidth="22.33203125" defaultRowHeight="14.4" x14ac:dyDescent="0.3"/>
  <cols>
    <col min="2" max="3" width="13" hidden="1" customWidth="1"/>
  </cols>
  <sheetData>
    <row r="1" spans="1:6" x14ac:dyDescent="0.3">
      <c r="A1" t="s">
        <v>1022</v>
      </c>
    </row>
    <row r="2" spans="1:6" x14ac:dyDescent="0.3">
      <c r="A2" s="13"/>
      <c r="B2" s="13"/>
      <c r="C2" s="13"/>
      <c r="D2" s="13"/>
      <c r="E2" t="e">
        <f>+VLOOKUP(A2,DETALLE!$B$1:$K$724,9,0)</f>
        <v>#N/A</v>
      </c>
      <c r="F2">
        <f>+COUNTA($D$2:$D$1500)</f>
        <v>0</v>
      </c>
    </row>
    <row r="3" spans="1:6" x14ac:dyDescent="0.3">
      <c r="A3" s="13"/>
      <c r="B3" s="13"/>
      <c r="C3" s="13"/>
      <c r="D3" s="13"/>
      <c r="E3" t="e">
        <f>+VLOOKUP(A3,DETALLE!$B$1:$K$724,9,0)</f>
        <v>#N/A</v>
      </c>
      <c r="F3">
        <f>+CONSOLIDADO!D19+COUNTIF($E$2:$E$2000,"ha participado pero todavía no ha concluído")</f>
        <v>808</v>
      </c>
    </row>
    <row r="4" spans="1:6" x14ac:dyDescent="0.3">
      <c r="A4" s="13"/>
      <c r="B4" s="13"/>
      <c r="C4" s="13"/>
      <c r="D4" s="13"/>
      <c r="E4" t="e">
        <f>+VLOOKUP(A4,DETALLE!$B$1:$K$724,9,0)</f>
        <v>#N/A</v>
      </c>
    </row>
    <row r="5" spans="1:6" x14ac:dyDescent="0.3">
      <c r="A5" s="13"/>
      <c r="B5" s="13"/>
      <c r="C5" s="13"/>
      <c r="D5" s="13"/>
      <c r="E5" t="e">
        <f>+VLOOKUP(A5,DETALLE!$B$1:$K$724,9,0)</f>
        <v>#N/A</v>
      </c>
    </row>
    <row r="6" spans="1:6" x14ac:dyDescent="0.3">
      <c r="A6" s="13"/>
      <c r="B6" s="13"/>
      <c r="C6" s="13"/>
      <c r="D6" s="13"/>
      <c r="E6" t="e">
        <f>+VLOOKUP(A6,DETALLE!$B$1:$K$724,9,0)</f>
        <v>#N/A</v>
      </c>
    </row>
    <row r="7" spans="1:6" x14ac:dyDescent="0.3">
      <c r="A7" s="13"/>
      <c r="B7" s="13"/>
      <c r="C7" s="13"/>
      <c r="D7" s="13"/>
      <c r="E7" t="e">
        <f>+VLOOKUP(A7,DETALLE!$B$1:$K$724,9,0)</f>
        <v>#N/A</v>
      </c>
    </row>
    <row r="8" spans="1:6" x14ac:dyDescent="0.3">
      <c r="A8" s="13"/>
      <c r="B8" s="13"/>
      <c r="C8" s="13"/>
      <c r="D8" s="13"/>
      <c r="E8" t="e">
        <f>+VLOOKUP(A8,DETALLE!$B$1:$K$724,9,0)</f>
        <v>#N/A</v>
      </c>
    </row>
    <row r="9" spans="1:6" x14ac:dyDescent="0.3">
      <c r="A9" s="13"/>
      <c r="B9" s="13"/>
      <c r="C9" s="13"/>
      <c r="D9" s="13"/>
      <c r="E9" t="e">
        <f>+VLOOKUP(A9,DETALLE!$B$1:$K$724,9,0)</f>
        <v>#N/A</v>
      </c>
    </row>
    <row r="10" spans="1:6" x14ac:dyDescent="0.3">
      <c r="A10" s="13"/>
      <c r="B10" s="13"/>
      <c r="C10" s="13"/>
      <c r="D10" s="13"/>
      <c r="E10" t="e">
        <f>+VLOOKUP(A10,DETALLE!$B$1:$K$724,9,0)</f>
        <v>#N/A</v>
      </c>
    </row>
    <row r="11" spans="1:6" x14ac:dyDescent="0.3">
      <c r="A11" s="13"/>
      <c r="B11" s="13"/>
      <c r="C11" s="13"/>
      <c r="D11" s="13"/>
      <c r="E11" t="e">
        <f>+VLOOKUP(A11,DETALLE!$B$1:$K$724,9,0)</f>
        <v>#N/A</v>
      </c>
    </row>
    <row r="12" spans="1:6" x14ac:dyDescent="0.3">
      <c r="A12" s="13"/>
      <c r="B12" s="13"/>
      <c r="C12" s="13"/>
      <c r="D12" s="13"/>
      <c r="E12" t="e">
        <f>+VLOOKUP(A12,DETALLE!$B$1:$K$724,9,0)</f>
        <v>#N/A</v>
      </c>
    </row>
    <row r="13" spans="1:6" x14ac:dyDescent="0.3">
      <c r="A13" s="13"/>
      <c r="B13" s="13"/>
      <c r="C13" s="13"/>
      <c r="D13" s="13"/>
      <c r="E13" t="e">
        <f>+VLOOKUP(A13,DETALLE!$B$1:$K$724,9,0)</f>
        <v>#N/A</v>
      </c>
    </row>
    <row r="14" spans="1:6" x14ac:dyDescent="0.3">
      <c r="A14" s="13"/>
      <c r="B14" s="13"/>
      <c r="C14" s="13"/>
      <c r="D14" s="13"/>
      <c r="E14" t="e">
        <f>+VLOOKUP(A14,DETALLE!$B$1:$K$724,9,0)</f>
        <v>#N/A</v>
      </c>
    </row>
    <row r="15" spans="1:6" x14ac:dyDescent="0.3">
      <c r="A15" s="13"/>
      <c r="B15" s="13"/>
      <c r="C15" s="13"/>
      <c r="D15" s="13"/>
      <c r="E15" t="e">
        <f>+VLOOKUP(A15,DETALLE!$B$1:$K$724,9,0)</f>
        <v>#N/A</v>
      </c>
    </row>
    <row r="16" spans="1:6" x14ac:dyDescent="0.3">
      <c r="A16" s="13"/>
      <c r="B16" s="13"/>
      <c r="C16" s="13"/>
      <c r="D16" s="13"/>
      <c r="E16" t="e">
        <f>+VLOOKUP(A16,DETALLE!$B$1:$K$724,9,0)</f>
        <v>#N/A</v>
      </c>
    </row>
    <row r="17" spans="1:5" x14ac:dyDescent="0.3">
      <c r="A17" s="13"/>
      <c r="B17" s="13"/>
      <c r="C17" s="13"/>
      <c r="D17" s="13"/>
      <c r="E17" t="e">
        <f>+VLOOKUP(A17,DETALLE!$B$1:$K$724,9,0)</f>
        <v>#N/A</v>
      </c>
    </row>
    <row r="18" spans="1:5" x14ac:dyDescent="0.3">
      <c r="A18" s="13"/>
      <c r="B18" s="13"/>
      <c r="C18" s="13"/>
      <c r="D18" s="13"/>
      <c r="E18" t="e">
        <f>+VLOOKUP(A18,DETALLE!$B$1:$K$724,9,0)</f>
        <v>#N/A</v>
      </c>
    </row>
    <row r="19" spans="1:5" x14ac:dyDescent="0.3">
      <c r="A19" s="13"/>
      <c r="B19" s="13"/>
      <c r="C19" s="13"/>
      <c r="D19" s="13"/>
      <c r="E19" t="e">
        <f>+VLOOKUP(A19,DETALLE!$B$1:$K$724,9,0)</f>
        <v>#N/A</v>
      </c>
    </row>
    <row r="20" spans="1:5" x14ac:dyDescent="0.3">
      <c r="A20" s="13"/>
      <c r="B20" s="13"/>
      <c r="C20" s="13"/>
      <c r="D20" s="13"/>
      <c r="E20" t="e">
        <f>+VLOOKUP(A20,DETALLE!$B$1:$K$724,9,0)</f>
        <v>#N/A</v>
      </c>
    </row>
    <row r="21" spans="1:5" x14ac:dyDescent="0.3">
      <c r="A21" s="13"/>
      <c r="B21" s="13"/>
      <c r="C21" s="13"/>
      <c r="D21" s="13"/>
      <c r="E21" t="e">
        <f>+VLOOKUP(A21,DETALLE!$B$1:$K$724,9,0)</f>
        <v>#N/A</v>
      </c>
    </row>
    <row r="22" spans="1:5" x14ac:dyDescent="0.3">
      <c r="A22" s="13"/>
      <c r="B22" s="13"/>
      <c r="C22" s="13"/>
      <c r="D22" s="13"/>
      <c r="E22" t="e">
        <f>+VLOOKUP(A22,DETALLE!$B$1:$K$724,9,0)</f>
        <v>#N/A</v>
      </c>
    </row>
    <row r="23" spans="1:5" x14ac:dyDescent="0.3">
      <c r="A23" s="13"/>
      <c r="B23" s="13"/>
      <c r="C23" s="13"/>
      <c r="D23" s="13"/>
      <c r="E23" t="e">
        <f>+VLOOKUP(A23,DETALLE!$B$1:$K$724,9,0)</f>
        <v>#N/A</v>
      </c>
    </row>
    <row r="24" spans="1:5" x14ac:dyDescent="0.3">
      <c r="A24" s="13"/>
      <c r="B24" s="13"/>
      <c r="C24" s="13"/>
      <c r="D24" s="13"/>
      <c r="E24" t="e">
        <f>+VLOOKUP(A24,DETALLE!$B$1:$K$724,9,0)</f>
        <v>#N/A</v>
      </c>
    </row>
    <row r="25" spans="1:5" x14ac:dyDescent="0.3">
      <c r="A25" s="13"/>
      <c r="B25" s="13"/>
      <c r="C25" s="13"/>
      <c r="D25" s="13"/>
      <c r="E25" t="e">
        <f>+VLOOKUP(A25,DETALLE!$B$1:$K$724,9,0)</f>
        <v>#N/A</v>
      </c>
    </row>
    <row r="26" spans="1:5" x14ac:dyDescent="0.3">
      <c r="A26" s="13"/>
      <c r="B26" s="13"/>
      <c r="C26" s="13"/>
      <c r="D26" s="13"/>
      <c r="E26" t="e">
        <f>+VLOOKUP(A26,DETALLE!$B$1:$K$724,9,0)</f>
        <v>#N/A</v>
      </c>
    </row>
    <row r="27" spans="1:5" x14ac:dyDescent="0.3">
      <c r="A27" s="13"/>
      <c r="B27" s="13"/>
      <c r="C27" s="13"/>
      <c r="D27" s="13"/>
      <c r="E27" t="e">
        <f>+VLOOKUP(A27,DETALLE!$B$1:$K$724,9,0)</f>
        <v>#N/A</v>
      </c>
    </row>
    <row r="28" spans="1:5" x14ac:dyDescent="0.3">
      <c r="A28" s="13"/>
      <c r="B28" s="13"/>
      <c r="C28" s="13"/>
      <c r="D28" s="13"/>
      <c r="E28" t="e">
        <f>+VLOOKUP(A28,DETALLE!$B$1:$K$724,9,0)</f>
        <v>#N/A</v>
      </c>
    </row>
    <row r="29" spans="1:5" x14ac:dyDescent="0.3">
      <c r="A29" s="13"/>
      <c r="B29" s="13"/>
      <c r="C29" s="13"/>
      <c r="D29" s="13"/>
      <c r="E29" t="e">
        <f>+VLOOKUP(A29,DETALLE!$B$1:$K$724,9,0)</f>
        <v>#N/A</v>
      </c>
    </row>
    <row r="30" spans="1:5" x14ac:dyDescent="0.3">
      <c r="A30" s="13"/>
      <c r="B30" s="13"/>
      <c r="C30" s="13"/>
      <c r="D30" s="13"/>
      <c r="E30" t="e">
        <f>+VLOOKUP(A30,DETALLE!$B$1:$K$724,9,0)</f>
        <v>#N/A</v>
      </c>
    </row>
    <row r="31" spans="1:5" x14ac:dyDescent="0.3">
      <c r="A31" s="13"/>
      <c r="B31" s="13"/>
      <c r="C31" s="13"/>
      <c r="D31" s="13"/>
      <c r="E31" t="e">
        <f>+VLOOKUP(A31,DETALLE!$B$1:$K$724,9,0)</f>
        <v>#N/A</v>
      </c>
    </row>
    <row r="32" spans="1:5" x14ac:dyDescent="0.3">
      <c r="A32" s="13"/>
      <c r="B32" s="13"/>
      <c r="C32" s="13"/>
      <c r="D32" s="13"/>
      <c r="E32" t="e">
        <f>+VLOOKUP(A32,DETALLE!$B$1:$K$724,9,0)</f>
        <v>#N/A</v>
      </c>
    </row>
    <row r="33" spans="1:5" x14ac:dyDescent="0.3">
      <c r="A33" s="13"/>
      <c r="B33" s="13"/>
      <c r="C33" s="13"/>
      <c r="D33" s="13"/>
      <c r="E33" t="e">
        <f>+VLOOKUP(A33,DETALLE!$B$1:$K$724,9,0)</f>
        <v>#N/A</v>
      </c>
    </row>
    <row r="34" spans="1:5" x14ac:dyDescent="0.3">
      <c r="A34" s="13"/>
      <c r="B34" s="13"/>
      <c r="C34" s="13"/>
      <c r="D34" s="13"/>
      <c r="E34" t="e">
        <f>+VLOOKUP(A34,DETALLE!$B$1:$K$724,9,0)</f>
        <v>#N/A</v>
      </c>
    </row>
    <row r="35" spans="1:5" x14ac:dyDescent="0.3">
      <c r="A35" s="13"/>
      <c r="B35" s="13"/>
      <c r="C35" s="13"/>
      <c r="D35" s="13"/>
      <c r="E35" t="e">
        <f>+VLOOKUP(A35,DETALLE!$B$1:$K$724,9,0)</f>
        <v>#N/A</v>
      </c>
    </row>
    <row r="36" spans="1:5" x14ac:dyDescent="0.3">
      <c r="A36" s="13"/>
      <c r="B36" s="13"/>
      <c r="C36" s="13"/>
      <c r="D36" s="13"/>
      <c r="E36" t="e">
        <f>+VLOOKUP(A36,DETALLE!$B$1:$K$724,9,0)</f>
        <v>#N/A</v>
      </c>
    </row>
    <row r="37" spans="1:5" x14ac:dyDescent="0.3">
      <c r="A37" s="13"/>
      <c r="B37" s="13"/>
      <c r="C37" s="13"/>
      <c r="D37" s="13"/>
      <c r="E37" t="e">
        <f>+VLOOKUP(A37,DETALLE!$B$1:$K$724,9,0)</f>
        <v>#N/A</v>
      </c>
    </row>
    <row r="38" spans="1:5" x14ac:dyDescent="0.3">
      <c r="A38" s="13"/>
      <c r="B38" s="13"/>
      <c r="C38" s="13"/>
      <c r="D38" s="13"/>
      <c r="E38" t="e">
        <f>+VLOOKUP(A38,DETALLE!$B$1:$K$724,9,0)</f>
        <v>#N/A</v>
      </c>
    </row>
    <row r="39" spans="1:5" x14ac:dyDescent="0.3">
      <c r="A39" s="13"/>
      <c r="B39" s="13"/>
      <c r="C39" s="13"/>
      <c r="D39" s="13"/>
      <c r="E39" t="e">
        <f>+VLOOKUP(A39,DETALLE!$B$1:$K$724,9,0)</f>
        <v>#N/A</v>
      </c>
    </row>
    <row r="40" spans="1:5" x14ac:dyDescent="0.3">
      <c r="A40" s="13"/>
      <c r="B40" s="13"/>
      <c r="C40" s="13"/>
      <c r="D40" s="13"/>
      <c r="E40" t="e">
        <f>+VLOOKUP(A40,DETALLE!$B$1:$K$724,9,0)</f>
        <v>#N/A</v>
      </c>
    </row>
    <row r="41" spans="1:5" x14ac:dyDescent="0.3">
      <c r="A41" s="13"/>
      <c r="B41" s="13"/>
      <c r="C41" s="13"/>
      <c r="D41" s="13"/>
      <c r="E41" t="e">
        <f>+VLOOKUP(A41,DETALLE!$B$1:$K$724,9,0)</f>
        <v>#N/A</v>
      </c>
    </row>
    <row r="42" spans="1:5" x14ac:dyDescent="0.3">
      <c r="A42" s="13"/>
      <c r="B42" s="13"/>
      <c r="C42" s="13"/>
      <c r="D42" s="13"/>
      <c r="E42" t="e">
        <f>+VLOOKUP(A42,DETALLE!$B$1:$K$724,9,0)</f>
        <v>#N/A</v>
      </c>
    </row>
    <row r="43" spans="1:5" x14ac:dyDescent="0.3">
      <c r="A43" s="13"/>
      <c r="B43" s="13"/>
      <c r="C43" s="13"/>
      <c r="D43" s="13"/>
      <c r="E43" t="e">
        <f>+VLOOKUP(A43,DETALLE!$B$1:$K$724,9,0)</f>
        <v>#N/A</v>
      </c>
    </row>
    <row r="44" spans="1:5" x14ac:dyDescent="0.3">
      <c r="A44" s="13"/>
      <c r="B44" s="13"/>
      <c r="C44" s="13"/>
      <c r="D44" s="13"/>
      <c r="E44" t="e">
        <f>+VLOOKUP(A44,DETALLE!$B$1:$K$724,9,0)</f>
        <v>#N/A</v>
      </c>
    </row>
    <row r="45" spans="1:5" x14ac:dyDescent="0.3">
      <c r="A45" s="13"/>
      <c r="B45" s="13"/>
      <c r="C45" s="13"/>
      <c r="D45" s="13"/>
      <c r="E45" t="e">
        <f>+VLOOKUP(A45,DETALLE!$B$1:$K$724,9,0)</f>
        <v>#N/A</v>
      </c>
    </row>
    <row r="46" spans="1:5" x14ac:dyDescent="0.3">
      <c r="A46" s="13"/>
      <c r="B46" s="13"/>
      <c r="C46" s="13"/>
      <c r="D46" s="13"/>
      <c r="E46" t="e">
        <f>+VLOOKUP(A46,DETALLE!$B$1:$K$724,9,0)</f>
        <v>#N/A</v>
      </c>
    </row>
    <row r="47" spans="1:5" x14ac:dyDescent="0.3">
      <c r="A47" s="13"/>
      <c r="B47" s="13"/>
      <c r="C47" s="13"/>
      <c r="D47" s="13"/>
      <c r="E47" t="e">
        <f>+VLOOKUP(A47,DETALLE!$B$1:$K$724,9,0)</f>
        <v>#N/A</v>
      </c>
    </row>
    <row r="48" spans="1:5" x14ac:dyDescent="0.3">
      <c r="A48" s="13"/>
      <c r="B48" s="13"/>
      <c r="C48" s="13"/>
      <c r="D48" s="13"/>
      <c r="E48" t="e">
        <f>+VLOOKUP(A48,DETALLE!$B$1:$K$724,9,0)</f>
        <v>#N/A</v>
      </c>
    </row>
    <row r="49" spans="1:5" x14ac:dyDescent="0.3">
      <c r="A49" s="13"/>
      <c r="B49" s="13"/>
      <c r="C49" s="13"/>
      <c r="D49" s="13"/>
      <c r="E49" t="e">
        <f>+VLOOKUP(A49,DETALLE!$B$1:$K$724,9,0)</f>
        <v>#N/A</v>
      </c>
    </row>
    <row r="50" spans="1:5" x14ac:dyDescent="0.3">
      <c r="A50" s="13"/>
      <c r="B50" s="13"/>
      <c r="C50" s="13"/>
      <c r="D50" s="13"/>
      <c r="E50" t="e">
        <f>+VLOOKUP(A50,DETALLE!$B$1:$K$724,9,0)</f>
        <v>#N/A</v>
      </c>
    </row>
    <row r="51" spans="1:5" x14ac:dyDescent="0.3">
      <c r="A51" s="13"/>
      <c r="B51" s="13"/>
      <c r="C51" s="13"/>
      <c r="D51" s="13"/>
      <c r="E51" t="e">
        <f>+VLOOKUP(A51,DETALLE!$B$1:$K$724,9,0)</f>
        <v>#N/A</v>
      </c>
    </row>
    <row r="52" spans="1:5" x14ac:dyDescent="0.3">
      <c r="A52" s="13"/>
      <c r="B52" s="13"/>
      <c r="C52" s="13"/>
      <c r="D52" s="13"/>
      <c r="E52" t="e">
        <f>+VLOOKUP(A52,DETALLE!$B$1:$K$724,9,0)</f>
        <v>#N/A</v>
      </c>
    </row>
    <row r="53" spans="1:5" x14ac:dyDescent="0.3">
      <c r="A53" s="13"/>
      <c r="B53" s="13"/>
      <c r="C53" s="13"/>
      <c r="D53" s="13"/>
      <c r="E53" t="e">
        <f>+VLOOKUP(A53,DETALLE!$B$1:$K$724,9,0)</f>
        <v>#N/A</v>
      </c>
    </row>
    <row r="54" spans="1:5" x14ac:dyDescent="0.3">
      <c r="A54" s="13"/>
      <c r="B54" s="13"/>
      <c r="C54" s="13"/>
      <c r="D54" s="13"/>
      <c r="E54" t="e">
        <f>+VLOOKUP(A54,DETALLE!$B$1:$K$724,9,0)</f>
        <v>#N/A</v>
      </c>
    </row>
    <row r="55" spans="1:5" x14ac:dyDescent="0.3">
      <c r="A55" s="13"/>
      <c r="B55" s="13"/>
      <c r="C55" s="13"/>
      <c r="D55" s="13"/>
      <c r="E55" t="e">
        <f>+VLOOKUP(A55,DETALLE!$B$1:$K$724,9,0)</f>
        <v>#N/A</v>
      </c>
    </row>
    <row r="56" spans="1:5" x14ac:dyDescent="0.3">
      <c r="A56" s="13"/>
      <c r="B56" s="13"/>
      <c r="C56" s="13"/>
      <c r="D56" s="13"/>
      <c r="E56" t="e">
        <f>+VLOOKUP(A56,DETALLE!$B$1:$K$724,9,0)</f>
        <v>#N/A</v>
      </c>
    </row>
    <row r="57" spans="1:5" x14ac:dyDescent="0.3">
      <c r="A57" s="13"/>
      <c r="B57" s="13"/>
      <c r="C57" s="13"/>
      <c r="D57" s="13"/>
      <c r="E57" t="e">
        <f>+VLOOKUP(A57,DETALLE!$B$1:$K$724,9,0)</f>
        <v>#N/A</v>
      </c>
    </row>
    <row r="58" spans="1:5" x14ac:dyDescent="0.3">
      <c r="A58" s="13"/>
      <c r="B58" s="13"/>
      <c r="C58" s="13"/>
      <c r="D58" s="13"/>
      <c r="E58" t="e">
        <f>+VLOOKUP(A58,DETALLE!$B$1:$K$724,9,0)</f>
        <v>#N/A</v>
      </c>
    </row>
    <row r="59" spans="1:5" x14ac:dyDescent="0.3">
      <c r="A59" s="13"/>
      <c r="B59" s="13"/>
      <c r="C59" s="13"/>
      <c r="D59" s="13"/>
      <c r="E59" t="e">
        <f>+VLOOKUP(A59,DETALLE!$B$1:$K$724,9,0)</f>
        <v>#N/A</v>
      </c>
    </row>
    <row r="60" spans="1:5" x14ac:dyDescent="0.3">
      <c r="A60" s="13"/>
      <c r="B60" s="13"/>
      <c r="C60" s="13"/>
      <c r="D60" s="13"/>
      <c r="E60" t="e">
        <f>+VLOOKUP(A60,DETALLE!$B$1:$K$724,9,0)</f>
        <v>#N/A</v>
      </c>
    </row>
    <row r="61" spans="1:5" x14ac:dyDescent="0.3">
      <c r="A61" s="13"/>
      <c r="B61" s="13"/>
      <c r="C61" s="13"/>
      <c r="D61" s="13"/>
      <c r="E61" t="e">
        <f>+VLOOKUP(A61,DETALLE!$B$1:$K$724,9,0)</f>
        <v>#N/A</v>
      </c>
    </row>
    <row r="62" spans="1:5" x14ac:dyDescent="0.3">
      <c r="A62" s="13"/>
      <c r="B62" s="13"/>
      <c r="C62" s="13"/>
      <c r="D62" s="13"/>
      <c r="E62" t="e">
        <f>+VLOOKUP(A62,DETALLE!$B$1:$K$724,9,0)</f>
        <v>#N/A</v>
      </c>
    </row>
    <row r="63" spans="1:5" x14ac:dyDescent="0.3">
      <c r="A63" s="13"/>
      <c r="B63" s="13"/>
      <c r="C63" s="13"/>
      <c r="D63" s="13"/>
      <c r="E63" t="e">
        <f>+VLOOKUP(A63,DETALLE!$B$1:$K$724,9,0)</f>
        <v>#N/A</v>
      </c>
    </row>
    <row r="64" spans="1:5" x14ac:dyDescent="0.3">
      <c r="A64" s="13"/>
      <c r="B64" s="13"/>
      <c r="C64" s="13"/>
      <c r="D64" s="13"/>
      <c r="E64" t="e">
        <f>+VLOOKUP(A64,DETALLE!$B$1:$K$724,9,0)</f>
        <v>#N/A</v>
      </c>
    </row>
    <row r="65" spans="1:5" x14ac:dyDescent="0.3">
      <c r="A65" s="13"/>
      <c r="B65" s="13"/>
      <c r="C65" s="13"/>
      <c r="D65" s="13"/>
      <c r="E65" t="e">
        <f>+VLOOKUP(A65,DETALLE!$B$1:$K$724,9,0)</f>
        <v>#N/A</v>
      </c>
    </row>
    <row r="66" spans="1:5" x14ac:dyDescent="0.3">
      <c r="A66" s="13"/>
      <c r="B66" s="13"/>
      <c r="C66" s="13"/>
      <c r="D66" s="13"/>
      <c r="E66" t="e">
        <f>+VLOOKUP(A66,DETALLE!$B$1:$K$724,9,0)</f>
        <v>#N/A</v>
      </c>
    </row>
    <row r="67" spans="1:5" x14ac:dyDescent="0.3">
      <c r="A67" s="13"/>
      <c r="B67" s="13"/>
      <c r="C67" s="13"/>
      <c r="D67" s="13"/>
      <c r="E67" t="e">
        <f>+VLOOKUP(A67,DETALLE!$B$1:$K$724,9,0)</f>
        <v>#N/A</v>
      </c>
    </row>
    <row r="68" spans="1:5" x14ac:dyDescent="0.3">
      <c r="A68" s="13"/>
      <c r="B68" s="13"/>
      <c r="C68" s="13"/>
      <c r="D68" s="13"/>
      <c r="E68" t="e">
        <f>+VLOOKUP(A68,DETALLE!$B$1:$K$724,9,0)</f>
        <v>#N/A</v>
      </c>
    </row>
    <row r="69" spans="1:5" x14ac:dyDescent="0.3">
      <c r="A69" s="13"/>
      <c r="B69" s="13"/>
      <c r="C69" s="13"/>
      <c r="D69" s="13"/>
      <c r="E69" t="e">
        <f>+VLOOKUP(A69,DETALLE!$B$1:$K$724,9,0)</f>
        <v>#N/A</v>
      </c>
    </row>
    <row r="70" spans="1:5" x14ac:dyDescent="0.3">
      <c r="A70" s="13"/>
      <c r="B70" s="13"/>
      <c r="C70" s="13"/>
      <c r="D70" s="13"/>
      <c r="E70" t="e">
        <f>+VLOOKUP(A70,DETALLE!$B$1:$K$724,9,0)</f>
        <v>#N/A</v>
      </c>
    </row>
    <row r="71" spans="1:5" x14ac:dyDescent="0.3">
      <c r="A71" s="13"/>
      <c r="B71" s="13"/>
      <c r="C71" s="13"/>
      <c r="D71" s="13"/>
      <c r="E71" t="e">
        <f>+VLOOKUP(A71,DETALLE!$B$1:$K$724,9,0)</f>
        <v>#N/A</v>
      </c>
    </row>
    <row r="72" spans="1:5" x14ac:dyDescent="0.3">
      <c r="A72" s="13"/>
      <c r="B72" s="13"/>
      <c r="C72" s="13"/>
      <c r="D72" s="13"/>
      <c r="E72" t="e">
        <f>+VLOOKUP(A72,DETALLE!$B$1:$K$724,9,0)</f>
        <v>#N/A</v>
      </c>
    </row>
    <row r="73" spans="1:5" x14ac:dyDescent="0.3">
      <c r="A73" s="13"/>
      <c r="B73" s="13"/>
      <c r="C73" s="13"/>
      <c r="D73" s="13"/>
      <c r="E73" t="e">
        <f>+VLOOKUP(A73,DETALLE!$B$1:$K$724,9,0)</f>
        <v>#N/A</v>
      </c>
    </row>
    <row r="74" spans="1:5" x14ac:dyDescent="0.3">
      <c r="A74" s="13"/>
      <c r="B74" s="13"/>
      <c r="C74" s="13"/>
      <c r="D74" s="13"/>
      <c r="E74" t="e">
        <f>+VLOOKUP(A74,DETALLE!$B$1:$K$724,9,0)</f>
        <v>#N/A</v>
      </c>
    </row>
    <row r="75" spans="1:5" x14ac:dyDescent="0.3">
      <c r="A75" s="13"/>
      <c r="B75" s="13"/>
      <c r="C75" s="13"/>
      <c r="D75" s="13"/>
      <c r="E75" t="e">
        <f>+VLOOKUP(A75,DETALLE!$B$1:$K$724,9,0)</f>
        <v>#N/A</v>
      </c>
    </row>
    <row r="76" spans="1:5" x14ac:dyDescent="0.3">
      <c r="A76" s="13"/>
      <c r="B76" s="13"/>
      <c r="C76" s="13"/>
      <c r="D76" s="13"/>
      <c r="E76" t="e">
        <f>+VLOOKUP(A76,DETALLE!$B$1:$K$724,9,0)</f>
        <v>#N/A</v>
      </c>
    </row>
    <row r="77" spans="1:5" x14ac:dyDescent="0.3">
      <c r="A77" s="13"/>
      <c r="B77" s="13"/>
      <c r="C77" s="13"/>
      <c r="D77" s="13"/>
      <c r="E77" t="e">
        <f>+VLOOKUP(A77,DETALLE!$B$1:$K$724,9,0)</f>
        <v>#N/A</v>
      </c>
    </row>
    <row r="78" spans="1:5" x14ac:dyDescent="0.3">
      <c r="A78" s="13"/>
      <c r="B78" s="13"/>
      <c r="C78" s="13"/>
      <c r="D78" s="13"/>
      <c r="E78" t="e">
        <f>+VLOOKUP(A78,DETALLE!$B$1:$K$724,9,0)</f>
        <v>#N/A</v>
      </c>
    </row>
    <row r="79" spans="1:5" x14ac:dyDescent="0.3">
      <c r="A79" s="13"/>
      <c r="B79" s="13"/>
      <c r="C79" s="13"/>
      <c r="D79" s="13"/>
      <c r="E79" t="e">
        <f>+VLOOKUP(A79,DETALLE!$B$1:$K$724,9,0)</f>
        <v>#N/A</v>
      </c>
    </row>
    <row r="80" spans="1:5" x14ac:dyDescent="0.3">
      <c r="A80" s="13"/>
      <c r="B80" s="13"/>
      <c r="C80" s="13"/>
      <c r="D80" s="13"/>
      <c r="E80" t="e">
        <f>+VLOOKUP(A80,DETALLE!$B$1:$K$724,9,0)</f>
        <v>#N/A</v>
      </c>
    </row>
    <row r="81" spans="1:5" x14ac:dyDescent="0.3">
      <c r="A81" s="13"/>
      <c r="B81" s="13"/>
      <c r="C81" s="13"/>
      <c r="D81" s="13"/>
      <c r="E81" t="e">
        <f>+VLOOKUP(A81,DETALLE!$B$1:$K$724,9,0)</f>
        <v>#N/A</v>
      </c>
    </row>
    <row r="82" spans="1:5" x14ac:dyDescent="0.3">
      <c r="A82" s="13"/>
      <c r="B82" s="13"/>
      <c r="C82" s="13"/>
      <c r="D82" s="13"/>
      <c r="E82" t="e">
        <f>+VLOOKUP(A82,DETALLE!$B$1:$K$724,9,0)</f>
        <v>#N/A</v>
      </c>
    </row>
    <row r="83" spans="1:5" x14ac:dyDescent="0.3">
      <c r="A83" s="13"/>
      <c r="B83" s="13"/>
      <c r="C83" s="13"/>
      <c r="D83" s="13"/>
      <c r="E83" t="e">
        <f>+VLOOKUP(A83,DETALLE!$B$1:$K$724,9,0)</f>
        <v>#N/A</v>
      </c>
    </row>
    <row r="84" spans="1:5" x14ac:dyDescent="0.3">
      <c r="A84" s="13"/>
      <c r="B84" s="13"/>
      <c r="C84" s="13"/>
      <c r="D84" s="13"/>
      <c r="E84" t="e">
        <f>+VLOOKUP(A84,DETALLE!$B$1:$K$724,9,0)</f>
        <v>#N/A</v>
      </c>
    </row>
    <row r="85" spans="1:5" x14ac:dyDescent="0.3">
      <c r="A85" s="13"/>
      <c r="B85" s="13"/>
      <c r="C85" s="13"/>
      <c r="D85" s="13"/>
      <c r="E85" t="e">
        <f>+VLOOKUP(A85,DETALLE!$B$1:$K$724,9,0)</f>
        <v>#N/A</v>
      </c>
    </row>
    <row r="86" spans="1:5" x14ac:dyDescent="0.3">
      <c r="A86" s="13"/>
      <c r="B86" s="13"/>
      <c r="C86" s="13"/>
      <c r="D86" s="13"/>
      <c r="E86" t="e">
        <f>+VLOOKUP(A86,DETALLE!$B$1:$K$724,9,0)</f>
        <v>#N/A</v>
      </c>
    </row>
    <row r="87" spans="1:5" x14ac:dyDescent="0.3">
      <c r="A87" s="13"/>
      <c r="B87" s="13"/>
      <c r="C87" s="13"/>
      <c r="D87" s="13"/>
      <c r="E87" t="e">
        <f>+VLOOKUP(A87,DETALLE!$B$1:$K$724,9,0)</f>
        <v>#N/A</v>
      </c>
    </row>
    <row r="88" spans="1:5" x14ac:dyDescent="0.3">
      <c r="A88" s="13"/>
      <c r="B88" s="13"/>
      <c r="C88" s="13"/>
      <c r="D88" s="13"/>
      <c r="E88" t="e">
        <f>+VLOOKUP(A88,DETALLE!$B$1:$K$724,9,0)</f>
        <v>#N/A</v>
      </c>
    </row>
    <row r="89" spans="1:5" x14ac:dyDescent="0.3">
      <c r="A89" s="13"/>
      <c r="B89" s="13"/>
      <c r="C89" s="13"/>
      <c r="D89" s="13"/>
      <c r="E89" t="e">
        <f>+VLOOKUP(A89,DETALLE!$B$1:$K$724,9,0)</f>
        <v>#N/A</v>
      </c>
    </row>
    <row r="90" spans="1:5" x14ac:dyDescent="0.3">
      <c r="A90" s="13"/>
      <c r="B90" s="13"/>
      <c r="C90" s="13"/>
      <c r="D90" s="13"/>
      <c r="E90" t="e">
        <f>+VLOOKUP(A90,DETALLE!$B$1:$K$724,9,0)</f>
        <v>#N/A</v>
      </c>
    </row>
    <row r="91" spans="1:5" x14ac:dyDescent="0.3">
      <c r="A91" s="13"/>
      <c r="B91" s="13"/>
      <c r="C91" s="13"/>
      <c r="D91" s="13"/>
      <c r="E91" t="e">
        <f>+VLOOKUP(A91,DETALLE!$B$1:$K$724,9,0)</f>
        <v>#N/A</v>
      </c>
    </row>
    <row r="92" spans="1:5" x14ac:dyDescent="0.3">
      <c r="A92" s="13"/>
      <c r="B92" s="13"/>
      <c r="C92" s="13"/>
      <c r="D92" s="13"/>
      <c r="E92" t="e">
        <f>+VLOOKUP(A92,DETALLE!$B$1:$K$724,9,0)</f>
        <v>#N/A</v>
      </c>
    </row>
    <row r="93" spans="1:5" x14ac:dyDescent="0.3">
      <c r="A93" s="13"/>
      <c r="B93" s="13"/>
      <c r="C93" s="13"/>
      <c r="D93" s="13"/>
      <c r="E93" t="e">
        <f>+VLOOKUP(A93,DETALLE!$B$1:$K$724,9,0)</f>
        <v>#N/A</v>
      </c>
    </row>
    <row r="94" spans="1:5" x14ac:dyDescent="0.3">
      <c r="A94" s="13"/>
      <c r="B94" s="13"/>
      <c r="C94" s="13"/>
      <c r="D94" s="13"/>
      <c r="E94" t="e">
        <f>+VLOOKUP(A94,DETALLE!$B$1:$K$724,9,0)</f>
        <v>#N/A</v>
      </c>
    </row>
    <row r="95" spans="1:5" x14ac:dyDescent="0.3">
      <c r="A95" s="13"/>
      <c r="B95" s="13"/>
      <c r="C95" s="13"/>
      <c r="D95" s="13"/>
      <c r="E95" t="e">
        <f>+VLOOKUP(A95,DETALLE!$B$1:$K$724,9,0)</f>
        <v>#N/A</v>
      </c>
    </row>
    <row r="96" spans="1:5" x14ac:dyDescent="0.3">
      <c r="A96" s="13"/>
      <c r="B96" s="13"/>
      <c r="C96" s="13"/>
      <c r="D96" s="13"/>
      <c r="E96" t="e">
        <f>+VLOOKUP(A96,DETALLE!$B$1:$K$724,9,0)</f>
        <v>#N/A</v>
      </c>
    </row>
    <row r="97" spans="1:5" x14ac:dyDescent="0.3">
      <c r="A97" s="13"/>
      <c r="B97" s="13"/>
      <c r="C97" s="13"/>
      <c r="D97" s="13"/>
      <c r="E97" t="e">
        <f>+VLOOKUP(A97,DETALLE!$B$1:$K$724,9,0)</f>
        <v>#N/A</v>
      </c>
    </row>
    <row r="98" spans="1:5" x14ac:dyDescent="0.3">
      <c r="A98" s="13"/>
      <c r="B98" s="13"/>
      <c r="C98" s="13"/>
      <c r="D98" s="13"/>
      <c r="E98" t="e">
        <f>+VLOOKUP(A98,DETALLE!$B$1:$K$724,9,0)</f>
        <v>#N/A</v>
      </c>
    </row>
    <row r="99" spans="1:5" x14ac:dyDescent="0.3">
      <c r="A99" s="13"/>
      <c r="B99" s="13"/>
      <c r="C99" s="13"/>
      <c r="D99" s="13"/>
      <c r="E99" t="e">
        <f>+VLOOKUP(A99,DETALLE!$B$1:$K$724,9,0)</f>
        <v>#N/A</v>
      </c>
    </row>
    <row r="100" spans="1:5" x14ac:dyDescent="0.3">
      <c r="A100" s="13"/>
      <c r="B100" s="13"/>
      <c r="C100" s="13"/>
      <c r="D100" s="13"/>
      <c r="E100" t="e">
        <f>+VLOOKUP(A100,DETALLE!$B$1:$K$724,9,0)</f>
        <v>#N/A</v>
      </c>
    </row>
    <row r="101" spans="1:5" x14ac:dyDescent="0.3">
      <c r="A101" s="13"/>
      <c r="B101" s="13"/>
      <c r="C101" s="13"/>
      <c r="D101" s="13"/>
      <c r="E101" t="e">
        <f>+VLOOKUP(A101,DETALLE!$B$1:$K$724,9,0)</f>
        <v>#N/A</v>
      </c>
    </row>
    <row r="102" spans="1:5" x14ac:dyDescent="0.3">
      <c r="A102" s="13"/>
      <c r="B102" s="13"/>
      <c r="C102" s="13"/>
      <c r="D102" s="13"/>
      <c r="E102" t="e">
        <f>+VLOOKUP(A102,DETALLE!$B$1:$K$724,9,0)</f>
        <v>#N/A</v>
      </c>
    </row>
    <row r="103" spans="1:5" x14ac:dyDescent="0.3">
      <c r="A103" s="13"/>
      <c r="B103" s="13"/>
      <c r="C103" s="13"/>
      <c r="D103" s="13"/>
      <c r="E103" t="e">
        <f>+VLOOKUP(A103,DETALLE!$B$1:$K$724,9,0)</f>
        <v>#N/A</v>
      </c>
    </row>
    <row r="104" spans="1:5" x14ac:dyDescent="0.3">
      <c r="A104" s="13"/>
      <c r="B104" s="13"/>
      <c r="C104" s="13"/>
      <c r="D104" s="13"/>
      <c r="E104" t="e">
        <f>+VLOOKUP(A104,DETALLE!$B$1:$K$724,9,0)</f>
        <v>#N/A</v>
      </c>
    </row>
    <row r="105" spans="1:5" x14ac:dyDescent="0.3">
      <c r="A105" s="13"/>
      <c r="B105" s="13"/>
      <c r="C105" s="13"/>
      <c r="D105" s="13"/>
      <c r="E105" t="e">
        <f>+VLOOKUP(A105,DETALLE!$B$1:$K$724,9,0)</f>
        <v>#N/A</v>
      </c>
    </row>
    <row r="106" spans="1:5" x14ac:dyDescent="0.3">
      <c r="A106" s="13"/>
      <c r="B106" s="13"/>
      <c r="C106" s="13"/>
      <c r="D106" s="13"/>
      <c r="E106" t="e">
        <f>+VLOOKUP(A106,DETALLE!$B$1:$K$724,9,0)</f>
        <v>#N/A</v>
      </c>
    </row>
    <row r="107" spans="1:5" x14ac:dyDescent="0.3">
      <c r="A107" s="13"/>
      <c r="B107" s="13"/>
      <c r="C107" s="13"/>
      <c r="D107" s="13"/>
      <c r="E107" t="e">
        <f>+VLOOKUP(A107,DETALLE!$B$1:$K$724,9,0)</f>
        <v>#N/A</v>
      </c>
    </row>
    <row r="108" spans="1:5" x14ac:dyDescent="0.3">
      <c r="A108" s="13"/>
      <c r="B108" s="13"/>
      <c r="C108" s="13"/>
      <c r="D108" s="13"/>
      <c r="E108" t="e">
        <f>+VLOOKUP(A108,DETALLE!$B$1:$K$724,9,0)</f>
        <v>#N/A</v>
      </c>
    </row>
    <row r="109" spans="1:5" x14ac:dyDescent="0.3">
      <c r="A109" s="13"/>
      <c r="B109" s="13"/>
      <c r="C109" s="13"/>
      <c r="D109" s="13"/>
      <c r="E109" t="e">
        <f>+VLOOKUP(A109,DETALLE!$B$1:$K$724,9,0)</f>
        <v>#N/A</v>
      </c>
    </row>
    <row r="110" spans="1:5" x14ac:dyDescent="0.3">
      <c r="A110" s="13"/>
      <c r="B110" s="13"/>
      <c r="C110" s="13"/>
      <c r="D110" s="13"/>
      <c r="E110" t="e">
        <f>+VLOOKUP(A110,DETALLE!$B$1:$K$724,9,0)</f>
        <v>#N/A</v>
      </c>
    </row>
    <row r="111" spans="1:5" x14ac:dyDescent="0.3">
      <c r="A111" s="13"/>
      <c r="B111" s="13"/>
      <c r="C111" s="13"/>
      <c r="D111" s="13"/>
      <c r="E111" t="e">
        <f>+VLOOKUP(A111,DETALLE!$B$1:$K$724,9,0)</f>
        <v>#N/A</v>
      </c>
    </row>
    <row r="112" spans="1:5" x14ac:dyDescent="0.3">
      <c r="A112" s="13"/>
      <c r="B112" s="13"/>
      <c r="C112" s="13"/>
      <c r="D112" s="13"/>
      <c r="E112" t="e">
        <f>+VLOOKUP(A112,DETALLE!$B$1:$K$724,9,0)</f>
        <v>#N/A</v>
      </c>
    </row>
    <row r="113" spans="1:5" x14ac:dyDescent="0.3">
      <c r="A113" s="13"/>
      <c r="B113" s="13"/>
      <c r="C113" s="13"/>
      <c r="D113" s="13"/>
      <c r="E113" t="e">
        <f>+VLOOKUP(A113,DETALLE!$B$1:$K$724,9,0)</f>
        <v>#N/A</v>
      </c>
    </row>
    <row r="114" spans="1:5" x14ac:dyDescent="0.3">
      <c r="A114" s="13"/>
      <c r="B114" s="13"/>
      <c r="C114" s="13"/>
      <c r="D114" s="13"/>
      <c r="E114" t="e">
        <f>+VLOOKUP(A114,DETALLE!$B$1:$K$724,9,0)</f>
        <v>#N/A</v>
      </c>
    </row>
    <row r="115" spans="1:5" x14ac:dyDescent="0.3">
      <c r="A115" s="13"/>
      <c r="B115" s="13"/>
      <c r="C115" s="13"/>
      <c r="D115" s="13"/>
      <c r="E115" t="e">
        <f>+VLOOKUP(A115,DETALLE!$B$1:$K$724,9,0)</f>
        <v>#N/A</v>
      </c>
    </row>
    <row r="116" spans="1:5" x14ac:dyDescent="0.3">
      <c r="A116" s="13"/>
      <c r="B116" s="13"/>
      <c r="C116" s="13"/>
      <c r="D116" s="13"/>
      <c r="E116" t="e">
        <f>+VLOOKUP(A116,DETALLE!$B$1:$K$724,9,0)</f>
        <v>#N/A</v>
      </c>
    </row>
    <row r="117" spans="1:5" x14ac:dyDescent="0.3">
      <c r="A117" s="13"/>
      <c r="B117" s="13"/>
      <c r="C117" s="13"/>
      <c r="D117" s="13"/>
      <c r="E117" t="e">
        <f>+VLOOKUP(A117,DETALLE!$B$1:$K$724,9,0)</f>
        <v>#N/A</v>
      </c>
    </row>
    <row r="118" spans="1:5" x14ac:dyDescent="0.3">
      <c r="A118" s="13"/>
      <c r="B118" s="13"/>
      <c r="C118" s="13"/>
      <c r="D118" s="13"/>
      <c r="E118" t="e">
        <f>+VLOOKUP(A118,DETALLE!$B$1:$K$724,9,0)</f>
        <v>#N/A</v>
      </c>
    </row>
    <row r="119" spans="1:5" x14ac:dyDescent="0.3">
      <c r="A119" s="13"/>
      <c r="B119" s="13"/>
      <c r="C119" s="13"/>
      <c r="D119" s="13"/>
      <c r="E119" t="e">
        <f>+VLOOKUP(A119,DETALLE!$B$1:$K$724,9,0)</f>
        <v>#N/A</v>
      </c>
    </row>
    <row r="120" spans="1:5" x14ac:dyDescent="0.3">
      <c r="A120" s="13"/>
      <c r="B120" s="13"/>
      <c r="C120" s="13"/>
      <c r="D120" s="13"/>
      <c r="E120" t="e">
        <f>+VLOOKUP(A120,DETALLE!$B$1:$K$724,9,0)</f>
        <v>#N/A</v>
      </c>
    </row>
    <row r="121" spans="1:5" x14ac:dyDescent="0.3">
      <c r="A121" s="13"/>
      <c r="B121" s="13"/>
      <c r="C121" s="13"/>
      <c r="D121" s="13"/>
      <c r="E121" t="e">
        <f>+VLOOKUP(A121,DETALLE!$B$1:$K$724,9,0)</f>
        <v>#N/A</v>
      </c>
    </row>
    <row r="122" spans="1:5" x14ac:dyDescent="0.3">
      <c r="A122" s="13"/>
      <c r="B122" s="13"/>
      <c r="C122" s="13"/>
      <c r="D122" s="13"/>
      <c r="E122" t="e">
        <f>+VLOOKUP(A122,DETALLE!$B$1:$K$724,9,0)</f>
        <v>#N/A</v>
      </c>
    </row>
    <row r="123" spans="1:5" x14ac:dyDescent="0.3">
      <c r="A123" s="13"/>
      <c r="B123" s="13"/>
      <c r="C123" s="13"/>
      <c r="D123" s="13"/>
      <c r="E123" t="e">
        <f>+VLOOKUP(A123,DETALLE!$B$1:$K$724,9,0)</f>
        <v>#N/A</v>
      </c>
    </row>
    <row r="124" spans="1:5" x14ac:dyDescent="0.3">
      <c r="A124" s="13"/>
      <c r="B124" s="13"/>
      <c r="C124" s="13"/>
      <c r="D124" s="13"/>
      <c r="E124" t="e">
        <f>+VLOOKUP(A124,DETALLE!$B$1:$K$724,9,0)</f>
        <v>#N/A</v>
      </c>
    </row>
    <row r="125" spans="1:5" x14ac:dyDescent="0.3">
      <c r="A125" s="13"/>
      <c r="B125" s="13"/>
      <c r="C125" s="13"/>
      <c r="D125" s="13"/>
      <c r="E125" t="e">
        <f>+VLOOKUP(A125,DETALLE!$B$1:$K$724,9,0)</f>
        <v>#N/A</v>
      </c>
    </row>
    <row r="126" spans="1:5" x14ac:dyDescent="0.3">
      <c r="A126" s="13"/>
      <c r="B126" s="13"/>
      <c r="C126" s="13"/>
      <c r="D126" s="13"/>
      <c r="E126" t="e">
        <f>+VLOOKUP(A126,DETALLE!$B$1:$K$724,9,0)</f>
        <v>#N/A</v>
      </c>
    </row>
    <row r="127" spans="1:5" x14ac:dyDescent="0.3">
      <c r="A127" s="13"/>
      <c r="B127" s="13"/>
      <c r="C127" s="13"/>
      <c r="D127" s="13"/>
      <c r="E127" t="e">
        <f>+VLOOKUP(A127,DETALLE!$B$1:$K$724,9,0)</f>
        <v>#N/A</v>
      </c>
    </row>
    <row r="128" spans="1:5" x14ac:dyDescent="0.3">
      <c r="A128" s="13"/>
      <c r="B128" s="13"/>
      <c r="C128" s="13"/>
      <c r="D128" s="13"/>
      <c r="E128" t="e">
        <f>+VLOOKUP(A128,DETALLE!$B$1:$K$724,9,0)</f>
        <v>#N/A</v>
      </c>
    </row>
    <row r="129" spans="1:5" x14ac:dyDescent="0.3">
      <c r="A129" s="13"/>
      <c r="B129" s="13"/>
      <c r="C129" s="13"/>
      <c r="D129" s="13"/>
      <c r="E129" t="e">
        <f>+VLOOKUP(A129,DETALLE!$B$1:$K$724,9,0)</f>
        <v>#N/A</v>
      </c>
    </row>
    <row r="130" spans="1:5" x14ac:dyDescent="0.3">
      <c r="A130" s="13"/>
      <c r="B130" s="13"/>
      <c r="C130" s="13"/>
      <c r="D130" s="13"/>
      <c r="E130" t="e">
        <f>+VLOOKUP(A130,DETALLE!$B$1:$K$724,9,0)</f>
        <v>#N/A</v>
      </c>
    </row>
    <row r="131" spans="1:5" x14ac:dyDescent="0.3">
      <c r="A131" s="13"/>
      <c r="B131" s="13"/>
      <c r="C131" s="13"/>
      <c r="D131" s="13"/>
      <c r="E131" t="e">
        <f>+VLOOKUP(A131,DETALLE!$B$1:$K$724,9,0)</f>
        <v>#N/A</v>
      </c>
    </row>
    <row r="132" spans="1:5" x14ac:dyDescent="0.3">
      <c r="A132" s="13"/>
      <c r="B132" s="13"/>
      <c r="C132" s="13"/>
      <c r="D132" s="13"/>
      <c r="E132" t="e">
        <f>+VLOOKUP(A132,DETALLE!$B$1:$K$724,9,0)</f>
        <v>#N/A</v>
      </c>
    </row>
    <row r="133" spans="1:5" x14ac:dyDescent="0.3">
      <c r="A133" s="13"/>
      <c r="B133" s="13"/>
      <c r="C133" s="13"/>
      <c r="D133" s="13"/>
      <c r="E133" t="e">
        <f>+VLOOKUP(A133,DETALLE!$B$1:$K$724,9,0)</f>
        <v>#N/A</v>
      </c>
    </row>
    <row r="134" spans="1:5" x14ac:dyDescent="0.3">
      <c r="A134" s="13"/>
      <c r="B134" s="13"/>
      <c r="C134" s="13"/>
      <c r="D134" s="13"/>
      <c r="E134" t="e">
        <f>+VLOOKUP(A134,DETALLE!$B$1:$K$724,9,0)</f>
        <v>#N/A</v>
      </c>
    </row>
    <row r="135" spans="1:5" x14ac:dyDescent="0.3">
      <c r="A135" s="13"/>
      <c r="B135" s="13"/>
      <c r="C135" s="13"/>
      <c r="D135" s="13"/>
      <c r="E135" t="e">
        <f>+VLOOKUP(A135,DETALLE!$B$1:$K$724,9,0)</f>
        <v>#N/A</v>
      </c>
    </row>
    <row r="136" spans="1:5" x14ac:dyDescent="0.3">
      <c r="A136" s="13"/>
      <c r="B136" s="13"/>
      <c r="C136" s="13"/>
      <c r="D136" s="13"/>
      <c r="E136" t="e">
        <f>+VLOOKUP(A136,DETALLE!$B$1:$K$724,9,0)</f>
        <v>#N/A</v>
      </c>
    </row>
    <row r="137" spans="1:5" x14ac:dyDescent="0.3">
      <c r="A137" s="13"/>
      <c r="B137" s="13"/>
      <c r="C137" s="13"/>
      <c r="D137" s="13"/>
      <c r="E137" t="e">
        <f>+VLOOKUP(A137,DETALLE!$B$1:$K$724,9,0)</f>
        <v>#N/A</v>
      </c>
    </row>
    <row r="138" spans="1:5" x14ac:dyDescent="0.3">
      <c r="A138" s="13"/>
      <c r="B138" s="13"/>
      <c r="C138" s="13"/>
      <c r="D138" s="13"/>
      <c r="E138" t="e">
        <f>+VLOOKUP(A138,DETALLE!$B$1:$K$724,9,0)</f>
        <v>#N/A</v>
      </c>
    </row>
    <row r="139" spans="1:5" x14ac:dyDescent="0.3">
      <c r="A139" s="13"/>
      <c r="B139" s="13"/>
      <c r="C139" s="13"/>
      <c r="D139" s="13"/>
      <c r="E139" t="e">
        <f>+VLOOKUP(A139,DETALLE!$B$1:$K$724,9,0)</f>
        <v>#N/A</v>
      </c>
    </row>
    <row r="140" spans="1:5" x14ac:dyDescent="0.3">
      <c r="A140" s="13"/>
      <c r="B140" s="13"/>
      <c r="C140" s="13"/>
      <c r="D140" s="13"/>
      <c r="E140" t="e">
        <f>+VLOOKUP(A140,DETALLE!$B$1:$K$724,9,0)</f>
        <v>#N/A</v>
      </c>
    </row>
    <row r="141" spans="1:5" x14ac:dyDescent="0.3">
      <c r="A141" s="13"/>
      <c r="B141" s="13"/>
      <c r="C141" s="13"/>
      <c r="D141" s="13"/>
      <c r="E141" t="e">
        <f>+VLOOKUP(A141,DETALLE!$B$1:$K$724,9,0)</f>
        <v>#N/A</v>
      </c>
    </row>
    <row r="142" spans="1:5" x14ac:dyDescent="0.3">
      <c r="A142" s="13"/>
      <c r="B142" s="13"/>
      <c r="C142" s="13"/>
      <c r="D142" s="13"/>
      <c r="E142" t="e">
        <f>+VLOOKUP(A142,DETALLE!$B$1:$K$724,9,0)</f>
        <v>#N/A</v>
      </c>
    </row>
    <row r="143" spans="1:5" x14ac:dyDescent="0.3">
      <c r="A143" s="13"/>
      <c r="B143" s="13"/>
      <c r="C143" s="13"/>
      <c r="D143" s="13"/>
      <c r="E143" t="e">
        <f>+VLOOKUP(A143,DETALLE!$B$1:$K$724,9,0)</f>
        <v>#N/A</v>
      </c>
    </row>
    <row r="144" spans="1:5" x14ac:dyDescent="0.3">
      <c r="A144" s="13"/>
      <c r="B144" s="13"/>
      <c r="C144" s="13"/>
      <c r="D144" s="13"/>
      <c r="E144" t="e">
        <f>+VLOOKUP(A144,DETALLE!$B$1:$K$724,9,0)</f>
        <v>#N/A</v>
      </c>
    </row>
    <row r="145" spans="1:5" x14ac:dyDescent="0.3">
      <c r="A145" s="13"/>
      <c r="B145" s="13"/>
      <c r="C145" s="13"/>
      <c r="D145" s="13"/>
      <c r="E145" t="e">
        <f>+VLOOKUP(A145,DETALLE!$B$1:$K$724,9,0)</f>
        <v>#N/A</v>
      </c>
    </row>
    <row r="146" spans="1:5" x14ac:dyDescent="0.3">
      <c r="A146" s="13"/>
      <c r="B146" s="13"/>
      <c r="C146" s="13"/>
      <c r="D146" s="13"/>
      <c r="E146" t="e">
        <f>+VLOOKUP(A146,DETALLE!$B$1:$K$724,9,0)</f>
        <v>#N/A</v>
      </c>
    </row>
    <row r="147" spans="1:5" x14ac:dyDescent="0.3">
      <c r="A147" s="13"/>
      <c r="B147" s="13"/>
      <c r="C147" s="13"/>
      <c r="D147" s="13"/>
      <c r="E147" t="e">
        <f>+VLOOKUP(A147,DETALLE!$B$1:$K$724,9,0)</f>
        <v>#N/A</v>
      </c>
    </row>
    <row r="148" spans="1:5" x14ac:dyDescent="0.3">
      <c r="A148" s="13"/>
      <c r="B148" s="13"/>
      <c r="C148" s="13"/>
      <c r="D148" s="13"/>
      <c r="E148" t="e">
        <f>+VLOOKUP(A148,DETALLE!$B$1:$K$724,9,0)</f>
        <v>#N/A</v>
      </c>
    </row>
    <row r="149" spans="1:5" x14ac:dyDescent="0.3">
      <c r="A149" s="13"/>
      <c r="B149" s="13"/>
      <c r="C149" s="13"/>
      <c r="D149" s="13"/>
      <c r="E149" t="e">
        <f>+VLOOKUP(A149,DETALLE!$B$1:$K$724,9,0)</f>
        <v>#N/A</v>
      </c>
    </row>
    <row r="150" spans="1:5" x14ac:dyDescent="0.3">
      <c r="A150" s="13"/>
      <c r="B150" s="13"/>
      <c r="C150" s="13"/>
      <c r="D150" s="13"/>
      <c r="E150" t="e">
        <f>+VLOOKUP(A150,DETALLE!$B$1:$K$724,9,0)</f>
        <v>#N/A</v>
      </c>
    </row>
    <row r="151" spans="1:5" x14ac:dyDescent="0.3">
      <c r="A151" s="13"/>
      <c r="B151" s="13"/>
      <c r="C151" s="13"/>
      <c r="D151" s="13"/>
      <c r="E151" t="e">
        <f>+VLOOKUP(A151,DETALLE!$B$1:$K$724,9,0)</f>
        <v>#N/A</v>
      </c>
    </row>
    <row r="152" spans="1:5" x14ac:dyDescent="0.3">
      <c r="A152" s="13"/>
      <c r="B152" s="13"/>
      <c r="C152" s="13"/>
      <c r="D152" s="13"/>
      <c r="E152" t="e">
        <f>+VLOOKUP(A152,DETALLE!$B$1:$K$724,9,0)</f>
        <v>#N/A</v>
      </c>
    </row>
    <row r="153" spans="1:5" x14ac:dyDescent="0.3">
      <c r="A153" s="13"/>
      <c r="B153" s="13"/>
      <c r="C153" s="13"/>
      <c r="D153" s="13"/>
      <c r="E153" t="e">
        <f>+VLOOKUP(A153,DETALLE!$B$1:$K$724,9,0)</f>
        <v>#N/A</v>
      </c>
    </row>
    <row r="154" spans="1:5" x14ac:dyDescent="0.3">
      <c r="A154" s="13"/>
      <c r="B154" s="13"/>
      <c r="C154" s="13"/>
      <c r="D154" s="13"/>
      <c r="E154" t="e">
        <f>+VLOOKUP(A154,DETALLE!$B$1:$K$724,9,0)</f>
        <v>#N/A</v>
      </c>
    </row>
    <row r="155" spans="1:5" x14ac:dyDescent="0.3">
      <c r="A155" s="13"/>
      <c r="B155" s="13"/>
      <c r="C155" s="13"/>
      <c r="D155" s="13"/>
      <c r="E155" t="e">
        <f>+VLOOKUP(A155,DETALLE!$B$1:$K$724,9,0)</f>
        <v>#N/A</v>
      </c>
    </row>
    <row r="156" spans="1:5" x14ac:dyDescent="0.3">
      <c r="A156" s="13"/>
      <c r="B156" s="13"/>
      <c r="C156" s="13"/>
      <c r="D156" s="13"/>
      <c r="E156" t="e">
        <f>+VLOOKUP(A156,DETALLE!$B$1:$K$724,9,0)</f>
        <v>#N/A</v>
      </c>
    </row>
    <row r="157" spans="1:5" x14ac:dyDescent="0.3">
      <c r="A157" s="13"/>
      <c r="B157" s="13"/>
      <c r="C157" s="13"/>
      <c r="D157" s="13"/>
      <c r="E157" t="e">
        <f>+VLOOKUP(A157,DETALLE!$B$1:$K$724,9,0)</f>
        <v>#N/A</v>
      </c>
    </row>
    <row r="158" spans="1:5" x14ac:dyDescent="0.3">
      <c r="A158" s="13"/>
      <c r="B158" s="13"/>
      <c r="C158" s="13"/>
      <c r="D158" s="13"/>
      <c r="E158" t="e">
        <f>+VLOOKUP(A158,DETALLE!$B$1:$K$724,9,0)</f>
        <v>#N/A</v>
      </c>
    </row>
    <row r="159" spans="1:5" x14ac:dyDescent="0.3">
      <c r="A159" s="13"/>
      <c r="B159" s="13"/>
      <c r="C159" s="13"/>
      <c r="D159" s="13"/>
      <c r="E159" t="e">
        <f>+VLOOKUP(A159,DETALLE!$B$1:$K$724,9,0)</f>
        <v>#N/A</v>
      </c>
    </row>
    <row r="160" spans="1:5" x14ac:dyDescent="0.3">
      <c r="A160" s="13"/>
      <c r="B160" s="13"/>
      <c r="C160" s="13"/>
      <c r="D160" s="13"/>
      <c r="E160" t="e">
        <f>+VLOOKUP(A160,DETALLE!$B$1:$K$724,9,0)</f>
        <v>#N/A</v>
      </c>
    </row>
    <row r="161" spans="1:5" x14ac:dyDescent="0.3">
      <c r="A161" s="13"/>
      <c r="B161" s="13"/>
      <c r="C161" s="13"/>
      <c r="D161" s="13"/>
      <c r="E161" t="e">
        <f>+VLOOKUP(A161,DETALLE!$B$1:$K$724,9,0)</f>
        <v>#N/A</v>
      </c>
    </row>
    <row r="162" spans="1:5" x14ac:dyDescent="0.3">
      <c r="A162" s="13"/>
      <c r="B162" s="13"/>
      <c r="C162" s="13"/>
      <c r="D162" s="13"/>
      <c r="E162" t="e">
        <f>+VLOOKUP(A162,DETALLE!$B$1:$K$724,9,0)</f>
        <v>#N/A</v>
      </c>
    </row>
    <row r="163" spans="1:5" x14ac:dyDescent="0.3">
      <c r="A163" s="13"/>
      <c r="B163" s="13"/>
      <c r="C163" s="13"/>
      <c r="D163" s="13"/>
      <c r="E163" t="e">
        <f>+VLOOKUP(A163,DETALLE!$B$1:$K$724,9,0)</f>
        <v>#N/A</v>
      </c>
    </row>
    <row r="164" spans="1:5" x14ac:dyDescent="0.3">
      <c r="A164" s="13"/>
      <c r="B164" s="13"/>
      <c r="C164" s="13"/>
      <c r="D164" s="13"/>
      <c r="E164" t="e">
        <f>+VLOOKUP(A164,DETALLE!$B$1:$K$724,9,0)</f>
        <v>#N/A</v>
      </c>
    </row>
    <row r="165" spans="1:5" x14ac:dyDescent="0.3">
      <c r="A165" s="13"/>
      <c r="B165" s="13"/>
      <c r="C165" s="13"/>
      <c r="D165" s="13"/>
      <c r="E165" t="e">
        <f>+VLOOKUP(A165,DETALLE!$B$1:$K$724,9,0)</f>
        <v>#N/A</v>
      </c>
    </row>
    <row r="166" spans="1:5" x14ac:dyDescent="0.3">
      <c r="A166" s="13"/>
      <c r="B166" s="13"/>
      <c r="C166" s="13"/>
      <c r="D166" s="13"/>
      <c r="E166" t="e">
        <f>+VLOOKUP(A166,DETALLE!$B$1:$K$724,9,0)</f>
        <v>#N/A</v>
      </c>
    </row>
    <row r="167" spans="1:5" x14ac:dyDescent="0.3">
      <c r="A167" s="13"/>
      <c r="B167" s="13"/>
      <c r="C167" s="13"/>
      <c r="D167" s="13"/>
      <c r="E167" t="e">
        <f>+VLOOKUP(A167,DETALLE!$B$1:$K$724,9,0)</f>
        <v>#N/A</v>
      </c>
    </row>
    <row r="168" spans="1:5" x14ac:dyDescent="0.3">
      <c r="A168" s="13"/>
      <c r="B168" s="13"/>
      <c r="C168" s="13"/>
      <c r="D168" s="13"/>
      <c r="E168" t="e">
        <f>+VLOOKUP(A168,DETALLE!$B$1:$K$724,9,0)</f>
        <v>#N/A</v>
      </c>
    </row>
    <row r="169" spans="1:5" x14ac:dyDescent="0.3">
      <c r="A169" s="13"/>
      <c r="B169" s="13"/>
      <c r="C169" s="13"/>
      <c r="D169" s="13"/>
      <c r="E169" t="e">
        <f>+VLOOKUP(A169,DETALLE!$B$1:$K$724,9,0)</f>
        <v>#N/A</v>
      </c>
    </row>
    <row r="170" spans="1:5" x14ac:dyDescent="0.3">
      <c r="A170" s="13"/>
      <c r="B170" s="13"/>
      <c r="C170" s="13"/>
      <c r="D170" s="13"/>
      <c r="E170" t="e">
        <f>+VLOOKUP(A170,DETALLE!$B$1:$K$724,9,0)</f>
        <v>#N/A</v>
      </c>
    </row>
    <row r="171" spans="1:5" x14ac:dyDescent="0.3">
      <c r="A171" s="13"/>
      <c r="B171" s="13"/>
      <c r="C171" s="13"/>
      <c r="D171" s="13"/>
      <c r="E171" t="e">
        <f>+VLOOKUP(A171,DETALLE!$B$1:$K$724,9,0)</f>
        <v>#N/A</v>
      </c>
    </row>
    <row r="172" spans="1:5" x14ac:dyDescent="0.3">
      <c r="A172" s="13"/>
      <c r="B172" s="13"/>
      <c r="C172" s="13"/>
      <c r="D172" s="13"/>
      <c r="E172" t="e">
        <f>+VLOOKUP(A172,DETALLE!$B$1:$K$724,9,0)</f>
        <v>#N/A</v>
      </c>
    </row>
    <row r="173" spans="1:5" x14ac:dyDescent="0.3">
      <c r="A173" s="13"/>
      <c r="B173" s="13"/>
      <c r="C173" s="13"/>
      <c r="D173" s="13"/>
      <c r="E173" t="e">
        <f>+VLOOKUP(A173,DETALLE!$B$1:$K$724,9,0)</f>
        <v>#N/A</v>
      </c>
    </row>
    <row r="174" spans="1:5" x14ac:dyDescent="0.3">
      <c r="A174" s="13"/>
      <c r="B174" s="13"/>
      <c r="C174" s="13"/>
      <c r="D174" s="13"/>
      <c r="E174" t="e">
        <f>+VLOOKUP(A174,DETALLE!$B$1:$K$724,9,0)</f>
        <v>#N/A</v>
      </c>
    </row>
    <row r="175" spans="1:5" x14ac:dyDescent="0.3">
      <c r="A175" s="13"/>
      <c r="B175" s="13"/>
      <c r="C175" s="13"/>
      <c r="D175" s="13"/>
      <c r="E175" t="e">
        <f>+VLOOKUP(A175,DETALLE!$B$1:$K$724,9,0)</f>
        <v>#N/A</v>
      </c>
    </row>
    <row r="176" spans="1:5" x14ac:dyDescent="0.3">
      <c r="A176" s="13"/>
      <c r="B176" s="13"/>
      <c r="C176" s="13"/>
      <c r="D176" s="13"/>
      <c r="E176" t="e">
        <f>+VLOOKUP(A176,DETALLE!$B$1:$K$724,9,0)</f>
        <v>#N/A</v>
      </c>
    </row>
    <row r="177" spans="1:5" x14ac:dyDescent="0.3">
      <c r="A177" s="13"/>
      <c r="B177" s="13"/>
      <c r="C177" s="13"/>
      <c r="D177" s="13"/>
      <c r="E177" t="e">
        <f>+VLOOKUP(A177,DETALLE!$B$1:$K$724,9,0)</f>
        <v>#N/A</v>
      </c>
    </row>
    <row r="178" spans="1:5" x14ac:dyDescent="0.3">
      <c r="A178" s="13"/>
      <c r="B178" s="13"/>
      <c r="C178" s="13"/>
      <c r="D178" s="13"/>
      <c r="E178" t="e">
        <f>+VLOOKUP(A178,DETALLE!$B$1:$K$724,9,0)</f>
        <v>#N/A</v>
      </c>
    </row>
    <row r="179" spans="1:5" x14ac:dyDescent="0.3">
      <c r="A179" s="13"/>
      <c r="B179" s="13"/>
      <c r="C179" s="13"/>
      <c r="D179" s="13"/>
      <c r="E179" t="e">
        <f>+VLOOKUP(A179,DETALLE!$B$1:$K$724,9,0)</f>
        <v>#N/A</v>
      </c>
    </row>
    <row r="180" spans="1:5" x14ac:dyDescent="0.3">
      <c r="A180" s="13"/>
      <c r="B180" s="13"/>
      <c r="C180" s="13"/>
      <c r="D180" s="13"/>
      <c r="E180" t="e">
        <f>+VLOOKUP(A180,DETALLE!$B$1:$K$724,9,0)</f>
        <v>#N/A</v>
      </c>
    </row>
    <row r="181" spans="1:5" x14ac:dyDescent="0.3">
      <c r="A181" s="13"/>
      <c r="B181" s="13"/>
      <c r="C181" s="13"/>
      <c r="D181" s="13"/>
      <c r="E181" t="e">
        <f>+VLOOKUP(A181,DETALLE!$B$1:$K$724,9,0)</f>
        <v>#N/A</v>
      </c>
    </row>
    <row r="182" spans="1:5" x14ac:dyDescent="0.3">
      <c r="A182" s="13"/>
      <c r="B182" s="13"/>
      <c r="C182" s="13"/>
      <c r="D182" s="13"/>
      <c r="E182" t="e">
        <f>+VLOOKUP(A182,DETALLE!$B$1:$K$724,9,0)</f>
        <v>#N/A</v>
      </c>
    </row>
    <row r="183" spans="1:5" x14ac:dyDescent="0.3">
      <c r="A183" s="13"/>
      <c r="B183" s="13"/>
      <c r="C183" s="13"/>
      <c r="D183" s="13"/>
      <c r="E183" t="e">
        <f>+VLOOKUP(A183,DETALLE!$B$1:$K$724,9,0)</f>
        <v>#N/A</v>
      </c>
    </row>
    <row r="184" spans="1:5" x14ac:dyDescent="0.3">
      <c r="A184" s="13"/>
      <c r="B184" s="13"/>
      <c r="C184" s="13"/>
      <c r="D184" s="13"/>
      <c r="E184" t="e">
        <f>+VLOOKUP(A184,DETALLE!$B$1:$K$724,9,0)</f>
        <v>#N/A</v>
      </c>
    </row>
    <row r="185" spans="1:5" x14ac:dyDescent="0.3">
      <c r="A185" s="13"/>
      <c r="B185" s="13"/>
      <c r="C185" s="13"/>
      <c r="D185" s="13"/>
      <c r="E185" t="e">
        <f>+VLOOKUP(A185,DETALLE!$B$1:$K$724,9,0)</f>
        <v>#N/A</v>
      </c>
    </row>
    <row r="186" spans="1:5" x14ac:dyDescent="0.3">
      <c r="A186" s="13"/>
      <c r="B186" s="13"/>
      <c r="C186" s="13"/>
      <c r="D186" s="13"/>
      <c r="E186" t="e">
        <f>+VLOOKUP(A186,DETALLE!$B$1:$K$724,9,0)</f>
        <v>#N/A</v>
      </c>
    </row>
    <row r="187" spans="1:5" x14ac:dyDescent="0.3">
      <c r="A187" s="13"/>
      <c r="B187" s="13"/>
      <c r="C187" s="13"/>
      <c r="D187" s="13"/>
      <c r="E187" t="e">
        <f>+VLOOKUP(A187,DETALLE!$B$1:$K$724,9,0)</f>
        <v>#N/A</v>
      </c>
    </row>
    <row r="188" spans="1:5" x14ac:dyDescent="0.3">
      <c r="A188" s="13"/>
      <c r="B188" s="13"/>
      <c r="C188" s="13"/>
      <c r="D188" s="13"/>
      <c r="E188" t="e">
        <f>+VLOOKUP(A188,DETALLE!$B$1:$K$724,9,0)</f>
        <v>#N/A</v>
      </c>
    </row>
    <row r="189" spans="1:5" x14ac:dyDescent="0.3">
      <c r="A189" s="13"/>
      <c r="B189" s="13"/>
      <c r="C189" s="13"/>
      <c r="D189" s="13"/>
      <c r="E189" t="e">
        <f>+VLOOKUP(A189,DETALLE!$B$1:$K$724,9,0)</f>
        <v>#N/A</v>
      </c>
    </row>
    <row r="190" spans="1:5" x14ac:dyDescent="0.3">
      <c r="A190" s="13"/>
      <c r="B190" s="13"/>
      <c r="C190" s="13"/>
      <c r="D190" s="13"/>
      <c r="E190" t="e">
        <f>+VLOOKUP(A190,DETALLE!$B$1:$K$724,9,0)</f>
        <v>#N/A</v>
      </c>
    </row>
    <row r="191" spans="1:5" x14ac:dyDescent="0.3">
      <c r="A191" s="13"/>
      <c r="B191" s="13"/>
      <c r="C191" s="13"/>
      <c r="D191" s="13"/>
      <c r="E191" t="e">
        <f>+VLOOKUP(A191,DETALLE!$B$1:$K$724,9,0)</f>
        <v>#N/A</v>
      </c>
    </row>
    <row r="192" spans="1:5" x14ac:dyDescent="0.3">
      <c r="A192" s="13"/>
      <c r="B192" s="13"/>
      <c r="C192" s="13"/>
      <c r="D192" s="13"/>
      <c r="E192" t="e">
        <f>+VLOOKUP(A192,DETALLE!$B$1:$K$724,9,0)</f>
        <v>#N/A</v>
      </c>
    </row>
    <row r="193" spans="1:5" x14ac:dyDescent="0.3">
      <c r="A193" s="13"/>
      <c r="B193" s="13"/>
      <c r="C193" s="13"/>
      <c r="D193" s="13"/>
      <c r="E193" t="e">
        <f>+VLOOKUP(A193,DETALLE!$B$1:$K$724,9,0)</f>
        <v>#N/A</v>
      </c>
    </row>
    <row r="194" spans="1:5" x14ac:dyDescent="0.3">
      <c r="A194" s="13"/>
      <c r="B194" s="13"/>
      <c r="C194" s="13"/>
      <c r="D194" s="13"/>
      <c r="E194" t="e">
        <f>+VLOOKUP(A194,DETALLE!$B$1:$K$724,9,0)</f>
        <v>#N/A</v>
      </c>
    </row>
    <row r="195" spans="1:5" x14ac:dyDescent="0.3">
      <c r="A195" s="13"/>
      <c r="B195" s="13"/>
      <c r="C195" s="13"/>
      <c r="D195" s="13"/>
      <c r="E195" t="e">
        <f>+VLOOKUP(A195,DETALLE!$B$1:$K$724,9,0)</f>
        <v>#N/A</v>
      </c>
    </row>
    <row r="196" spans="1:5" x14ac:dyDescent="0.3">
      <c r="A196" s="13"/>
      <c r="B196" s="13"/>
      <c r="C196" s="13"/>
      <c r="D196" s="13"/>
      <c r="E196" t="e">
        <f>+VLOOKUP(A196,DETALLE!$B$1:$K$724,9,0)</f>
        <v>#N/A</v>
      </c>
    </row>
    <row r="197" spans="1:5" x14ac:dyDescent="0.3">
      <c r="A197" s="13"/>
      <c r="B197" s="13"/>
      <c r="C197" s="13"/>
      <c r="D197" s="13"/>
      <c r="E197" t="e">
        <f>+VLOOKUP(A197,DETALLE!$B$1:$K$724,9,0)</f>
        <v>#N/A</v>
      </c>
    </row>
    <row r="198" spans="1:5" x14ac:dyDescent="0.3">
      <c r="A198" s="13"/>
      <c r="B198" s="13"/>
      <c r="C198" s="13"/>
      <c r="D198" s="13"/>
      <c r="E198" t="e">
        <f>+VLOOKUP(A198,DETALLE!$B$1:$K$724,9,0)</f>
        <v>#N/A</v>
      </c>
    </row>
    <row r="199" spans="1:5" x14ac:dyDescent="0.3">
      <c r="A199" s="13"/>
      <c r="B199" s="13"/>
      <c r="C199" s="13"/>
      <c r="D199" s="13"/>
      <c r="E199" t="e">
        <f>+VLOOKUP(A199,DETALLE!$B$1:$K$724,9,0)</f>
        <v>#N/A</v>
      </c>
    </row>
    <row r="200" spans="1:5" x14ac:dyDescent="0.3">
      <c r="A200" s="13"/>
      <c r="B200" s="13"/>
      <c r="C200" s="13"/>
      <c r="D200" s="13"/>
      <c r="E200" t="e">
        <f>+VLOOKUP(A200,DETALLE!$B$1:$K$724,9,0)</f>
        <v>#N/A</v>
      </c>
    </row>
    <row r="201" spans="1:5" x14ac:dyDescent="0.3">
      <c r="A201" s="13"/>
      <c r="B201" s="13"/>
      <c r="C201" s="13"/>
      <c r="D201" s="13"/>
      <c r="E201" t="e">
        <f>+VLOOKUP(A201,DETALLE!$B$1:$K$724,9,0)</f>
        <v>#N/A</v>
      </c>
    </row>
    <row r="202" spans="1:5" x14ac:dyDescent="0.3">
      <c r="A202" s="13"/>
      <c r="B202" s="13"/>
      <c r="C202" s="13"/>
      <c r="D202" s="13"/>
      <c r="E202" t="e">
        <f>+VLOOKUP(A202,DETALLE!$B$1:$K$724,9,0)</f>
        <v>#N/A</v>
      </c>
    </row>
    <row r="203" spans="1:5" x14ac:dyDescent="0.3">
      <c r="A203" s="13"/>
      <c r="B203" s="13"/>
      <c r="C203" s="13"/>
      <c r="D203" s="13"/>
      <c r="E203" t="e">
        <f>+VLOOKUP(A203,DETALLE!$B$1:$K$724,9,0)</f>
        <v>#N/A</v>
      </c>
    </row>
    <row r="204" spans="1:5" x14ac:dyDescent="0.3">
      <c r="A204" s="13"/>
      <c r="B204" s="13"/>
      <c r="C204" s="13"/>
      <c r="D204" s="13"/>
      <c r="E204" t="e">
        <f>+VLOOKUP(A204,DETALLE!$B$1:$K$724,9,0)</f>
        <v>#N/A</v>
      </c>
    </row>
    <row r="205" spans="1:5" x14ac:dyDescent="0.3">
      <c r="A205" s="13"/>
      <c r="B205" s="13"/>
      <c r="C205" s="13"/>
      <c r="D205" s="13"/>
      <c r="E205" t="e">
        <f>+VLOOKUP(A205,DETALLE!$B$1:$K$724,9,0)</f>
        <v>#N/A</v>
      </c>
    </row>
    <row r="206" spans="1:5" x14ac:dyDescent="0.3">
      <c r="A206" s="13"/>
      <c r="B206" s="13"/>
      <c r="C206" s="13"/>
      <c r="D206" s="13"/>
      <c r="E206" t="e">
        <f>+VLOOKUP(A206,DETALLE!$B$1:$K$724,9,0)</f>
        <v>#N/A</v>
      </c>
    </row>
    <row r="207" spans="1:5" x14ac:dyDescent="0.3">
      <c r="A207" s="13"/>
      <c r="B207" s="13"/>
      <c r="C207" s="13"/>
      <c r="D207" s="13"/>
      <c r="E207" t="e">
        <f>+VLOOKUP(A207,DETALLE!$B$1:$K$724,9,0)</f>
        <v>#N/A</v>
      </c>
    </row>
    <row r="208" spans="1:5" x14ac:dyDescent="0.3">
      <c r="A208" s="13"/>
      <c r="B208" s="13"/>
      <c r="C208" s="13"/>
      <c r="D208" s="13"/>
      <c r="E208" t="e">
        <f>+VLOOKUP(A208,DETALLE!$B$1:$K$724,9,0)</f>
        <v>#N/A</v>
      </c>
    </row>
    <row r="209" spans="1:5" x14ac:dyDescent="0.3">
      <c r="A209" s="13"/>
      <c r="B209" s="13"/>
      <c r="C209" s="13"/>
      <c r="D209" s="13"/>
      <c r="E209" t="e">
        <f>+VLOOKUP(A209,DETALLE!$B$1:$K$724,9,0)</f>
        <v>#N/A</v>
      </c>
    </row>
    <row r="210" spans="1:5" x14ac:dyDescent="0.3">
      <c r="A210" s="13"/>
      <c r="B210" s="13"/>
      <c r="C210" s="13"/>
      <c r="D210" s="13"/>
      <c r="E210" t="e">
        <f>+VLOOKUP(A210,DETALLE!$B$1:$K$724,9,0)</f>
        <v>#N/A</v>
      </c>
    </row>
    <row r="211" spans="1:5" x14ac:dyDescent="0.3">
      <c r="A211" s="13"/>
      <c r="B211" s="13"/>
      <c r="C211" s="13"/>
      <c r="D211" s="13"/>
      <c r="E211" t="e">
        <f>+VLOOKUP(A211,DETALLE!$B$1:$K$724,9,0)</f>
        <v>#N/A</v>
      </c>
    </row>
    <row r="212" spans="1:5" x14ac:dyDescent="0.3">
      <c r="A212" s="13"/>
      <c r="B212" s="13"/>
      <c r="C212" s="13"/>
      <c r="D212" s="13"/>
      <c r="E212" t="e">
        <f>+VLOOKUP(A212,DETALLE!$B$1:$K$724,9,0)</f>
        <v>#N/A</v>
      </c>
    </row>
    <row r="213" spans="1:5" x14ac:dyDescent="0.3">
      <c r="A213" s="13"/>
      <c r="B213" s="13"/>
      <c r="C213" s="13"/>
      <c r="D213" s="13"/>
      <c r="E213" t="e">
        <f>+VLOOKUP(A213,DETALLE!$B$1:$K$724,9,0)</f>
        <v>#N/A</v>
      </c>
    </row>
    <row r="214" spans="1:5" x14ac:dyDescent="0.3">
      <c r="A214" s="13"/>
      <c r="B214" s="13"/>
      <c r="C214" s="13"/>
      <c r="D214" s="13"/>
      <c r="E214" t="e">
        <f>+VLOOKUP(A214,DETALLE!$B$1:$K$724,9,0)</f>
        <v>#N/A</v>
      </c>
    </row>
    <row r="215" spans="1:5" x14ac:dyDescent="0.3">
      <c r="A215" s="13"/>
      <c r="B215" s="13"/>
      <c r="C215" s="13"/>
      <c r="D215" s="13"/>
      <c r="E215" t="e">
        <f>+VLOOKUP(A215,DETALLE!$B$1:$K$724,9,0)</f>
        <v>#N/A</v>
      </c>
    </row>
    <row r="216" spans="1:5" x14ac:dyDescent="0.3">
      <c r="A216" s="13"/>
      <c r="B216" s="13"/>
      <c r="C216" s="13"/>
      <c r="D216" s="13"/>
      <c r="E216" t="e">
        <f>+VLOOKUP(A216,DETALLE!$B$1:$K$724,9,0)</f>
        <v>#N/A</v>
      </c>
    </row>
    <row r="217" spans="1:5" x14ac:dyDescent="0.3">
      <c r="A217" s="13"/>
      <c r="B217" s="13"/>
      <c r="C217" s="13"/>
      <c r="D217" s="13"/>
      <c r="E217" t="e">
        <f>+VLOOKUP(A217,DETALLE!$B$1:$K$724,9,0)</f>
        <v>#N/A</v>
      </c>
    </row>
    <row r="218" spans="1:5" x14ac:dyDescent="0.3">
      <c r="A218" s="13"/>
      <c r="B218" s="13"/>
      <c r="C218" s="13"/>
      <c r="D218" s="13"/>
      <c r="E218" t="e">
        <f>+VLOOKUP(A218,DETALLE!$B$1:$K$724,9,0)</f>
        <v>#N/A</v>
      </c>
    </row>
    <row r="219" spans="1:5" x14ac:dyDescent="0.3">
      <c r="A219" s="13"/>
      <c r="B219" s="13"/>
      <c r="C219" s="13"/>
      <c r="D219" s="13"/>
      <c r="E219" t="e">
        <f>+VLOOKUP(A219,DETALLE!$B$1:$K$724,9,0)</f>
        <v>#N/A</v>
      </c>
    </row>
    <row r="220" spans="1:5" x14ac:dyDescent="0.3">
      <c r="A220" s="13"/>
      <c r="B220" s="13"/>
      <c r="C220" s="13"/>
      <c r="D220" s="13"/>
      <c r="E220" t="e">
        <f>+VLOOKUP(A220,DETALLE!$B$1:$K$724,9,0)</f>
        <v>#N/A</v>
      </c>
    </row>
    <row r="221" spans="1:5" x14ac:dyDescent="0.3">
      <c r="A221" s="13"/>
      <c r="B221" s="13"/>
      <c r="C221" s="13"/>
      <c r="D221" s="13"/>
      <c r="E221" t="e">
        <f>+VLOOKUP(A221,DETALLE!$B$1:$K$724,9,0)</f>
        <v>#N/A</v>
      </c>
    </row>
    <row r="222" spans="1:5" x14ac:dyDescent="0.3">
      <c r="A222" s="13"/>
      <c r="B222" s="13"/>
      <c r="C222" s="13"/>
      <c r="D222" s="13"/>
      <c r="E222" t="e">
        <f>+VLOOKUP(A222,DETALLE!$B$1:$K$724,9,0)</f>
        <v>#N/A</v>
      </c>
    </row>
    <row r="223" spans="1:5" x14ac:dyDescent="0.3">
      <c r="A223" s="13"/>
      <c r="B223" s="13"/>
      <c r="C223" s="13"/>
      <c r="D223" s="13"/>
      <c r="E223" t="e">
        <f>+VLOOKUP(A223,DETALLE!$B$1:$K$724,9,0)</f>
        <v>#N/A</v>
      </c>
    </row>
    <row r="224" spans="1:5" x14ac:dyDescent="0.3">
      <c r="A224" s="13"/>
      <c r="B224" s="13"/>
      <c r="C224" s="13"/>
      <c r="D224" s="13"/>
      <c r="E224" t="e">
        <f>+VLOOKUP(A224,DETALLE!$B$1:$K$724,9,0)</f>
        <v>#N/A</v>
      </c>
    </row>
    <row r="225" spans="1:5" x14ac:dyDescent="0.3">
      <c r="A225" s="13"/>
      <c r="B225" s="13"/>
      <c r="C225" s="13"/>
      <c r="D225" s="13"/>
      <c r="E225" t="e">
        <f>+VLOOKUP(A225,DETALLE!$B$1:$K$724,9,0)</f>
        <v>#N/A</v>
      </c>
    </row>
    <row r="226" spans="1:5" x14ac:dyDescent="0.3">
      <c r="A226" s="13"/>
      <c r="B226" s="13"/>
      <c r="C226" s="13"/>
      <c r="D226" s="13"/>
      <c r="E226" t="e">
        <f>+VLOOKUP(A226,DETALLE!$B$1:$K$724,9,0)</f>
        <v>#N/A</v>
      </c>
    </row>
    <row r="227" spans="1:5" x14ac:dyDescent="0.3">
      <c r="A227" s="13"/>
      <c r="B227" s="13"/>
      <c r="C227" s="13"/>
      <c r="D227" s="13"/>
      <c r="E227" t="e">
        <f>+VLOOKUP(A227,DETALLE!$B$1:$K$724,9,0)</f>
        <v>#N/A</v>
      </c>
    </row>
    <row r="228" spans="1:5" x14ac:dyDescent="0.3">
      <c r="A228" s="13"/>
      <c r="B228" s="13"/>
      <c r="C228" s="13"/>
      <c r="D228" s="13"/>
      <c r="E228" t="e">
        <f>+VLOOKUP(A228,DETALLE!$B$1:$K$724,9,0)</f>
        <v>#N/A</v>
      </c>
    </row>
    <row r="229" spans="1:5" x14ac:dyDescent="0.3">
      <c r="A229" s="13"/>
      <c r="B229" s="13"/>
      <c r="C229" s="13"/>
      <c r="D229" s="13"/>
      <c r="E229" t="e">
        <f>+VLOOKUP(A229,DETALLE!$B$1:$K$724,9,0)</f>
        <v>#N/A</v>
      </c>
    </row>
    <row r="230" spans="1:5" x14ac:dyDescent="0.3">
      <c r="A230" s="13"/>
      <c r="B230" s="13"/>
      <c r="C230" s="13"/>
      <c r="D230" s="13"/>
      <c r="E230" t="e">
        <f>+VLOOKUP(A230,DETALLE!$B$1:$K$724,9,0)</f>
        <v>#N/A</v>
      </c>
    </row>
    <row r="231" spans="1:5" x14ac:dyDescent="0.3">
      <c r="A231" s="13"/>
      <c r="B231" s="13"/>
      <c r="C231" s="13"/>
      <c r="D231" s="13"/>
      <c r="E231" t="e">
        <f>+VLOOKUP(A231,DETALLE!$B$1:$K$724,9,0)</f>
        <v>#N/A</v>
      </c>
    </row>
    <row r="232" spans="1:5" x14ac:dyDescent="0.3">
      <c r="A232" s="13"/>
      <c r="B232" s="13"/>
      <c r="C232" s="13"/>
      <c r="D232" s="13"/>
      <c r="E232" t="e">
        <f>+VLOOKUP(A232,DETALLE!$B$1:$K$724,9,0)</f>
        <v>#N/A</v>
      </c>
    </row>
    <row r="233" spans="1:5" x14ac:dyDescent="0.3">
      <c r="A233" s="13"/>
      <c r="B233" s="13"/>
      <c r="C233" s="13"/>
      <c r="D233" s="13"/>
      <c r="E233" t="e">
        <f>+VLOOKUP(A233,DETALLE!$B$1:$K$724,9,0)</f>
        <v>#N/A</v>
      </c>
    </row>
    <row r="234" spans="1:5" x14ac:dyDescent="0.3">
      <c r="A234" s="13"/>
      <c r="B234" s="13"/>
      <c r="C234" s="13"/>
      <c r="D234" s="13"/>
      <c r="E234" t="e">
        <f>+VLOOKUP(A234,DETALLE!$B$1:$K$724,9,0)</f>
        <v>#N/A</v>
      </c>
    </row>
    <row r="235" spans="1:5" x14ac:dyDescent="0.3">
      <c r="A235" s="13"/>
      <c r="B235" s="13"/>
      <c r="C235" s="13"/>
      <c r="D235" s="13"/>
      <c r="E235" t="e">
        <f>+VLOOKUP(A235,DETALLE!$B$1:$K$724,9,0)</f>
        <v>#N/A</v>
      </c>
    </row>
    <row r="236" spans="1:5" x14ac:dyDescent="0.3">
      <c r="A236" s="13"/>
      <c r="B236" s="13"/>
      <c r="C236" s="13"/>
      <c r="D236" s="13"/>
      <c r="E236" t="e">
        <f>+VLOOKUP(A236,DETALLE!$B$1:$K$724,9,0)</f>
        <v>#N/A</v>
      </c>
    </row>
    <row r="237" spans="1:5" x14ac:dyDescent="0.3">
      <c r="A237" s="13"/>
      <c r="B237" s="13"/>
      <c r="C237" s="13"/>
      <c r="D237" s="13"/>
      <c r="E237" t="e">
        <f>+VLOOKUP(A237,DETALLE!$B$1:$K$724,9,0)</f>
        <v>#N/A</v>
      </c>
    </row>
    <row r="238" spans="1:5" x14ac:dyDescent="0.3">
      <c r="A238" s="13"/>
      <c r="B238" s="13"/>
      <c r="C238" s="13"/>
      <c r="D238" s="13"/>
      <c r="E238" t="e">
        <f>+VLOOKUP(A238,DETALLE!$B$1:$K$724,9,0)</f>
        <v>#N/A</v>
      </c>
    </row>
    <row r="239" spans="1:5" x14ac:dyDescent="0.3">
      <c r="A239" s="13"/>
      <c r="B239" s="13"/>
      <c r="C239" s="13"/>
      <c r="D239" s="13"/>
      <c r="E239" t="e">
        <f>+VLOOKUP(A239,DETALLE!$B$1:$K$724,9,0)</f>
        <v>#N/A</v>
      </c>
    </row>
    <row r="240" spans="1:5" x14ac:dyDescent="0.3">
      <c r="A240" s="13"/>
      <c r="B240" s="13"/>
      <c r="C240" s="13"/>
      <c r="D240" s="13"/>
      <c r="E240" t="e">
        <f>+VLOOKUP(A240,DETALLE!$B$1:$K$724,9,0)</f>
        <v>#N/A</v>
      </c>
    </row>
    <row r="241" spans="1:5" x14ac:dyDescent="0.3">
      <c r="A241" s="13"/>
      <c r="B241" s="13"/>
      <c r="C241" s="13"/>
      <c r="D241" s="13"/>
      <c r="E241" t="e">
        <f>+VLOOKUP(A241,DETALLE!$B$1:$K$724,9,0)</f>
        <v>#N/A</v>
      </c>
    </row>
    <row r="242" spans="1:5" x14ac:dyDescent="0.3">
      <c r="A242" s="13"/>
      <c r="B242" s="13"/>
      <c r="C242" s="13"/>
      <c r="D242" s="13"/>
      <c r="E242" t="e">
        <f>+VLOOKUP(A242,DETALLE!$B$1:$K$724,9,0)</f>
        <v>#N/A</v>
      </c>
    </row>
    <row r="243" spans="1:5" x14ac:dyDescent="0.3">
      <c r="A243" s="13"/>
      <c r="B243" s="13"/>
      <c r="C243" s="13"/>
      <c r="D243" s="13"/>
      <c r="E243" t="e">
        <f>+VLOOKUP(A243,DETALLE!$B$1:$K$724,9,0)</f>
        <v>#N/A</v>
      </c>
    </row>
    <row r="244" spans="1:5" x14ac:dyDescent="0.3">
      <c r="A244" s="13"/>
      <c r="B244" s="13"/>
      <c r="C244" s="13"/>
      <c r="D244" s="13"/>
      <c r="E244" t="e">
        <f>+VLOOKUP(A244,DETALLE!$B$1:$K$724,9,0)</f>
        <v>#N/A</v>
      </c>
    </row>
    <row r="245" spans="1:5" x14ac:dyDescent="0.3">
      <c r="A245" s="13"/>
      <c r="B245" s="13"/>
      <c r="C245" s="13"/>
      <c r="D245" s="13"/>
      <c r="E245" t="e">
        <f>+VLOOKUP(A245,DETALLE!$B$1:$K$724,9,0)</f>
        <v>#N/A</v>
      </c>
    </row>
    <row r="246" spans="1:5" x14ac:dyDescent="0.3">
      <c r="A246" s="13"/>
      <c r="B246" s="13"/>
      <c r="C246" s="13"/>
      <c r="D246" s="13"/>
      <c r="E246" t="e">
        <f>+VLOOKUP(A246,DETALLE!$B$1:$K$724,9,0)</f>
        <v>#N/A</v>
      </c>
    </row>
    <row r="247" spans="1:5" x14ac:dyDescent="0.3">
      <c r="A247" s="13"/>
      <c r="B247" s="13"/>
      <c r="C247" s="13"/>
      <c r="D247" s="13"/>
      <c r="E247" t="e">
        <f>+VLOOKUP(A247,DETALLE!$B$1:$K$724,9,0)</f>
        <v>#N/A</v>
      </c>
    </row>
    <row r="248" spans="1:5" x14ac:dyDescent="0.3">
      <c r="A248" s="13"/>
      <c r="B248" s="13"/>
      <c r="C248" s="13"/>
      <c r="D248" s="13"/>
      <c r="E248" t="e">
        <f>+VLOOKUP(A248,DETALLE!$B$1:$K$724,9,0)</f>
        <v>#N/A</v>
      </c>
    </row>
    <row r="249" spans="1:5" x14ac:dyDescent="0.3">
      <c r="A249" s="13"/>
      <c r="B249" s="13"/>
      <c r="C249" s="13"/>
      <c r="D249" s="13"/>
      <c r="E249" t="e">
        <f>+VLOOKUP(A249,DETALLE!$B$1:$K$724,9,0)</f>
        <v>#N/A</v>
      </c>
    </row>
    <row r="250" spans="1:5" x14ac:dyDescent="0.3">
      <c r="A250" s="13"/>
      <c r="B250" s="13"/>
      <c r="C250" s="13"/>
      <c r="D250" s="13"/>
      <c r="E250" t="e">
        <f>+VLOOKUP(A250,DETALLE!$B$1:$K$724,9,0)</f>
        <v>#N/A</v>
      </c>
    </row>
    <row r="251" spans="1:5" x14ac:dyDescent="0.3">
      <c r="A251" s="13"/>
      <c r="B251" s="13"/>
      <c r="C251" s="13"/>
      <c r="D251" s="13"/>
      <c r="E251" t="e">
        <f>+VLOOKUP(A251,DETALLE!$B$1:$K$724,9,0)</f>
        <v>#N/A</v>
      </c>
    </row>
    <row r="252" spans="1:5" x14ac:dyDescent="0.3">
      <c r="A252" s="13"/>
      <c r="B252" s="13"/>
      <c r="C252" s="13"/>
      <c r="D252" s="13"/>
      <c r="E252" t="e">
        <f>+VLOOKUP(A252,DETALLE!$B$1:$K$724,9,0)</f>
        <v>#N/A</v>
      </c>
    </row>
    <row r="253" spans="1:5" x14ac:dyDescent="0.3">
      <c r="A253" s="13"/>
      <c r="B253" s="13"/>
      <c r="C253" s="13"/>
      <c r="D253" s="13"/>
      <c r="E253" t="e">
        <f>+VLOOKUP(A253,DETALLE!$B$1:$K$724,9,0)</f>
        <v>#N/A</v>
      </c>
    </row>
    <row r="254" spans="1:5" x14ac:dyDescent="0.3">
      <c r="A254" s="13"/>
      <c r="B254" s="13"/>
      <c r="C254" s="13"/>
      <c r="D254" s="13"/>
      <c r="E254" t="e">
        <f>+VLOOKUP(A254,DETALLE!$B$1:$K$724,9,0)</f>
        <v>#N/A</v>
      </c>
    </row>
    <row r="255" spans="1:5" x14ac:dyDescent="0.3">
      <c r="A255" s="13"/>
      <c r="B255" s="13"/>
      <c r="C255" s="13"/>
      <c r="D255" s="13"/>
      <c r="E255" t="e">
        <f>+VLOOKUP(A255,DETALLE!$B$1:$K$724,9,0)</f>
        <v>#N/A</v>
      </c>
    </row>
    <row r="256" spans="1:5" x14ac:dyDescent="0.3">
      <c r="A256" s="13"/>
      <c r="B256" s="13"/>
      <c r="C256" s="13"/>
      <c r="D256" s="13"/>
      <c r="E256" t="e">
        <f>+VLOOKUP(A256,DETALLE!$B$1:$K$724,9,0)</f>
        <v>#N/A</v>
      </c>
    </row>
    <row r="257" spans="1:5" x14ac:dyDescent="0.3">
      <c r="A257" s="13"/>
      <c r="B257" s="13"/>
      <c r="C257" s="13"/>
      <c r="D257" s="13"/>
      <c r="E257" t="e">
        <f>+VLOOKUP(A257,DETALLE!$B$1:$K$724,9,0)</f>
        <v>#N/A</v>
      </c>
    </row>
    <row r="258" spans="1:5" x14ac:dyDescent="0.3">
      <c r="A258" s="13"/>
      <c r="B258" s="13"/>
      <c r="C258" s="13"/>
      <c r="D258" s="13"/>
      <c r="E258" t="e">
        <f>+VLOOKUP(A258,DETALLE!$B$1:$K$724,9,0)</f>
        <v>#N/A</v>
      </c>
    </row>
    <row r="259" spans="1:5" x14ac:dyDescent="0.3">
      <c r="A259" s="13"/>
      <c r="B259" s="13"/>
      <c r="C259" s="13"/>
      <c r="D259" s="13"/>
      <c r="E259" t="e">
        <f>+VLOOKUP(A259,DETALLE!$B$1:$K$724,9,0)</f>
        <v>#N/A</v>
      </c>
    </row>
    <row r="260" spans="1:5" x14ac:dyDescent="0.3">
      <c r="A260" s="13"/>
      <c r="B260" s="13"/>
      <c r="C260" s="13"/>
      <c r="D260" s="13"/>
      <c r="E260" t="e">
        <f>+VLOOKUP(A260,DETALLE!$B$1:$K$724,9,0)</f>
        <v>#N/A</v>
      </c>
    </row>
    <row r="261" spans="1:5" x14ac:dyDescent="0.3">
      <c r="A261" s="13"/>
      <c r="B261" s="13"/>
      <c r="C261" s="13"/>
      <c r="D261" s="13"/>
      <c r="E261" t="e">
        <f>+VLOOKUP(A261,DETALLE!$B$1:$K$724,9,0)</f>
        <v>#N/A</v>
      </c>
    </row>
    <row r="262" spans="1:5" x14ac:dyDescent="0.3">
      <c r="A262" s="13"/>
      <c r="B262" s="13"/>
      <c r="C262" s="13"/>
      <c r="D262" s="13"/>
      <c r="E262" t="e">
        <f>+VLOOKUP(A262,DETALLE!$B$1:$K$724,9,0)</f>
        <v>#N/A</v>
      </c>
    </row>
    <row r="263" spans="1:5" x14ac:dyDescent="0.3">
      <c r="A263" s="13"/>
      <c r="B263" s="13"/>
      <c r="C263" s="13"/>
      <c r="D263" s="13"/>
      <c r="E263" t="e">
        <f>+VLOOKUP(A263,DETALLE!$B$1:$K$724,9,0)</f>
        <v>#N/A</v>
      </c>
    </row>
    <row r="264" spans="1:5" x14ac:dyDescent="0.3">
      <c r="A264" s="13"/>
      <c r="B264" s="13"/>
      <c r="C264" s="13"/>
      <c r="D264" s="13"/>
      <c r="E264" t="e">
        <f>+VLOOKUP(A264,DETALLE!$B$1:$K$724,9,0)</f>
        <v>#N/A</v>
      </c>
    </row>
    <row r="265" spans="1:5" x14ac:dyDescent="0.3">
      <c r="A265" s="13"/>
      <c r="B265" s="13"/>
      <c r="C265" s="13"/>
      <c r="D265" s="13"/>
      <c r="E265" t="e">
        <f>+VLOOKUP(A265,DETALLE!$B$1:$K$724,9,0)</f>
        <v>#N/A</v>
      </c>
    </row>
    <row r="266" spans="1:5" x14ac:dyDescent="0.3">
      <c r="A266" s="13"/>
      <c r="B266" s="13"/>
      <c r="C266" s="13"/>
      <c r="D266" s="13"/>
      <c r="E266" t="e">
        <f>+VLOOKUP(A266,DETALLE!$B$1:$K$724,9,0)</f>
        <v>#N/A</v>
      </c>
    </row>
    <row r="267" spans="1:5" x14ac:dyDescent="0.3">
      <c r="A267" s="13"/>
      <c r="B267" s="13"/>
      <c r="C267" s="13"/>
      <c r="D267" s="13"/>
      <c r="E267" t="e">
        <f>+VLOOKUP(A267,DETALLE!$B$1:$K$724,9,0)</f>
        <v>#N/A</v>
      </c>
    </row>
    <row r="268" spans="1:5" x14ac:dyDescent="0.3">
      <c r="A268" s="13"/>
      <c r="B268" s="13"/>
      <c r="C268" s="13"/>
      <c r="D268" s="13"/>
      <c r="E268" t="e">
        <f>+VLOOKUP(A268,DETALLE!$B$1:$K$724,9,0)</f>
        <v>#N/A</v>
      </c>
    </row>
    <row r="269" spans="1:5" x14ac:dyDescent="0.3">
      <c r="A269" s="13"/>
      <c r="B269" s="13"/>
      <c r="C269" s="13"/>
      <c r="D269" s="13"/>
      <c r="E269" t="e">
        <f>+VLOOKUP(A269,DETALLE!$B$1:$K$724,9,0)</f>
        <v>#N/A</v>
      </c>
    </row>
    <row r="270" spans="1:5" x14ac:dyDescent="0.3">
      <c r="A270" s="13"/>
      <c r="B270" s="13"/>
      <c r="C270" s="13"/>
      <c r="D270" s="13"/>
      <c r="E270" t="e">
        <f>+VLOOKUP(A270,DETALLE!$B$1:$K$724,9,0)</f>
        <v>#N/A</v>
      </c>
    </row>
    <row r="271" spans="1:5" x14ac:dyDescent="0.3">
      <c r="A271" s="13"/>
      <c r="B271" s="13"/>
      <c r="C271" s="13"/>
      <c r="D271" s="13"/>
      <c r="E271" t="e">
        <f>+VLOOKUP(A271,DETALLE!$B$1:$K$724,9,0)</f>
        <v>#N/A</v>
      </c>
    </row>
    <row r="272" spans="1:5" x14ac:dyDescent="0.3">
      <c r="A272" s="13"/>
      <c r="B272" s="13"/>
      <c r="C272" s="13"/>
      <c r="D272" s="13"/>
      <c r="E272" t="e">
        <f>+VLOOKUP(A272,DETALLE!$B$1:$K$724,9,0)</f>
        <v>#N/A</v>
      </c>
    </row>
    <row r="273" spans="1:5" x14ac:dyDescent="0.3">
      <c r="A273" s="13"/>
      <c r="B273" s="13"/>
      <c r="C273" s="13"/>
      <c r="D273" s="13"/>
      <c r="E273" t="e">
        <f>+VLOOKUP(A273,DETALLE!$B$1:$K$724,9,0)</f>
        <v>#N/A</v>
      </c>
    </row>
    <row r="274" spans="1:5" x14ac:dyDescent="0.3">
      <c r="A274" s="13"/>
      <c r="B274" s="13"/>
      <c r="C274" s="13"/>
      <c r="D274" s="13"/>
      <c r="E274" t="e">
        <f>+VLOOKUP(A274,DETALLE!$B$1:$K$724,9,0)</f>
        <v>#N/A</v>
      </c>
    </row>
    <row r="275" spans="1:5" x14ac:dyDescent="0.3">
      <c r="A275" s="13"/>
      <c r="B275" s="13"/>
      <c r="C275" s="13"/>
      <c r="D275" s="13"/>
      <c r="E275" t="e">
        <f>+VLOOKUP(A275,DETALLE!$B$1:$K$724,9,0)</f>
        <v>#N/A</v>
      </c>
    </row>
    <row r="276" spans="1:5" x14ac:dyDescent="0.3">
      <c r="A276" s="13"/>
      <c r="B276" s="13"/>
      <c r="C276" s="13"/>
      <c r="D276" s="13"/>
      <c r="E276" t="e">
        <f>+VLOOKUP(A276,DETALLE!$B$1:$K$724,9,0)</f>
        <v>#N/A</v>
      </c>
    </row>
    <row r="277" spans="1:5" x14ac:dyDescent="0.3">
      <c r="A277" s="13"/>
      <c r="B277" s="13"/>
      <c r="C277" s="13"/>
      <c r="D277" s="13"/>
      <c r="E277" t="e">
        <f>+VLOOKUP(A277,DETALLE!$B$1:$K$724,9,0)</f>
        <v>#N/A</v>
      </c>
    </row>
    <row r="278" spans="1:5" x14ac:dyDescent="0.3">
      <c r="A278" s="13"/>
      <c r="B278" s="13"/>
      <c r="C278" s="13"/>
      <c r="D278" s="13"/>
      <c r="E278" t="e">
        <f>+VLOOKUP(A278,DETALLE!$B$1:$K$724,9,0)</f>
        <v>#N/A</v>
      </c>
    </row>
    <row r="279" spans="1:5" x14ac:dyDescent="0.3">
      <c r="A279" s="13"/>
      <c r="B279" s="13"/>
      <c r="C279" s="13"/>
      <c r="D279" s="13"/>
      <c r="E279" t="e">
        <f>+VLOOKUP(A279,DETALLE!$B$1:$K$724,9,0)</f>
        <v>#N/A</v>
      </c>
    </row>
    <row r="280" spans="1:5" x14ac:dyDescent="0.3">
      <c r="A280" s="13"/>
      <c r="B280" s="13"/>
      <c r="C280" s="13"/>
      <c r="D280" s="13"/>
      <c r="E280" t="e">
        <f>+VLOOKUP(A280,DETALLE!$B$1:$K$724,9,0)</f>
        <v>#N/A</v>
      </c>
    </row>
    <row r="281" spans="1:5" x14ac:dyDescent="0.3">
      <c r="A281" s="13"/>
      <c r="B281" s="13"/>
      <c r="C281" s="13"/>
      <c r="D281" s="13"/>
      <c r="E281" t="e">
        <f>+VLOOKUP(A281,DETALLE!$B$1:$K$724,9,0)</f>
        <v>#N/A</v>
      </c>
    </row>
    <row r="282" spans="1:5" x14ac:dyDescent="0.3">
      <c r="A282" s="13"/>
      <c r="B282" s="13"/>
      <c r="C282" s="13"/>
      <c r="D282" s="13"/>
      <c r="E282" t="e">
        <f>+VLOOKUP(A282,DETALLE!$B$1:$K$724,9,0)</f>
        <v>#N/A</v>
      </c>
    </row>
    <row r="283" spans="1:5" x14ac:dyDescent="0.3">
      <c r="A283" s="13"/>
      <c r="B283" s="13"/>
      <c r="C283" s="13"/>
      <c r="D283" s="13"/>
      <c r="E283" t="e">
        <f>+VLOOKUP(A283,DETALLE!$B$1:$K$724,9,0)</f>
        <v>#N/A</v>
      </c>
    </row>
    <row r="284" spans="1:5" x14ac:dyDescent="0.3">
      <c r="A284" s="13"/>
      <c r="B284" s="13"/>
      <c r="C284" s="13"/>
      <c r="D284" s="13"/>
      <c r="E284" t="e">
        <f>+VLOOKUP(A284,DETALLE!$B$1:$K$724,9,0)</f>
        <v>#N/A</v>
      </c>
    </row>
    <row r="285" spans="1:5" x14ac:dyDescent="0.3">
      <c r="A285" s="13"/>
      <c r="B285" s="13"/>
      <c r="C285" s="13"/>
      <c r="D285" s="13"/>
      <c r="E285" t="e">
        <f>+VLOOKUP(A285,DETALLE!$B$1:$K$724,9,0)</f>
        <v>#N/A</v>
      </c>
    </row>
    <row r="286" spans="1:5" x14ac:dyDescent="0.3">
      <c r="A286" s="13"/>
      <c r="B286" s="13"/>
      <c r="C286" s="13"/>
      <c r="D286" s="13"/>
      <c r="E286" t="e">
        <f>+VLOOKUP(A286,DETALLE!$B$1:$K$724,9,0)</f>
        <v>#N/A</v>
      </c>
    </row>
    <row r="287" spans="1:5" x14ac:dyDescent="0.3">
      <c r="A287" s="13"/>
      <c r="B287" s="13"/>
      <c r="C287" s="13"/>
      <c r="D287" s="13"/>
      <c r="E287" t="e">
        <f>+VLOOKUP(A287,DETALLE!$B$1:$K$724,9,0)</f>
        <v>#N/A</v>
      </c>
    </row>
    <row r="288" spans="1:5" x14ac:dyDescent="0.3">
      <c r="A288" s="13"/>
      <c r="B288" s="13"/>
      <c r="C288" s="13"/>
      <c r="D288" s="13"/>
      <c r="E288" t="e">
        <f>+VLOOKUP(A288,DETALLE!$B$1:$K$724,9,0)</f>
        <v>#N/A</v>
      </c>
    </row>
    <row r="289" spans="1:5" x14ac:dyDescent="0.3">
      <c r="A289" s="13"/>
      <c r="B289" s="13"/>
      <c r="C289" s="13"/>
      <c r="D289" s="13"/>
      <c r="E289" t="e">
        <f>+VLOOKUP(A289,DETALLE!$B$1:$K$724,9,0)</f>
        <v>#N/A</v>
      </c>
    </row>
    <row r="290" spans="1:5" x14ac:dyDescent="0.3">
      <c r="A290" s="13"/>
      <c r="B290" s="13"/>
      <c r="C290" s="13"/>
      <c r="D290" s="13"/>
      <c r="E290" t="e">
        <f>+VLOOKUP(A290,DETALLE!$B$1:$K$724,9,0)</f>
        <v>#N/A</v>
      </c>
    </row>
    <row r="291" spans="1:5" x14ac:dyDescent="0.3">
      <c r="A291" s="13"/>
      <c r="B291" s="13"/>
      <c r="C291" s="13"/>
      <c r="D291" s="13"/>
      <c r="E291" t="e">
        <f>+VLOOKUP(A291,DETALLE!$B$1:$K$724,9,0)</f>
        <v>#N/A</v>
      </c>
    </row>
    <row r="292" spans="1:5" x14ac:dyDescent="0.3">
      <c r="A292" s="13"/>
      <c r="B292" s="13"/>
      <c r="C292" s="13"/>
      <c r="D292" s="13"/>
      <c r="E292" t="e">
        <f>+VLOOKUP(A292,DETALLE!$B$1:$K$724,9,0)</f>
        <v>#N/A</v>
      </c>
    </row>
    <row r="293" spans="1:5" x14ac:dyDescent="0.3">
      <c r="A293" s="13"/>
      <c r="B293" s="13"/>
      <c r="C293" s="13"/>
      <c r="D293" s="13"/>
      <c r="E293" t="e">
        <f>+VLOOKUP(A293,DETALLE!$B$1:$K$724,9,0)</f>
        <v>#N/A</v>
      </c>
    </row>
    <row r="294" spans="1:5" x14ac:dyDescent="0.3">
      <c r="A294" s="13"/>
      <c r="B294" s="13"/>
      <c r="C294" s="13"/>
      <c r="D294" s="13"/>
      <c r="E294" t="e">
        <f>+VLOOKUP(A294,DETALLE!$B$1:$K$724,9,0)</f>
        <v>#N/A</v>
      </c>
    </row>
    <row r="295" spans="1:5" x14ac:dyDescent="0.3">
      <c r="A295" s="13"/>
      <c r="B295" s="13"/>
      <c r="C295" s="13"/>
      <c r="D295" s="13"/>
      <c r="E295" t="e">
        <f>+VLOOKUP(A295,DETALLE!$B$1:$K$724,9,0)</f>
        <v>#N/A</v>
      </c>
    </row>
    <row r="296" spans="1:5" x14ac:dyDescent="0.3">
      <c r="A296" s="13"/>
      <c r="B296" s="13"/>
      <c r="C296" s="13"/>
      <c r="D296" s="13"/>
      <c r="E296" t="e">
        <f>+VLOOKUP(A296,DETALLE!$B$1:$K$724,9,0)</f>
        <v>#N/A</v>
      </c>
    </row>
    <row r="297" spans="1:5" x14ac:dyDescent="0.3">
      <c r="A297" s="13"/>
      <c r="B297" s="13"/>
      <c r="C297" s="13"/>
      <c r="D297" s="13"/>
      <c r="E297" t="e">
        <f>+VLOOKUP(A297,DETALLE!$B$1:$K$724,9,0)</f>
        <v>#N/A</v>
      </c>
    </row>
    <row r="298" spans="1:5" x14ac:dyDescent="0.3">
      <c r="A298" s="13"/>
      <c r="B298" s="13"/>
      <c r="C298" s="13"/>
      <c r="D298" s="13"/>
      <c r="E298" t="e">
        <f>+VLOOKUP(A298,DETALLE!$B$1:$K$724,9,0)</f>
        <v>#N/A</v>
      </c>
    </row>
    <row r="299" spans="1:5" x14ac:dyDescent="0.3">
      <c r="A299" s="13"/>
      <c r="B299" s="13"/>
      <c r="C299" s="13"/>
      <c r="D299" s="13"/>
      <c r="E299" t="e">
        <f>+VLOOKUP(A299,DETALLE!$B$1:$K$724,9,0)</f>
        <v>#N/A</v>
      </c>
    </row>
    <row r="300" spans="1:5" x14ac:dyDescent="0.3">
      <c r="A300" s="13"/>
      <c r="B300" s="13"/>
      <c r="C300" s="13"/>
      <c r="D300" s="13"/>
      <c r="E300" t="e">
        <f>+VLOOKUP(A300,DETALLE!$B$1:$K$724,9,0)</f>
        <v>#N/A</v>
      </c>
    </row>
    <row r="301" spans="1:5" x14ac:dyDescent="0.3">
      <c r="A301" s="13"/>
      <c r="B301" s="13"/>
      <c r="C301" s="13"/>
      <c r="D301" s="13"/>
      <c r="E301" t="e">
        <f>+VLOOKUP(A301,DETALLE!$B$1:$K$724,9,0)</f>
        <v>#N/A</v>
      </c>
    </row>
    <row r="302" spans="1:5" x14ac:dyDescent="0.3">
      <c r="A302" s="13"/>
      <c r="B302" s="13"/>
      <c r="C302" s="13"/>
      <c r="D302" s="13"/>
      <c r="E302" t="e">
        <f>+VLOOKUP(A302,DETALLE!$B$1:$K$724,9,0)</f>
        <v>#N/A</v>
      </c>
    </row>
    <row r="303" spans="1:5" x14ac:dyDescent="0.3">
      <c r="A303" s="13"/>
      <c r="B303" s="13"/>
      <c r="C303" s="13"/>
      <c r="D303" s="13"/>
      <c r="E303" t="e">
        <f>+VLOOKUP(A303,DETALLE!$B$1:$K$724,9,0)</f>
        <v>#N/A</v>
      </c>
    </row>
    <row r="304" spans="1:5" x14ac:dyDescent="0.3">
      <c r="A304" s="13"/>
      <c r="B304" s="13"/>
      <c r="C304" s="13"/>
      <c r="D304" s="13"/>
      <c r="E304" t="e">
        <f>+VLOOKUP(A304,DETALLE!$B$1:$K$724,9,0)</f>
        <v>#N/A</v>
      </c>
    </row>
    <row r="305" spans="1:5" x14ac:dyDescent="0.3">
      <c r="A305" s="13"/>
      <c r="B305" s="13"/>
      <c r="C305" s="13"/>
      <c r="D305" s="13"/>
      <c r="E305" t="e">
        <f>+VLOOKUP(A305,DETALLE!$B$1:$K$724,9,0)</f>
        <v>#N/A</v>
      </c>
    </row>
    <row r="306" spans="1:5" x14ac:dyDescent="0.3">
      <c r="A306" s="13"/>
      <c r="B306" s="13"/>
      <c r="C306" s="13"/>
      <c r="D306" s="13"/>
      <c r="E306" t="e">
        <f>+VLOOKUP(A306,DETALLE!$B$1:$K$724,9,0)</f>
        <v>#N/A</v>
      </c>
    </row>
    <row r="307" spans="1:5" x14ac:dyDescent="0.3">
      <c r="A307" s="13"/>
      <c r="B307" s="13"/>
      <c r="C307" s="13"/>
      <c r="D307" s="13"/>
      <c r="E307" t="e">
        <f>+VLOOKUP(A307,DETALLE!$B$1:$K$724,9,0)</f>
        <v>#N/A</v>
      </c>
    </row>
    <row r="308" spans="1:5" x14ac:dyDescent="0.3">
      <c r="A308" s="13"/>
      <c r="B308" s="13"/>
      <c r="C308" s="13"/>
      <c r="D308" s="13"/>
      <c r="E308" t="e">
        <f>+VLOOKUP(A308,DETALLE!$B$1:$K$724,9,0)</f>
        <v>#N/A</v>
      </c>
    </row>
    <row r="309" spans="1:5" x14ac:dyDescent="0.3">
      <c r="A309" s="13"/>
      <c r="B309" s="13"/>
      <c r="C309" s="13"/>
      <c r="D309" s="13"/>
      <c r="E309" t="e">
        <f>+VLOOKUP(A309,DETALLE!$B$1:$K$724,9,0)</f>
        <v>#N/A</v>
      </c>
    </row>
    <row r="310" spans="1:5" x14ac:dyDescent="0.3">
      <c r="A310" s="13"/>
      <c r="B310" s="13"/>
      <c r="C310" s="13"/>
      <c r="D310" s="13"/>
      <c r="E310" t="e">
        <f>+VLOOKUP(A310,DETALLE!$B$1:$K$724,9,0)</f>
        <v>#N/A</v>
      </c>
    </row>
    <row r="311" spans="1:5" x14ac:dyDescent="0.3">
      <c r="A311" s="13"/>
      <c r="B311" s="13"/>
      <c r="C311" s="13"/>
      <c r="D311" s="13"/>
      <c r="E311" t="e">
        <f>+VLOOKUP(A311,DETALLE!$B$1:$K$724,9,0)</f>
        <v>#N/A</v>
      </c>
    </row>
    <row r="312" spans="1:5" x14ac:dyDescent="0.3">
      <c r="A312" s="13"/>
      <c r="B312" s="13"/>
      <c r="C312" s="13"/>
      <c r="D312" s="13"/>
      <c r="E312" t="e">
        <f>+VLOOKUP(A312,DETALLE!$B$1:$K$724,9,0)</f>
        <v>#N/A</v>
      </c>
    </row>
    <row r="313" spans="1:5" x14ac:dyDescent="0.3">
      <c r="A313" s="13"/>
      <c r="B313" s="13"/>
      <c r="C313" s="13"/>
      <c r="D313" s="13"/>
      <c r="E313" t="e">
        <f>+VLOOKUP(A313,DETALLE!$B$1:$K$724,9,0)</f>
        <v>#N/A</v>
      </c>
    </row>
    <row r="314" spans="1:5" x14ac:dyDescent="0.3">
      <c r="A314" s="13"/>
      <c r="B314" s="13"/>
      <c r="C314" s="13"/>
      <c r="D314" s="13"/>
      <c r="E314" t="e">
        <f>+VLOOKUP(A314,DETALLE!$B$1:$K$724,9,0)</f>
        <v>#N/A</v>
      </c>
    </row>
    <row r="315" spans="1:5" x14ac:dyDescent="0.3">
      <c r="A315" s="13"/>
      <c r="B315" s="13"/>
      <c r="C315" s="13"/>
      <c r="D315" s="13"/>
      <c r="E315" t="e">
        <f>+VLOOKUP(A315,DETALLE!$B$1:$K$724,9,0)</f>
        <v>#N/A</v>
      </c>
    </row>
    <row r="316" spans="1:5" x14ac:dyDescent="0.3">
      <c r="A316" s="13"/>
      <c r="B316" s="13"/>
      <c r="C316" s="13"/>
      <c r="D316" s="13"/>
      <c r="E316" t="e">
        <f>+VLOOKUP(A316,DETALLE!$B$1:$K$724,9,0)</f>
        <v>#N/A</v>
      </c>
    </row>
    <row r="317" spans="1:5" x14ac:dyDescent="0.3">
      <c r="A317" s="13"/>
      <c r="B317" s="13"/>
      <c r="C317" s="13"/>
      <c r="D317" s="13"/>
      <c r="E317" t="e">
        <f>+VLOOKUP(A317,DETALLE!$B$1:$K$724,9,0)</f>
        <v>#N/A</v>
      </c>
    </row>
    <row r="318" spans="1:5" x14ac:dyDescent="0.3">
      <c r="A318" s="13"/>
      <c r="B318" s="13"/>
      <c r="C318" s="13"/>
      <c r="D318" s="13"/>
      <c r="E318" t="e">
        <f>+VLOOKUP(A318,DETALLE!$B$1:$K$724,9,0)</f>
        <v>#N/A</v>
      </c>
    </row>
    <row r="319" spans="1:5" x14ac:dyDescent="0.3">
      <c r="A319" s="13"/>
      <c r="B319" s="13"/>
      <c r="C319" s="13"/>
      <c r="D319" s="13"/>
      <c r="E319" t="e">
        <f>+VLOOKUP(A319,DETALLE!$B$1:$K$724,9,0)</f>
        <v>#N/A</v>
      </c>
    </row>
    <row r="320" spans="1:5" x14ac:dyDescent="0.3">
      <c r="A320" s="13"/>
      <c r="B320" s="13"/>
      <c r="C320" s="13"/>
      <c r="D320" s="13"/>
      <c r="E320" t="e">
        <f>+VLOOKUP(A320,DETALLE!$B$1:$K$724,9,0)</f>
        <v>#N/A</v>
      </c>
    </row>
    <row r="321" spans="1:5" x14ac:dyDescent="0.3">
      <c r="A321" s="13"/>
      <c r="B321" s="13"/>
      <c r="C321" s="13"/>
      <c r="D321" s="13"/>
      <c r="E321" t="e">
        <f>+VLOOKUP(A321,DETALLE!$B$1:$K$724,9,0)</f>
        <v>#N/A</v>
      </c>
    </row>
    <row r="322" spans="1:5" x14ac:dyDescent="0.3">
      <c r="A322" s="13"/>
      <c r="B322" s="13"/>
      <c r="C322" s="13"/>
      <c r="D322" s="13"/>
      <c r="E322" t="e">
        <f>+VLOOKUP(A322,DETALLE!$B$1:$K$724,9,0)</f>
        <v>#N/A</v>
      </c>
    </row>
    <row r="323" spans="1:5" x14ac:dyDescent="0.3">
      <c r="A323" s="13"/>
      <c r="B323" s="13"/>
      <c r="C323" s="13"/>
      <c r="D323" s="13"/>
      <c r="E323" t="e">
        <f>+VLOOKUP(A323,DETALLE!$B$1:$K$724,9,0)</f>
        <v>#N/A</v>
      </c>
    </row>
    <row r="324" spans="1:5" x14ac:dyDescent="0.3">
      <c r="A324" s="13"/>
      <c r="B324" s="13"/>
      <c r="C324" s="13"/>
      <c r="D324" s="13"/>
      <c r="E324" t="e">
        <f>+VLOOKUP(A324,DETALLE!$B$1:$K$724,9,0)</f>
        <v>#N/A</v>
      </c>
    </row>
    <row r="325" spans="1:5" x14ac:dyDescent="0.3">
      <c r="A325" s="13"/>
      <c r="B325" s="13"/>
      <c r="C325" s="13"/>
      <c r="D325" s="13"/>
      <c r="E325" t="e">
        <f>+VLOOKUP(A325,DETALLE!$B$1:$K$724,9,0)</f>
        <v>#N/A</v>
      </c>
    </row>
    <row r="326" spans="1:5" x14ac:dyDescent="0.3">
      <c r="A326" s="13"/>
      <c r="B326" s="13"/>
      <c r="C326" s="13"/>
      <c r="D326" s="13"/>
      <c r="E326" t="e">
        <f>+VLOOKUP(A326,DETALLE!$B$1:$K$724,9,0)</f>
        <v>#N/A</v>
      </c>
    </row>
    <row r="327" spans="1:5" x14ac:dyDescent="0.3">
      <c r="A327" s="13"/>
      <c r="B327" s="13"/>
      <c r="C327" s="13"/>
      <c r="D327" s="13"/>
      <c r="E327" t="e">
        <f>+VLOOKUP(A327,DETALLE!$B$1:$K$724,9,0)</f>
        <v>#N/A</v>
      </c>
    </row>
    <row r="328" spans="1:5" x14ac:dyDescent="0.3">
      <c r="A328" s="13"/>
      <c r="B328" s="13"/>
      <c r="C328" s="13"/>
      <c r="D328" s="13"/>
      <c r="E328" t="e">
        <f>+VLOOKUP(A328,DETALLE!$B$1:$K$724,9,0)</f>
        <v>#N/A</v>
      </c>
    </row>
    <row r="329" spans="1:5" x14ac:dyDescent="0.3">
      <c r="A329" s="13"/>
      <c r="B329" s="13"/>
      <c r="C329" s="13"/>
      <c r="D329" s="13"/>
      <c r="E329" t="e">
        <f>+VLOOKUP(A329,DETALLE!$B$1:$K$724,9,0)</f>
        <v>#N/A</v>
      </c>
    </row>
    <row r="330" spans="1:5" x14ac:dyDescent="0.3">
      <c r="A330" s="13"/>
      <c r="B330" s="13"/>
      <c r="C330" s="13"/>
      <c r="D330" s="13"/>
      <c r="E330" t="e">
        <f>+VLOOKUP(A330,DETALLE!$B$1:$K$724,9,0)</f>
        <v>#N/A</v>
      </c>
    </row>
    <row r="331" spans="1:5" x14ac:dyDescent="0.3">
      <c r="A331" s="13"/>
      <c r="B331" s="13"/>
      <c r="C331" s="13"/>
      <c r="D331" s="13"/>
      <c r="E331" t="e">
        <f>+VLOOKUP(A331,DETALLE!$B$1:$K$724,9,0)</f>
        <v>#N/A</v>
      </c>
    </row>
    <row r="332" spans="1:5" x14ac:dyDescent="0.3">
      <c r="A332" s="13"/>
      <c r="B332" s="13"/>
      <c r="C332" s="13"/>
      <c r="D332" s="13"/>
      <c r="E332" t="e">
        <f>+VLOOKUP(A332,DETALLE!$B$1:$K$724,9,0)</f>
        <v>#N/A</v>
      </c>
    </row>
    <row r="333" spans="1:5" x14ac:dyDescent="0.3">
      <c r="A333" s="13"/>
      <c r="B333" s="13"/>
      <c r="C333" s="13"/>
      <c r="D333" s="13"/>
      <c r="E333" t="e">
        <f>+VLOOKUP(A333,DETALLE!$B$1:$K$724,9,0)</f>
        <v>#N/A</v>
      </c>
    </row>
    <row r="334" spans="1:5" x14ac:dyDescent="0.3">
      <c r="A334" s="13"/>
      <c r="B334" s="13"/>
      <c r="C334" s="13"/>
      <c r="D334" s="13"/>
      <c r="E334" t="e">
        <f>+VLOOKUP(A334,DETALLE!$B$1:$K$724,9,0)</f>
        <v>#N/A</v>
      </c>
    </row>
    <row r="335" spans="1:5" x14ac:dyDescent="0.3">
      <c r="A335" s="13"/>
      <c r="B335" s="13"/>
      <c r="C335" s="13"/>
      <c r="D335" s="13"/>
      <c r="E335" t="e">
        <f>+VLOOKUP(A335,DETALLE!$B$1:$K$724,9,0)</f>
        <v>#N/A</v>
      </c>
    </row>
    <row r="336" spans="1:5" x14ac:dyDescent="0.3">
      <c r="A336" s="13"/>
      <c r="B336" s="13"/>
      <c r="C336" s="13"/>
      <c r="D336" s="13"/>
      <c r="E336" t="e">
        <f>+VLOOKUP(A336,DETALLE!$B$1:$K$724,9,0)</f>
        <v>#N/A</v>
      </c>
    </row>
    <row r="337" spans="1:5" x14ac:dyDescent="0.3">
      <c r="A337" s="13"/>
      <c r="B337" s="13"/>
      <c r="C337" s="13"/>
      <c r="D337" s="13"/>
      <c r="E337" t="e">
        <f>+VLOOKUP(A337,DETALLE!$B$1:$K$724,9,0)</f>
        <v>#N/A</v>
      </c>
    </row>
    <row r="338" spans="1:5" x14ac:dyDescent="0.3">
      <c r="A338" s="13"/>
      <c r="B338" s="13"/>
      <c r="C338" s="13"/>
      <c r="D338" s="13"/>
      <c r="E338" t="e">
        <f>+VLOOKUP(A338,DETALLE!$B$1:$K$724,9,0)</f>
        <v>#N/A</v>
      </c>
    </row>
    <row r="339" spans="1:5" x14ac:dyDescent="0.3">
      <c r="A339" s="13"/>
      <c r="B339" s="13"/>
      <c r="C339" s="13"/>
      <c r="D339" s="13"/>
      <c r="E339" t="e">
        <f>+VLOOKUP(A339,DETALLE!$B$1:$K$724,9,0)</f>
        <v>#N/A</v>
      </c>
    </row>
    <row r="340" spans="1:5" x14ac:dyDescent="0.3">
      <c r="A340" s="13"/>
      <c r="B340" s="13"/>
      <c r="C340" s="13"/>
      <c r="D340" s="13"/>
      <c r="E340" t="e">
        <f>+VLOOKUP(A340,DETALLE!$B$1:$K$724,9,0)</f>
        <v>#N/A</v>
      </c>
    </row>
    <row r="341" spans="1:5" x14ac:dyDescent="0.3">
      <c r="A341" s="13"/>
      <c r="B341" s="13"/>
      <c r="C341" s="13"/>
      <c r="D341" s="13"/>
      <c r="E341" t="e">
        <f>+VLOOKUP(A341,DETALLE!$B$1:$K$724,9,0)</f>
        <v>#N/A</v>
      </c>
    </row>
    <row r="342" spans="1:5" x14ac:dyDescent="0.3">
      <c r="A342" s="13"/>
      <c r="B342" s="13"/>
      <c r="C342" s="13"/>
      <c r="D342" s="13"/>
      <c r="E342" t="e">
        <f>+VLOOKUP(A342,DETALLE!$B$1:$K$724,9,0)</f>
        <v>#N/A</v>
      </c>
    </row>
    <row r="343" spans="1:5" x14ac:dyDescent="0.3">
      <c r="A343" s="13"/>
      <c r="B343" s="13"/>
      <c r="C343" s="13"/>
      <c r="D343" s="13"/>
      <c r="E343" t="e">
        <f>+VLOOKUP(A343,DETALLE!$B$1:$K$724,9,0)</f>
        <v>#N/A</v>
      </c>
    </row>
    <row r="344" spans="1:5" x14ac:dyDescent="0.3">
      <c r="A344" s="13"/>
      <c r="B344" s="13"/>
      <c r="C344" s="13"/>
      <c r="D344" s="13"/>
      <c r="E344" t="e">
        <f>+VLOOKUP(A344,DETALLE!$B$1:$K$724,9,0)</f>
        <v>#N/A</v>
      </c>
    </row>
    <row r="345" spans="1:5" x14ac:dyDescent="0.3">
      <c r="A345" s="13"/>
      <c r="B345" s="13"/>
      <c r="C345" s="13"/>
      <c r="D345" s="13"/>
      <c r="E345" t="e">
        <f>+VLOOKUP(A345,DETALLE!$B$1:$K$724,9,0)</f>
        <v>#N/A</v>
      </c>
    </row>
    <row r="346" spans="1:5" x14ac:dyDescent="0.3">
      <c r="A346" s="13"/>
      <c r="B346" s="13"/>
      <c r="C346" s="13"/>
      <c r="D346" s="13"/>
      <c r="E346" t="e">
        <f>+VLOOKUP(A346,DETALLE!$B$1:$K$724,9,0)</f>
        <v>#N/A</v>
      </c>
    </row>
    <row r="347" spans="1:5" x14ac:dyDescent="0.3">
      <c r="A347" s="13"/>
      <c r="B347" s="13"/>
      <c r="C347" s="13"/>
      <c r="D347" s="13"/>
      <c r="E347" t="e">
        <f>+VLOOKUP(A347,DETALLE!$B$1:$K$724,9,0)</f>
        <v>#N/A</v>
      </c>
    </row>
    <row r="348" spans="1:5" x14ac:dyDescent="0.3">
      <c r="A348" s="13"/>
      <c r="B348" s="13"/>
      <c r="C348" s="13"/>
      <c r="D348" s="13"/>
      <c r="E348" t="e">
        <f>+VLOOKUP(A348,DETALLE!$B$1:$K$724,9,0)</f>
        <v>#N/A</v>
      </c>
    </row>
    <row r="349" spans="1:5" x14ac:dyDescent="0.3">
      <c r="A349" s="13"/>
      <c r="B349" s="13"/>
      <c r="C349" s="13"/>
      <c r="D349" s="13"/>
      <c r="E349" t="e">
        <f>+VLOOKUP(A349,DETALLE!$B$1:$K$724,9,0)</f>
        <v>#N/A</v>
      </c>
    </row>
    <row r="350" spans="1:5" x14ac:dyDescent="0.3">
      <c r="A350" s="13"/>
      <c r="B350" s="13"/>
      <c r="C350" s="13"/>
      <c r="D350" s="13"/>
      <c r="E350" t="e">
        <f>+VLOOKUP(A350,DETALLE!$B$1:$K$724,9,0)</f>
        <v>#N/A</v>
      </c>
    </row>
    <row r="351" spans="1:5" x14ac:dyDescent="0.3">
      <c r="A351" s="13"/>
      <c r="B351" s="13"/>
      <c r="C351" s="13"/>
      <c r="D351" s="13"/>
      <c r="E351" t="e">
        <f>+VLOOKUP(A351,DETALLE!$B$1:$K$724,9,0)</f>
        <v>#N/A</v>
      </c>
    </row>
    <row r="352" spans="1:5" x14ac:dyDescent="0.3">
      <c r="A352" s="13"/>
      <c r="B352" s="13"/>
      <c r="C352" s="13"/>
      <c r="D352" s="13"/>
      <c r="E352" t="e">
        <f>+VLOOKUP(A352,DETALLE!$B$1:$K$724,9,0)</f>
        <v>#N/A</v>
      </c>
    </row>
    <row r="353" spans="1:5" x14ac:dyDescent="0.3">
      <c r="A353" s="13"/>
      <c r="B353" s="13"/>
      <c r="C353" s="13"/>
      <c r="D353" s="13"/>
      <c r="E353" t="e">
        <f>+VLOOKUP(A353,DETALLE!$B$1:$K$724,9,0)</f>
        <v>#N/A</v>
      </c>
    </row>
    <row r="354" spans="1:5" x14ac:dyDescent="0.3">
      <c r="A354" s="13"/>
      <c r="B354" s="13"/>
      <c r="C354" s="13"/>
      <c r="D354" s="13"/>
      <c r="E354" t="e">
        <f>+VLOOKUP(A354,DETALLE!$B$1:$K$724,9,0)</f>
        <v>#N/A</v>
      </c>
    </row>
    <row r="355" spans="1:5" x14ac:dyDescent="0.3">
      <c r="A355" s="13"/>
      <c r="B355" s="13"/>
      <c r="C355" s="13"/>
      <c r="D355" s="13"/>
      <c r="E355" t="e">
        <f>+VLOOKUP(A355,DETALLE!$B$1:$K$724,9,0)</f>
        <v>#N/A</v>
      </c>
    </row>
    <row r="356" spans="1:5" x14ac:dyDescent="0.3">
      <c r="A356" s="13"/>
      <c r="B356" s="13"/>
      <c r="C356" s="13"/>
      <c r="D356" s="13"/>
      <c r="E356" t="e">
        <f>+VLOOKUP(A356,DETALLE!$B$1:$K$724,9,0)</f>
        <v>#N/A</v>
      </c>
    </row>
    <row r="357" spans="1:5" x14ac:dyDescent="0.3">
      <c r="A357" s="13"/>
      <c r="B357" s="13"/>
      <c r="C357" s="13"/>
      <c r="D357" s="13"/>
      <c r="E357" t="e">
        <f>+VLOOKUP(A357,DETALLE!$B$1:$K$724,9,0)</f>
        <v>#N/A</v>
      </c>
    </row>
    <row r="358" spans="1:5" x14ac:dyDescent="0.3">
      <c r="A358" s="13"/>
      <c r="B358" s="13"/>
      <c r="C358" s="13"/>
      <c r="D358" s="13"/>
      <c r="E358" t="e">
        <f>+VLOOKUP(A358,DETALLE!$B$1:$K$724,9,0)</f>
        <v>#N/A</v>
      </c>
    </row>
    <row r="359" spans="1:5" x14ac:dyDescent="0.3">
      <c r="A359" s="13"/>
      <c r="B359" s="13"/>
      <c r="C359" s="13"/>
      <c r="D359" s="13"/>
      <c r="E359" t="e">
        <f>+VLOOKUP(A359,DETALLE!$B$1:$K$724,9,0)</f>
        <v>#N/A</v>
      </c>
    </row>
    <row r="360" spans="1:5" x14ac:dyDescent="0.3">
      <c r="A360" s="13"/>
      <c r="B360" s="13"/>
      <c r="C360" s="13"/>
      <c r="D360" s="13"/>
      <c r="E360" t="e">
        <f>+VLOOKUP(A360,DETALLE!$B$1:$K$724,9,0)</f>
        <v>#N/A</v>
      </c>
    </row>
    <row r="361" spans="1:5" x14ac:dyDescent="0.3">
      <c r="A361" s="13"/>
      <c r="B361" s="13"/>
      <c r="C361" s="13"/>
      <c r="D361" s="13"/>
      <c r="E361" t="e">
        <f>+VLOOKUP(A361,DETALLE!$B$1:$K$724,9,0)</f>
        <v>#N/A</v>
      </c>
    </row>
    <row r="362" spans="1:5" x14ac:dyDescent="0.3">
      <c r="A362" s="13"/>
      <c r="B362" s="13"/>
      <c r="C362" s="13"/>
      <c r="D362" s="13"/>
      <c r="E362" t="e">
        <f>+VLOOKUP(A362,DETALLE!$B$1:$K$724,9,0)</f>
        <v>#N/A</v>
      </c>
    </row>
    <row r="363" spans="1:5" x14ac:dyDescent="0.3">
      <c r="A363" s="13"/>
      <c r="B363" s="13"/>
      <c r="C363" s="13"/>
      <c r="D363" s="13"/>
      <c r="E363" t="e">
        <f>+VLOOKUP(A363,DETALLE!$B$1:$K$724,9,0)</f>
        <v>#N/A</v>
      </c>
    </row>
    <row r="364" spans="1:5" x14ac:dyDescent="0.3">
      <c r="A364" s="13"/>
      <c r="B364" s="13"/>
      <c r="C364" s="13"/>
      <c r="D364" s="13"/>
      <c r="E364" t="e">
        <f>+VLOOKUP(A364,DETALLE!$B$1:$K$724,9,0)</f>
        <v>#N/A</v>
      </c>
    </row>
    <row r="365" spans="1:5" x14ac:dyDescent="0.3">
      <c r="A365" s="13"/>
      <c r="B365" s="13"/>
      <c r="C365" s="13"/>
      <c r="D365" s="13"/>
      <c r="E365" t="e">
        <f>+VLOOKUP(A365,DETALLE!$B$1:$K$724,9,0)</f>
        <v>#N/A</v>
      </c>
    </row>
    <row r="366" spans="1:5" x14ac:dyDescent="0.3">
      <c r="A366" s="13"/>
      <c r="B366" s="13"/>
      <c r="C366" s="13"/>
      <c r="D366" s="13"/>
      <c r="E366" t="e">
        <f>+VLOOKUP(A366,DETALLE!$B$1:$K$724,9,0)</f>
        <v>#N/A</v>
      </c>
    </row>
    <row r="367" spans="1:5" x14ac:dyDescent="0.3">
      <c r="A367" s="13"/>
      <c r="B367" s="13"/>
      <c r="C367" s="13"/>
      <c r="D367" s="13"/>
      <c r="E367" t="e">
        <f>+VLOOKUP(A367,DETALLE!$B$1:$K$724,9,0)</f>
        <v>#N/A</v>
      </c>
    </row>
    <row r="368" spans="1:5" x14ac:dyDescent="0.3">
      <c r="A368" s="13"/>
      <c r="B368" s="13"/>
      <c r="C368" s="13"/>
      <c r="D368" s="13"/>
      <c r="E368" t="e">
        <f>+VLOOKUP(A368,DETALLE!$B$1:$K$724,9,0)</f>
        <v>#N/A</v>
      </c>
    </row>
    <row r="369" spans="1:5" x14ac:dyDescent="0.3">
      <c r="A369" s="13"/>
      <c r="B369" s="13"/>
      <c r="C369" s="13"/>
      <c r="D369" s="13"/>
      <c r="E369" t="e">
        <f>+VLOOKUP(A369,DETALLE!$B$1:$K$724,9,0)</f>
        <v>#N/A</v>
      </c>
    </row>
    <row r="370" spans="1:5" x14ac:dyDescent="0.3">
      <c r="A370" s="13"/>
      <c r="B370" s="13"/>
      <c r="C370" s="13"/>
      <c r="D370" s="13"/>
      <c r="E370" t="e">
        <f>+VLOOKUP(A370,DETALLE!$B$1:$K$724,9,0)</f>
        <v>#N/A</v>
      </c>
    </row>
    <row r="371" spans="1:5" x14ac:dyDescent="0.3">
      <c r="A371" s="13"/>
      <c r="B371" s="13"/>
      <c r="C371" s="13"/>
      <c r="D371" s="13"/>
      <c r="E371" t="e">
        <f>+VLOOKUP(A371,DETALLE!$B$1:$K$724,9,0)</f>
        <v>#N/A</v>
      </c>
    </row>
    <row r="372" spans="1:5" x14ac:dyDescent="0.3">
      <c r="A372" s="13"/>
      <c r="B372" s="13"/>
      <c r="C372" s="13"/>
      <c r="D372" s="13"/>
      <c r="E372" t="e">
        <f>+VLOOKUP(A372,DETALLE!$B$1:$K$724,9,0)</f>
        <v>#N/A</v>
      </c>
    </row>
    <row r="373" spans="1:5" x14ac:dyDescent="0.3">
      <c r="A373" s="13"/>
      <c r="B373" s="13"/>
      <c r="C373" s="13"/>
      <c r="D373" s="13"/>
      <c r="E373" t="e">
        <f>+VLOOKUP(A373,DETALLE!$B$1:$K$724,9,0)</f>
        <v>#N/A</v>
      </c>
    </row>
    <row r="374" spans="1:5" x14ac:dyDescent="0.3">
      <c r="A374" s="13"/>
      <c r="B374" s="13"/>
      <c r="C374" s="13"/>
      <c r="D374" s="13"/>
      <c r="E374" t="e">
        <f>+VLOOKUP(A374,DETALLE!$B$1:$K$724,9,0)</f>
        <v>#N/A</v>
      </c>
    </row>
    <row r="375" spans="1:5" x14ac:dyDescent="0.3">
      <c r="A375" s="13"/>
      <c r="B375" s="13"/>
      <c r="C375" s="13"/>
      <c r="D375" s="13"/>
      <c r="E375" t="e">
        <f>+VLOOKUP(A375,DETALLE!$B$1:$K$724,9,0)</f>
        <v>#N/A</v>
      </c>
    </row>
    <row r="376" spans="1:5" x14ac:dyDescent="0.3">
      <c r="A376" s="13"/>
      <c r="B376" s="13"/>
      <c r="C376" s="13"/>
      <c r="D376" s="13"/>
      <c r="E376" t="e">
        <f>+VLOOKUP(A376,DETALLE!$B$1:$K$724,9,0)</f>
        <v>#N/A</v>
      </c>
    </row>
    <row r="377" spans="1:5" x14ac:dyDescent="0.3">
      <c r="A377" s="13"/>
      <c r="B377" s="13"/>
      <c r="C377" s="13"/>
      <c r="D377" s="13"/>
      <c r="E377" t="e">
        <f>+VLOOKUP(A377,DETALLE!$B$1:$K$724,9,0)</f>
        <v>#N/A</v>
      </c>
    </row>
    <row r="378" spans="1:5" x14ac:dyDescent="0.3">
      <c r="A378" s="13"/>
      <c r="B378" s="13"/>
      <c r="C378" s="13"/>
      <c r="D378" s="13"/>
      <c r="E378" t="e">
        <f>+VLOOKUP(A378,DETALLE!$B$1:$K$724,9,0)</f>
        <v>#N/A</v>
      </c>
    </row>
    <row r="379" spans="1:5" x14ac:dyDescent="0.3">
      <c r="A379" s="13"/>
      <c r="B379" s="13"/>
      <c r="C379" s="13"/>
      <c r="D379" s="13"/>
      <c r="E379" t="e">
        <f>+VLOOKUP(A379,DETALLE!$B$1:$K$724,9,0)</f>
        <v>#N/A</v>
      </c>
    </row>
    <row r="380" spans="1:5" x14ac:dyDescent="0.3">
      <c r="A380" s="13"/>
      <c r="B380" s="13"/>
      <c r="C380" s="13"/>
      <c r="D380" s="13"/>
      <c r="E380" t="e">
        <f>+VLOOKUP(A380,DETALLE!$B$1:$K$724,9,0)</f>
        <v>#N/A</v>
      </c>
    </row>
    <row r="381" spans="1:5" x14ac:dyDescent="0.3">
      <c r="A381" s="13"/>
      <c r="B381" s="13"/>
      <c r="C381" s="13"/>
      <c r="D381" s="13"/>
      <c r="E381" t="e">
        <f>+VLOOKUP(A381,DETALLE!$B$1:$K$724,9,0)</f>
        <v>#N/A</v>
      </c>
    </row>
    <row r="382" spans="1:5" x14ac:dyDescent="0.3">
      <c r="A382" s="13"/>
      <c r="B382" s="13"/>
      <c r="C382" s="13"/>
      <c r="D382" s="13"/>
      <c r="E382" t="e">
        <f>+VLOOKUP(A382,DETALLE!$B$1:$K$724,9,0)</f>
        <v>#N/A</v>
      </c>
    </row>
    <row r="383" spans="1:5" x14ac:dyDescent="0.3">
      <c r="A383" s="13"/>
      <c r="B383" s="13"/>
      <c r="C383" s="13"/>
      <c r="D383" s="13"/>
      <c r="E383" t="e">
        <f>+VLOOKUP(A383,DETALLE!$B$1:$K$724,9,0)</f>
        <v>#N/A</v>
      </c>
    </row>
    <row r="384" spans="1:5" x14ac:dyDescent="0.3">
      <c r="A384" s="13"/>
      <c r="B384" s="13"/>
      <c r="C384" s="13"/>
      <c r="D384" s="13"/>
      <c r="E384" t="e">
        <f>+VLOOKUP(A384,DETALLE!$B$1:$K$724,9,0)</f>
        <v>#N/A</v>
      </c>
    </row>
    <row r="385" spans="1:5" x14ac:dyDescent="0.3">
      <c r="A385" s="13"/>
      <c r="B385" s="13"/>
      <c r="C385" s="13"/>
      <c r="D385" s="13"/>
      <c r="E385" t="e">
        <f>+VLOOKUP(A385,DETALLE!$B$1:$K$724,9,0)</f>
        <v>#N/A</v>
      </c>
    </row>
    <row r="386" spans="1:5" x14ac:dyDescent="0.3">
      <c r="A386" s="13"/>
      <c r="B386" s="13"/>
      <c r="C386" s="13"/>
      <c r="D386" s="13"/>
      <c r="E386" t="e">
        <f>+VLOOKUP(A386,DETALLE!$B$1:$K$724,9,0)</f>
        <v>#N/A</v>
      </c>
    </row>
    <row r="387" spans="1:5" x14ac:dyDescent="0.3">
      <c r="A387" s="13"/>
      <c r="B387" s="13"/>
      <c r="C387" s="13"/>
      <c r="D387" s="13"/>
      <c r="E387" t="e">
        <f>+VLOOKUP(A387,DETALLE!$B$1:$K$724,9,0)</f>
        <v>#N/A</v>
      </c>
    </row>
    <row r="388" spans="1:5" x14ac:dyDescent="0.3">
      <c r="A388" s="13"/>
      <c r="B388" s="13"/>
      <c r="C388" s="13"/>
      <c r="D388" s="13"/>
      <c r="E388" t="e">
        <f>+VLOOKUP(A388,DETALLE!$B$1:$K$724,9,0)</f>
        <v>#N/A</v>
      </c>
    </row>
    <row r="389" spans="1:5" x14ac:dyDescent="0.3">
      <c r="A389" s="13"/>
      <c r="B389" s="13"/>
      <c r="C389" s="13"/>
      <c r="D389" s="13"/>
      <c r="E389" t="e">
        <f>+VLOOKUP(A389,DETALLE!$B$1:$K$724,9,0)</f>
        <v>#N/A</v>
      </c>
    </row>
    <row r="390" spans="1:5" x14ac:dyDescent="0.3">
      <c r="A390" s="13"/>
      <c r="B390" s="13"/>
      <c r="C390" s="13"/>
      <c r="D390" s="13"/>
      <c r="E390" t="e">
        <f>+VLOOKUP(A390,DETALLE!$B$1:$K$724,9,0)</f>
        <v>#N/A</v>
      </c>
    </row>
    <row r="391" spans="1:5" x14ac:dyDescent="0.3">
      <c r="A391" s="13"/>
      <c r="B391" s="13"/>
      <c r="C391" s="13"/>
      <c r="D391" s="13"/>
      <c r="E391" t="e">
        <f>+VLOOKUP(A391,DETALLE!$B$1:$K$724,9,0)</f>
        <v>#N/A</v>
      </c>
    </row>
    <row r="392" spans="1:5" x14ac:dyDescent="0.3">
      <c r="A392" s="13"/>
      <c r="B392" s="13"/>
      <c r="C392" s="13"/>
      <c r="D392" s="13"/>
      <c r="E392" t="e">
        <f>+VLOOKUP(A392,DETALLE!$B$1:$K$724,9,0)</f>
        <v>#N/A</v>
      </c>
    </row>
    <row r="393" spans="1:5" x14ac:dyDescent="0.3">
      <c r="A393" s="13"/>
      <c r="B393" s="13"/>
      <c r="C393" s="13"/>
      <c r="D393" s="13"/>
      <c r="E393" t="e">
        <f>+VLOOKUP(A393,DETALLE!$B$1:$K$724,9,0)</f>
        <v>#N/A</v>
      </c>
    </row>
    <row r="394" spans="1:5" x14ac:dyDescent="0.3">
      <c r="A394" s="13"/>
      <c r="B394" s="13"/>
      <c r="C394" s="13"/>
      <c r="D394" s="13"/>
      <c r="E394" t="e">
        <f>+VLOOKUP(A394,DETALLE!$B$1:$K$724,9,0)</f>
        <v>#N/A</v>
      </c>
    </row>
    <row r="395" spans="1:5" x14ac:dyDescent="0.3">
      <c r="A395" s="13"/>
      <c r="B395" s="13"/>
      <c r="C395" s="13"/>
      <c r="D395" s="13"/>
      <c r="E395" t="e">
        <f>+VLOOKUP(A395,DETALLE!$B$1:$K$724,9,0)</f>
        <v>#N/A</v>
      </c>
    </row>
    <row r="396" spans="1:5" x14ac:dyDescent="0.3">
      <c r="A396" s="13"/>
      <c r="B396" s="13"/>
      <c r="C396" s="13"/>
      <c r="D396" s="13"/>
      <c r="E396" t="e">
        <f>+VLOOKUP(A396,DETALLE!$B$1:$K$724,9,0)</f>
        <v>#N/A</v>
      </c>
    </row>
    <row r="397" spans="1:5" x14ac:dyDescent="0.3">
      <c r="A397" s="13"/>
      <c r="B397" s="13"/>
      <c r="C397" s="13"/>
      <c r="D397" s="13"/>
      <c r="E397" t="e">
        <f>+VLOOKUP(A397,DETALLE!$B$1:$K$724,9,0)</f>
        <v>#N/A</v>
      </c>
    </row>
    <row r="398" spans="1:5" x14ac:dyDescent="0.3">
      <c r="A398" s="13"/>
      <c r="B398" s="13"/>
      <c r="C398" s="13"/>
      <c r="D398" s="13"/>
      <c r="E398" t="e">
        <f>+VLOOKUP(A398,DETALLE!$B$1:$K$724,9,0)</f>
        <v>#N/A</v>
      </c>
    </row>
    <row r="399" spans="1:5" x14ac:dyDescent="0.3">
      <c r="A399" s="13"/>
      <c r="B399" s="13"/>
      <c r="C399" s="13"/>
      <c r="D399" s="13"/>
      <c r="E399" t="e">
        <f>+VLOOKUP(A399,DETALLE!$B$1:$K$724,9,0)</f>
        <v>#N/A</v>
      </c>
    </row>
    <row r="400" spans="1:5" x14ac:dyDescent="0.3">
      <c r="A400" s="13"/>
      <c r="B400" s="13"/>
      <c r="C400" s="13"/>
      <c r="D400" s="13"/>
      <c r="E400" t="e">
        <f>+VLOOKUP(A400,DETALLE!$B$1:$K$724,9,0)</f>
        <v>#N/A</v>
      </c>
    </row>
    <row r="401" spans="1:5" x14ac:dyDescent="0.3">
      <c r="A401" s="13"/>
      <c r="B401" s="13"/>
      <c r="C401" s="13"/>
      <c r="D401" s="13"/>
      <c r="E401" t="e">
        <f>+VLOOKUP(A401,DETALLE!$B$1:$K$724,9,0)</f>
        <v>#N/A</v>
      </c>
    </row>
    <row r="402" spans="1:5" x14ac:dyDescent="0.3">
      <c r="A402" s="13"/>
      <c r="B402" s="13"/>
      <c r="C402" s="13"/>
      <c r="D402" s="13"/>
      <c r="E402" t="e">
        <f>+VLOOKUP(A402,DETALLE!$B$1:$K$724,9,0)</f>
        <v>#N/A</v>
      </c>
    </row>
    <row r="403" spans="1:5" x14ac:dyDescent="0.3">
      <c r="A403" s="13"/>
      <c r="B403" s="13"/>
      <c r="C403" s="13"/>
      <c r="D403" s="13"/>
      <c r="E403" t="e">
        <f>+VLOOKUP(A403,DETALLE!$B$1:$K$724,9,0)</f>
        <v>#N/A</v>
      </c>
    </row>
    <row r="404" spans="1:5" x14ac:dyDescent="0.3">
      <c r="A404" s="13"/>
      <c r="B404" s="13"/>
      <c r="C404" s="13"/>
      <c r="D404" s="13"/>
      <c r="E404" t="e">
        <f>+VLOOKUP(A404,DETALLE!$B$1:$K$724,9,0)</f>
        <v>#N/A</v>
      </c>
    </row>
    <row r="405" spans="1:5" x14ac:dyDescent="0.3">
      <c r="A405" s="13"/>
      <c r="B405" s="13"/>
      <c r="C405" s="13"/>
      <c r="D405" s="13"/>
      <c r="E405" t="e">
        <f>+VLOOKUP(A405,DETALLE!$B$1:$K$724,9,0)</f>
        <v>#N/A</v>
      </c>
    </row>
    <row r="406" spans="1:5" x14ac:dyDescent="0.3">
      <c r="A406" s="13"/>
      <c r="B406" s="13"/>
      <c r="C406" s="13"/>
      <c r="D406" s="13"/>
      <c r="E406" t="e">
        <f>+VLOOKUP(A406,DETALLE!$B$1:$K$724,9,0)</f>
        <v>#N/A</v>
      </c>
    </row>
    <row r="407" spans="1:5" x14ac:dyDescent="0.3">
      <c r="A407" s="13"/>
      <c r="B407" s="13"/>
      <c r="C407" s="13"/>
      <c r="D407" s="13"/>
      <c r="E407" t="e">
        <f>+VLOOKUP(A407,DETALLE!$B$1:$K$724,9,0)</f>
        <v>#N/A</v>
      </c>
    </row>
    <row r="408" spans="1:5" x14ac:dyDescent="0.3">
      <c r="A408" s="13"/>
      <c r="B408" s="13"/>
      <c r="C408" s="13"/>
      <c r="D408" s="13"/>
      <c r="E408" t="e">
        <f>+VLOOKUP(A408,DETALLE!$B$1:$K$724,9,0)</f>
        <v>#N/A</v>
      </c>
    </row>
    <row r="409" spans="1:5" x14ac:dyDescent="0.3">
      <c r="A409" s="13"/>
      <c r="B409" s="13"/>
      <c r="C409" s="13"/>
      <c r="D409" s="13"/>
      <c r="E409" t="e">
        <f>+VLOOKUP(A409,DETALLE!$B$1:$K$724,9,0)</f>
        <v>#N/A</v>
      </c>
    </row>
    <row r="410" spans="1:5" x14ac:dyDescent="0.3">
      <c r="A410" s="13"/>
      <c r="B410" s="13"/>
      <c r="C410" s="13"/>
      <c r="D410" s="13"/>
      <c r="E410" t="e">
        <f>+VLOOKUP(A410,DETALLE!$B$1:$K$724,9,0)</f>
        <v>#N/A</v>
      </c>
    </row>
    <row r="411" spans="1:5" x14ac:dyDescent="0.3">
      <c r="A411" s="13"/>
      <c r="B411" s="13"/>
      <c r="C411" s="13"/>
      <c r="D411" s="13"/>
      <c r="E411" t="e">
        <f>+VLOOKUP(A411,DETALLE!$B$1:$K$724,9,0)</f>
        <v>#N/A</v>
      </c>
    </row>
    <row r="412" spans="1:5" x14ac:dyDescent="0.3">
      <c r="A412" s="13"/>
      <c r="B412" s="13"/>
      <c r="C412" s="13"/>
      <c r="D412" s="13"/>
      <c r="E412" t="e">
        <f>+VLOOKUP(A412,DETALLE!$B$1:$K$724,9,0)</f>
        <v>#N/A</v>
      </c>
    </row>
    <row r="413" spans="1:5" x14ac:dyDescent="0.3">
      <c r="A413" s="13"/>
      <c r="B413" s="13"/>
      <c r="C413" s="13"/>
      <c r="D413" s="13"/>
      <c r="E413" t="e">
        <f>+VLOOKUP(A413,DETALLE!$B$1:$K$724,9,0)</f>
        <v>#N/A</v>
      </c>
    </row>
    <row r="414" spans="1:5" x14ac:dyDescent="0.3">
      <c r="A414" s="13"/>
      <c r="B414" s="13"/>
      <c r="C414" s="13"/>
      <c r="D414" s="13"/>
      <c r="E414" t="e">
        <f>+VLOOKUP(A414,DETALLE!$B$1:$K$724,9,0)</f>
        <v>#N/A</v>
      </c>
    </row>
    <row r="415" spans="1:5" x14ac:dyDescent="0.3">
      <c r="A415" s="13"/>
      <c r="B415" s="13"/>
      <c r="C415" s="13"/>
      <c r="D415" s="13"/>
      <c r="E415" t="e">
        <f>+VLOOKUP(A415,DETALLE!$B$1:$K$724,9,0)</f>
        <v>#N/A</v>
      </c>
    </row>
    <row r="416" spans="1:5" x14ac:dyDescent="0.3">
      <c r="A416" s="13"/>
      <c r="B416" s="13"/>
      <c r="C416" s="13"/>
      <c r="D416" s="13"/>
      <c r="E416" t="e">
        <f>+VLOOKUP(A416,DETALLE!$B$1:$K$724,9,0)</f>
        <v>#N/A</v>
      </c>
    </row>
    <row r="417" spans="1:5" x14ac:dyDescent="0.3">
      <c r="A417" s="13"/>
      <c r="B417" s="13"/>
      <c r="C417" s="13"/>
      <c r="D417" s="13"/>
      <c r="E417" t="e">
        <f>+VLOOKUP(A417,DETALLE!$B$1:$K$724,9,0)</f>
        <v>#N/A</v>
      </c>
    </row>
    <row r="418" spans="1:5" x14ac:dyDescent="0.3">
      <c r="A418" s="13"/>
      <c r="B418" s="13"/>
      <c r="C418" s="13"/>
      <c r="D418" s="13"/>
      <c r="E418" t="e">
        <f>+VLOOKUP(A418,DETALLE!$B$1:$K$724,9,0)</f>
        <v>#N/A</v>
      </c>
    </row>
    <row r="419" spans="1:5" x14ac:dyDescent="0.3">
      <c r="A419" s="13"/>
      <c r="B419" s="13"/>
      <c r="C419" s="13"/>
      <c r="D419" s="13"/>
      <c r="E419" t="e">
        <f>+VLOOKUP(A419,DETALLE!$B$1:$K$724,9,0)</f>
        <v>#N/A</v>
      </c>
    </row>
    <row r="420" spans="1:5" x14ac:dyDescent="0.3">
      <c r="A420" s="13"/>
      <c r="B420" s="13"/>
      <c r="C420" s="13"/>
      <c r="D420" s="13"/>
      <c r="E420" t="e">
        <f>+VLOOKUP(A420,DETALLE!$B$1:$K$724,9,0)</f>
        <v>#N/A</v>
      </c>
    </row>
    <row r="421" spans="1:5" x14ac:dyDescent="0.3">
      <c r="A421" s="13"/>
      <c r="B421" s="13"/>
      <c r="C421" s="13"/>
      <c r="D421" s="13"/>
      <c r="E421" t="e">
        <f>+VLOOKUP(A421,DETALLE!$B$1:$K$724,9,0)</f>
        <v>#N/A</v>
      </c>
    </row>
    <row r="422" spans="1:5" x14ac:dyDescent="0.3">
      <c r="A422" s="13"/>
      <c r="B422" s="13"/>
      <c r="C422" s="13"/>
      <c r="D422" s="13"/>
      <c r="E422" t="e">
        <f>+VLOOKUP(A422,DETALLE!$B$1:$K$724,9,0)</f>
        <v>#N/A</v>
      </c>
    </row>
    <row r="423" spans="1:5" x14ac:dyDescent="0.3">
      <c r="A423" s="13"/>
      <c r="B423" s="13"/>
      <c r="C423" s="13"/>
      <c r="D423" s="13"/>
      <c r="E423" t="e">
        <f>+VLOOKUP(A423,DETALLE!$B$1:$K$724,9,0)</f>
        <v>#N/A</v>
      </c>
    </row>
    <row r="424" spans="1:5" x14ac:dyDescent="0.3">
      <c r="A424" s="13"/>
      <c r="B424" s="13"/>
      <c r="C424" s="13"/>
      <c r="D424" s="13"/>
      <c r="E424" t="e">
        <f>+VLOOKUP(A424,DETALLE!$B$1:$K$724,9,0)</f>
        <v>#N/A</v>
      </c>
    </row>
    <row r="425" spans="1:5" x14ac:dyDescent="0.3">
      <c r="A425" s="13"/>
      <c r="B425" s="13"/>
      <c r="C425" s="13"/>
      <c r="D425" s="13"/>
      <c r="E425" t="e">
        <f>+VLOOKUP(A425,DETALLE!$B$1:$K$724,9,0)</f>
        <v>#N/A</v>
      </c>
    </row>
    <row r="426" spans="1:5" x14ac:dyDescent="0.3">
      <c r="A426" s="13"/>
      <c r="B426" s="13"/>
      <c r="C426" s="13"/>
      <c r="D426" s="13"/>
      <c r="E426" t="e">
        <f>+VLOOKUP(A426,DETALLE!$B$1:$K$724,9,0)</f>
        <v>#N/A</v>
      </c>
    </row>
    <row r="427" spans="1:5" x14ac:dyDescent="0.3">
      <c r="A427" s="13"/>
      <c r="B427" s="13"/>
      <c r="C427" s="13"/>
      <c r="D427" s="13"/>
      <c r="E427" t="e">
        <f>+VLOOKUP(A427,DETALLE!$B$1:$K$724,9,0)</f>
        <v>#N/A</v>
      </c>
    </row>
    <row r="428" spans="1:5" x14ac:dyDescent="0.3">
      <c r="A428" s="13"/>
      <c r="B428" s="13"/>
      <c r="C428" s="13"/>
      <c r="D428" s="13"/>
      <c r="E428" t="e">
        <f>+VLOOKUP(A428,DETALLE!$B$1:$K$724,9,0)</f>
        <v>#N/A</v>
      </c>
    </row>
    <row r="429" spans="1:5" x14ac:dyDescent="0.3">
      <c r="A429" s="13"/>
      <c r="B429" s="13"/>
      <c r="C429" s="13"/>
      <c r="D429" s="13"/>
      <c r="E429" t="e">
        <f>+VLOOKUP(A429,DETALLE!$B$1:$K$724,9,0)</f>
        <v>#N/A</v>
      </c>
    </row>
    <row r="430" spans="1:5" x14ac:dyDescent="0.3">
      <c r="A430" s="13"/>
      <c r="B430" s="13"/>
      <c r="C430" s="13"/>
      <c r="D430" s="13"/>
      <c r="E430" t="e">
        <f>+VLOOKUP(A430,DETALLE!$B$1:$K$724,9,0)</f>
        <v>#N/A</v>
      </c>
    </row>
    <row r="431" spans="1:5" x14ac:dyDescent="0.3">
      <c r="A431" s="13"/>
      <c r="B431" s="13"/>
      <c r="C431" s="13"/>
      <c r="D431" s="13"/>
      <c r="E431" t="e">
        <f>+VLOOKUP(A431,DETALLE!$B$1:$K$724,9,0)</f>
        <v>#N/A</v>
      </c>
    </row>
    <row r="432" spans="1:5" x14ac:dyDescent="0.3">
      <c r="A432" s="13"/>
      <c r="B432" s="13"/>
      <c r="C432" s="13"/>
      <c r="D432" s="13"/>
      <c r="E432" t="e">
        <f>+VLOOKUP(A432,DETALLE!$B$1:$K$724,9,0)</f>
        <v>#N/A</v>
      </c>
    </row>
    <row r="433" spans="1:5" x14ac:dyDescent="0.3">
      <c r="A433" s="13"/>
      <c r="B433" s="13"/>
      <c r="C433" s="13"/>
      <c r="D433" s="13"/>
      <c r="E433" t="e">
        <f>+VLOOKUP(A433,DETALLE!$B$1:$K$724,9,0)</f>
        <v>#N/A</v>
      </c>
    </row>
    <row r="434" spans="1:5" x14ac:dyDescent="0.3">
      <c r="A434" s="13"/>
      <c r="B434" s="13"/>
      <c r="C434" s="13"/>
      <c r="D434" s="13"/>
      <c r="E434" t="e">
        <f>+VLOOKUP(A434,DETALLE!$B$1:$K$724,9,0)</f>
        <v>#N/A</v>
      </c>
    </row>
    <row r="435" spans="1:5" x14ac:dyDescent="0.3">
      <c r="A435" s="13"/>
      <c r="B435" s="13"/>
      <c r="C435" s="13"/>
      <c r="D435" s="13"/>
      <c r="E435" t="e">
        <f>+VLOOKUP(A435,DETALLE!$B$1:$K$724,9,0)</f>
        <v>#N/A</v>
      </c>
    </row>
    <row r="436" spans="1:5" x14ac:dyDescent="0.3">
      <c r="A436" s="13"/>
      <c r="B436" s="13"/>
      <c r="C436" s="13"/>
      <c r="D436" s="13"/>
      <c r="E436" t="e">
        <f>+VLOOKUP(A436,DETALLE!$B$1:$K$724,9,0)</f>
        <v>#N/A</v>
      </c>
    </row>
    <row r="437" spans="1:5" x14ac:dyDescent="0.3">
      <c r="A437" s="13"/>
      <c r="B437" s="13"/>
      <c r="C437" s="13"/>
      <c r="D437" s="13"/>
      <c r="E437" t="e">
        <f>+VLOOKUP(A437,DETALLE!$B$1:$K$724,9,0)</f>
        <v>#N/A</v>
      </c>
    </row>
    <row r="438" spans="1:5" x14ac:dyDescent="0.3">
      <c r="A438" s="13"/>
      <c r="B438" s="13"/>
      <c r="C438" s="13"/>
      <c r="D438" s="13"/>
      <c r="E438" t="e">
        <f>+VLOOKUP(A438,DETALLE!$B$1:$K$724,9,0)</f>
        <v>#N/A</v>
      </c>
    </row>
    <row r="439" spans="1:5" x14ac:dyDescent="0.3">
      <c r="A439" s="13"/>
      <c r="B439" s="13"/>
      <c r="C439" s="13"/>
      <c r="D439" s="13"/>
      <c r="E439" t="e">
        <f>+VLOOKUP(A439,DETALLE!$B$1:$K$724,9,0)</f>
        <v>#N/A</v>
      </c>
    </row>
    <row r="440" spans="1:5" x14ac:dyDescent="0.3">
      <c r="A440" s="13"/>
      <c r="B440" s="13"/>
      <c r="C440" s="13"/>
      <c r="D440" s="13"/>
      <c r="E440" t="e">
        <f>+VLOOKUP(A440,DETALLE!$B$1:$K$724,9,0)</f>
        <v>#N/A</v>
      </c>
    </row>
    <row r="441" spans="1:5" x14ac:dyDescent="0.3">
      <c r="A441" s="13"/>
      <c r="B441" s="13"/>
      <c r="C441" s="13"/>
      <c r="D441" s="13"/>
      <c r="E441" t="e">
        <f>+VLOOKUP(A441,DETALLE!$B$1:$K$724,9,0)</f>
        <v>#N/A</v>
      </c>
    </row>
    <row r="442" spans="1:5" x14ac:dyDescent="0.3">
      <c r="A442" s="13"/>
      <c r="B442" s="13"/>
      <c r="C442" s="13"/>
      <c r="D442" s="13"/>
      <c r="E442" t="e">
        <f>+VLOOKUP(A442,DETALLE!$B$1:$K$724,9,0)</f>
        <v>#N/A</v>
      </c>
    </row>
    <row r="443" spans="1:5" x14ac:dyDescent="0.3">
      <c r="A443" s="13"/>
      <c r="B443" s="13"/>
      <c r="C443" s="13"/>
      <c r="D443" s="13"/>
      <c r="E443" t="e">
        <f>+VLOOKUP(A443,DETALLE!$B$1:$K$724,9,0)</f>
        <v>#N/A</v>
      </c>
    </row>
    <row r="444" spans="1:5" x14ac:dyDescent="0.3">
      <c r="A444" s="13"/>
      <c r="B444" s="13"/>
      <c r="C444" s="13"/>
      <c r="D444" s="13"/>
      <c r="E444" t="e">
        <f>+VLOOKUP(A444,DETALLE!$B$1:$K$724,9,0)</f>
        <v>#N/A</v>
      </c>
    </row>
    <row r="445" spans="1:5" x14ac:dyDescent="0.3">
      <c r="A445" s="13"/>
      <c r="B445" s="13"/>
      <c r="C445" s="13"/>
      <c r="D445" s="13"/>
      <c r="E445" t="e">
        <f>+VLOOKUP(A445,DETALLE!$B$1:$K$724,9,0)</f>
        <v>#N/A</v>
      </c>
    </row>
    <row r="446" spans="1:5" x14ac:dyDescent="0.3">
      <c r="A446" s="13"/>
      <c r="B446" s="13"/>
      <c r="C446" s="13"/>
      <c r="D446" s="13"/>
      <c r="E446" t="e">
        <f>+VLOOKUP(A446,DETALLE!$B$1:$K$724,9,0)</f>
        <v>#N/A</v>
      </c>
    </row>
    <row r="447" spans="1:5" x14ac:dyDescent="0.3">
      <c r="A447" s="13"/>
      <c r="B447" s="13"/>
      <c r="C447" s="13"/>
      <c r="D447" s="13"/>
      <c r="E447" t="e">
        <f>+VLOOKUP(A447,DETALLE!$B$1:$K$724,9,0)</f>
        <v>#N/A</v>
      </c>
    </row>
    <row r="448" spans="1:5" x14ac:dyDescent="0.3">
      <c r="A448" s="13"/>
      <c r="B448" s="13"/>
      <c r="C448" s="13"/>
      <c r="D448" s="13"/>
      <c r="E448" t="e">
        <f>+VLOOKUP(A448,DETALLE!$B$1:$K$724,9,0)</f>
        <v>#N/A</v>
      </c>
    </row>
    <row r="449" spans="1:5" x14ac:dyDescent="0.3">
      <c r="A449" s="13"/>
      <c r="B449" s="13"/>
      <c r="C449" s="13"/>
      <c r="D449" s="13"/>
      <c r="E449" t="e">
        <f>+VLOOKUP(A449,DETALLE!$B$1:$K$724,9,0)</f>
        <v>#N/A</v>
      </c>
    </row>
    <row r="450" spans="1:5" x14ac:dyDescent="0.3">
      <c r="A450" s="13"/>
      <c r="B450" s="13"/>
      <c r="C450" s="13"/>
      <c r="D450" s="13"/>
      <c r="E450" t="e">
        <f>+VLOOKUP(A450,DETALLE!$B$1:$K$724,9,0)</f>
        <v>#N/A</v>
      </c>
    </row>
    <row r="451" spans="1:5" x14ac:dyDescent="0.3">
      <c r="A451" s="13"/>
      <c r="B451" s="13"/>
      <c r="C451" s="13"/>
      <c r="D451" s="13"/>
      <c r="E451" t="e">
        <f>+VLOOKUP(A451,DETALLE!$B$1:$K$724,9,0)</f>
        <v>#N/A</v>
      </c>
    </row>
    <row r="452" spans="1:5" x14ac:dyDescent="0.3">
      <c r="A452" s="13"/>
      <c r="B452" s="13"/>
      <c r="C452" s="13"/>
      <c r="D452" s="13"/>
      <c r="E452" t="e">
        <f>+VLOOKUP(A452,DETALLE!$B$1:$K$724,9,0)</f>
        <v>#N/A</v>
      </c>
    </row>
    <row r="453" spans="1:5" x14ac:dyDescent="0.3">
      <c r="A453" s="13"/>
      <c r="B453" s="13"/>
      <c r="C453" s="13"/>
      <c r="D453" s="13"/>
      <c r="E453" t="e">
        <f>+VLOOKUP(A453,DETALLE!$B$1:$K$724,9,0)</f>
        <v>#N/A</v>
      </c>
    </row>
    <row r="454" spans="1:5" x14ac:dyDescent="0.3">
      <c r="A454" s="13"/>
      <c r="B454" s="13"/>
      <c r="C454" s="13"/>
      <c r="D454" s="13"/>
      <c r="E454" t="e">
        <f>+VLOOKUP(A454,DETALLE!$B$1:$K$724,9,0)</f>
        <v>#N/A</v>
      </c>
    </row>
    <row r="455" spans="1:5" x14ac:dyDescent="0.3">
      <c r="A455" s="13"/>
      <c r="B455" s="13"/>
      <c r="C455" s="13"/>
      <c r="D455" s="13"/>
      <c r="E455" t="e">
        <f>+VLOOKUP(A455,DETALLE!$B$1:$K$724,9,0)</f>
        <v>#N/A</v>
      </c>
    </row>
    <row r="456" spans="1:5" x14ac:dyDescent="0.3">
      <c r="A456" s="13"/>
      <c r="B456" s="13"/>
      <c r="C456" s="13"/>
      <c r="D456" s="13"/>
      <c r="E456" t="e">
        <f>+VLOOKUP(A456,DETALLE!$B$1:$K$724,9,0)</f>
        <v>#N/A</v>
      </c>
    </row>
    <row r="457" spans="1:5" x14ac:dyDescent="0.3">
      <c r="A457" s="13"/>
      <c r="B457" s="13"/>
      <c r="C457" s="13"/>
      <c r="D457" s="13"/>
      <c r="E457" t="e">
        <f>+VLOOKUP(A457,DETALLE!$B$1:$K$724,9,0)</f>
        <v>#N/A</v>
      </c>
    </row>
    <row r="458" spans="1:5" x14ac:dyDescent="0.3">
      <c r="A458" s="13"/>
      <c r="B458" s="13"/>
      <c r="C458" s="13"/>
      <c r="D458" s="13"/>
      <c r="E458" t="e">
        <f>+VLOOKUP(A458,DETALLE!$B$1:$K$724,9,0)</f>
        <v>#N/A</v>
      </c>
    </row>
    <row r="459" spans="1:5" x14ac:dyDescent="0.3">
      <c r="A459" s="13"/>
      <c r="B459" s="13"/>
      <c r="C459" s="13"/>
      <c r="D459" s="13"/>
      <c r="E459" t="e">
        <f>+VLOOKUP(A459,DETALLE!$B$1:$K$724,9,0)</f>
        <v>#N/A</v>
      </c>
    </row>
    <row r="460" spans="1:5" x14ac:dyDescent="0.3">
      <c r="A460" s="13"/>
      <c r="B460" s="13"/>
      <c r="C460" s="13"/>
      <c r="D460" s="13"/>
      <c r="E460" t="e">
        <f>+VLOOKUP(A460,DETALLE!$B$1:$K$724,9,0)</f>
        <v>#N/A</v>
      </c>
    </row>
    <row r="461" spans="1:5" x14ac:dyDescent="0.3">
      <c r="A461" s="13"/>
      <c r="B461" s="13"/>
      <c r="C461" s="13"/>
      <c r="D461" s="13"/>
      <c r="E461" t="e">
        <f>+VLOOKUP(A461,DETALLE!$B$1:$K$724,9,0)</f>
        <v>#N/A</v>
      </c>
    </row>
    <row r="462" spans="1:5" x14ac:dyDescent="0.3">
      <c r="A462" s="13"/>
      <c r="B462" s="13"/>
      <c r="C462" s="13"/>
      <c r="D462" s="13"/>
      <c r="E462" t="e">
        <f>+VLOOKUP(A462,DETALLE!$B$1:$K$724,9,0)</f>
        <v>#N/A</v>
      </c>
    </row>
    <row r="463" spans="1:5" x14ac:dyDescent="0.3">
      <c r="A463" s="13"/>
      <c r="B463" s="13"/>
      <c r="C463" s="13"/>
      <c r="D463" s="13"/>
      <c r="E463" t="e">
        <f>+VLOOKUP(A463,DETALLE!$B$1:$K$724,9,0)</f>
        <v>#N/A</v>
      </c>
    </row>
    <row r="464" spans="1:5" x14ac:dyDescent="0.3">
      <c r="A464" s="13"/>
      <c r="B464" s="13"/>
      <c r="C464" s="13"/>
      <c r="D464" s="13"/>
      <c r="E464" t="e">
        <f>+VLOOKUP(A464,DETALLE!$B$1:$K$724,9,0)</f>
        <v>#N/A</v>
      </c>
    </row>
    <row r="465" spans="1:5" x14ac:dyDescent="0.3">
      <c r="A465" s="13"/>
      <c r="B465" s="13"/>
      <c r="C465" s="13"/>
      <c r="D465" s="13"/>
      <c r="E465" t="e">
        <f>+VLOOKUP(A465,DETALLE!$B$1:$K$724,9,0)</f>
        <v>#N/A</v>
      </c>
    </row>
    <row r="466" spans="1:5" x14ac:dyDescent="0.3">
      <c r="A466" s="13"/>
      <c r="B466" s="13"/>
      <c r="C466" s="13"/>
      <c r="D466" s="13"/>
      <c r="E466" t="e">
        <f>+VLOOKUP(A466,DETALLE!$B$1:$K$724,9,0)</f>
        <v>#N/A</v>
      </c>
    </row>
    <row r="467" spans="1:5" x14ac:dyDescent="0.3">
      <c r="A467" s="13"/>
      <c r="B467" s="13"/>
      <c r="C467" s="13"/>
      <c r="D467" s="13"/>
      <c r="E467" t="e">
        <f>+VLOOKUP(A467,DETALLE!$B$1:$K$724,9,0)</f>
        <v>#N/A</v>
      </c>
    </row>
    <row r="468" spans="1:5" x14ac:dyDescent="0.3">
      <c r="A468" s="13"/>
      <c r="B468" s="13"/>
      <c r="C468" s="13"/>
      <c r="D468" s="13"/>
      <c r="E468" t="e">
        <f>+VLOOKUP(A468,DETALLE!$B$1:$K$724,9,0)</f>
        <v>#N/A</v>
      </c>
    </row>
    <row r="469" spans="1:5" x14ac:dyDescent="0.3">
      <c r="A469" s="13"/>
      <c r="B469" s="13"/>
      <c r="C469" s="13"/>
      <c r="D469" s="13"/>
      <c r="E469" t="e">
        <f>+VLOOKUP(A469,DETALLE!$B$1:$K$724,9,0)</f>
        <v>#N/A</v>
      </c>
    </row>
    <row r="470" spans="1:5" x14ac:dyDescent="0.3">
      <c r="A470" s="13"/>
      <c r="B470" s="13"/>
      <c r="C470" s="13"/>
      <c r="D470" s="13"/>
      <c r="E470" t="e">
        <f>+VLOOKUP(A470,DETALLE!$B$1:$K$724,9,0)</f>
        <v>#N/A</v>
      </c>
    </row>
    <row r="471" spans="1:5" x14ac:dyDescent="0.3">
      <c r="A471" s="13"/>
      <c r="B471" s="13"/>
      <c r="C471" s="13"/>
      <c r="D471" s="13"/>
      <c r="E471" t="e">
        <f>+VLOOKUP(A471,DETALLE!$B$1:$K$724,9,0)</f>
        <v>#N/A</v>
      </c>
    </row>
    <row r="472" spans="1:5" x14ac:dyDescent="0.3">
      <c r="A472" s="13"/>
      <c r="B472" s="13"/>
      <c r="C472" s="13"/>
      <c r="D472" s="13"/>
      <c r="E472" t="e">
        <f>+VLOOKUP(A472,DETALLE!$B$1:$K$724,9,0)</f>
        <v>#N/A</v>
      </c>
    </row>
    <row r="473" spans="1:5" x14ac:dyDescent="0.3">
      <c r="A473" s="13"/>
      <c r="B473" s="13"/>
      <c r="C473" s="13"/>
      <c r="D473" s="13"/>
      <c r="E473" t="e">
        <f>+VLOOKUP(A473,DETALLE!$B$1:$K$724,9,0)</f>
        <v>#N/A</v>
      </c>
    </row>
    <row r="474" spans="1:5" x14ac:dyDescent="0.3">
      <c r="A474" s="13"/>
      <c r="B474" s="13"/>
      <c r="C474" s="13"/>
      <c r="D474" s="13"/>
      <c r="E474" t="e">
        <f>+VLOOKUP(A474,DETALLE!$B$1:$K$724,9,0)</f>
        <v>#N/A</v>
      </c>
    </row>
    <row r="475" spans="1:5" x14ac:dyDescent="0.3">
      <c r="A475" s="13"/>
      <c r="B475" s="13"/>
      <c r="C475" s="13"/>
      <c r="D475" s="13"/>
      <c r="E475" t="e">
        <f>+VLOOKUP(A475,DETALLE!$B$1:$K$724,9,0)</f>
        <v>#N/A</v>
      </c>
    </row>
    <row r="476" spans="1:5" x14ac:dyDescent="0.3">
      <c r="A476" s="13"/>
      <c r="B476" s="13"/>
      <c r="C476" s="13"/>
      <c r="D476" s="13"/>
      <c r="E476" t="e">
        <f>+VLOOKUP(A476,DETALLE!$B$1:$K$724,9,0)</f>
        <v>#N/A</v>
      </c>
    </row>
    <row r="477" spans="1:5" x14ac:dyDescent="0.3">
      <c r="A477" s="13"/>
      <c r="B477" s="13"/>
      <c r="C477" s="13"/>
      <c r="D477" s="13"/>
      <c r="E477" t="e">
        <f>+VLOOKUP(A477,DETALLE!$B$1:$K$724,9,0)</f>
        <v>#N/A</v>
      </c>
    </row>
    <row r="478" spans="1:5" x14ac:dyDescent="0.3">
      <c r="A478" s="13"/>
      <c r="B478" s="13"/>
      <c r="C478" s="13"/>
      <c r="D478" s="13"/>
      <c r="E478" t="e">
        <f>+VLOOKUP(A478,DETALLE!$B$1:$K$724,9,0)</f>
        <v>#N/A</v>
      </c>
    </row>
    <row r="479" spans="1:5" x14ac:dyDescent="0.3">
      <c r="A479" s="13"/>
      <c r="B479" s="13"/>
      <c r="C479" s="13"/>
      <c r="D479" s="13"/>
      <c r="E479" t="e">
        <f>+VLOOKUP(A479,DETALLE!$B$1:$K$724,9,0)</f>
        <v>#N/A</v>
      </c>
    </row>
    <row r="480" spans="1:5" x14ac:dyDescent="0.3">
      <c r="A480" s="13"/>
      <c r="B480" s="13"/>
      <c r="C480" s="13"/>
      <c r="D480" s="13"/>
      <c r="E480" t="e">
        <f>+VLOOKUP(A480,DETALLE!$B$1:$K$724,9,0)</f>
        <v>#N/A</v>
      </c>
    </row>
    <row r="481" spans="1:5" x14ac:dyDescent="0.3">
      <c r="A481" s="13"/>
      <c r="B481" s="13"/>
      <c r="C481" s="13"/>
      <c r="D481" s="13"/>
      <c r="E481" t="e">
        <f>+VLOOKUP(A481,DETALLE!$B$1:$K$724,9,0)</f>
        <v>#N/A</v>
      </c>
    </row>
    <row r="482" spans="1:5" x14ac:dyDescent="0.3">
      <c r="A482" s="13"/>
      <c r="B482" s="13"/>
      <c r="C482" s="13"/>
      <c r="D482" s="13"/>
      <c r="E482" t="e">
        <f>+VLOOKUP(A482,DETALLE!$B$1:$K$724,9,0)</f>
        <v>#N/A</v>
      </c>
    </row>
    <row r="483" spans="1:5" x14ac:dyDescent="0.3">
      <c r="A483" s="13"/>
      <c r="B483" s="13"/>
      <c r="C483" s="13"/>
      <c r="D483" s="13"/>
      <c r="E483" t="e">
        <f>+VLOOKUP(A483,DETALLE!$B$1:$K$724,9,0)</f>
        <v>#N/A</v>
      </c>
    </row>
    <row r="484" spans="1:5" x14ac:dyDescent="0.3">
      <c r="A484" s="13"/>
      <c r="B484" s="13"/>
      <c r="C484" s="13"/>
      <c r="D484" s="13"/>
      <c r="E484" t="e">
        <f>+VLOOKUP(A484,DETALLE!$B$1:$K$724,9,0)</f>
        <v>#N/A</v>
      </c>
    </row>
    <row r="485" spans="1:5" x14ac:dyDescent="0.3">
      <c r="A485" s="13"/>
      <c r="B485" s="13"/>
      <c r="C485" s="13"/>
      <c r="D485" s="13"/>
      <c r="E485" t="e">
        <f>+VLOOKUP(A485,DETALLE!$B$1:$K$724,9,0)</f>
        <v>#N/A</v>
      </c>
    </row>
    <row r="486" spans="1:5" x14ac:dyDescent="0.3">
      <c r="A486" s="13"/>
      <c r="B486" s="13"/>
      <c r="C486" s="13"/>
      <c r="D486" s="13"/>
      <c r="E486" t="e">
        <f>+VLOOKUP(A486,DETALLE!$B$1:$K$724,9,0)</f>
        <v>#N/A</v>
      </c>
    </row>
    <row r="487" spans="1:5" x14ac:dyDescent="0.3">
      <c r="A487" s="13"/>
      <c r="B487" s="13"/>
      <c r="C487" s="13"/>
      <c r="D487" s="13"/>
      <c r="E487" t="e">
        <f>+VLOOKUP(A487,DETALLE!$B$1:$K$724,9,0)</f>
        <v>#N/A</v>
      </c>
    </row>
    <row r="488" spans="1:5" x14ac:dyDescent="0.3">
      <c r="A488" s="13"/>
      <c r="B488" s="13"/>
      <c r="C488" s="13"/>
      <c r="D488" s="13"/>
      <c r="E488" t="e">
        <f>+VLOOKUP(A488,DETALLE!$B$1:$K$724,9,0)</f>
        <v>#N/A</v>
      </c>
    </row>
    <row r="489" spans="1:5" x14ac:dyDescent="0.3">
      <c r="A489" s="13"/>
      <c r="B489" s="13"/>
      <c r="C489" s="13"/>
      <c r="D489" s="13"/>
      <c r="E489" t="e">
        <f>+VLOOKUP(A489,DETALLE!$B$1:$K$724,9,0)</f>
        <v>#N/A</v>
      </c>
    </row>
    <row r="490" spans="1:5" x14ac:dyDescent="0.3">
      <c r="A490" s="13"/>
      <c r="B490" s="13"/>
      <c r="C490" s="13"/>
      <c r="D490" s="13"/>
      <c r="E490" t="e">
        <f>+VLOOKUP(A490,DETALLE!$B$1:$K$724,9,0)</f>
        <v>#N/A</v>
      </c>
    </row>
    <row r="491" spans="1:5" x14ac:dyDescent="0.3">
      <c r="A491" s="13"/>
      <c r="B491" s="13"/>
      <c r="C491" s="13"/>
      <c r="D491" s="13"/>
      <c r="E491" t="e">
        <f>+VLOOKUP(A491,DETALLE!$B$1:$K$724,9,0)</f>
        <v>#N/A</v>
      </c>
    </row>
    <row r="492" spans="1:5" x14ac:dyDescent="0.3">
      <c r="A492" s="13"/>
      <c r="B492" s="13"/>
      <c r="C492" s="13"/>
      <c r="D492" s="13"/>
      <c r="E492" t="e">
        <f>+VLOOKUP(A492,DETALLE!$B$1:$K$724,9,0)</f>
        <v>#N/A</v>
      </c>
    </row>
    <row r="493" spans="1:5" x14ac:dyDescent="0.3">
      <c r="A493" s="13"/>
      <c r="B493" s="13"/>
      <c r="C493" s="13"/>
      <c r="D493" s="13"/>
      <c r="E493" t="e">
        <f>+VLOOKUP(A493,DETALLE!$B$1:$K$724,9,0)</f>
        <v>#N/A</v>
      </c>
    </row>
    <row r="494" spans="1:5" x14ac:dyDescent="0.3">
      <c r="A494" s="13"/>
      <c r="B494" s="13"/>
      <c r="C494" s="13"/>
      <c r="D494" s="13"/>
      <c r="E494" t="e">
        <f>+VLOOKUP(A494,DETALLE!$B$1:$K$724,9,0)</f>
        <v>#N/A</v>
      </c>
    </row>
    <row r="495" spans="1:5" x14ac:dyDescent="0.3">
      <c r="A495" s="13"/>
      <c r="B495" s="13"/>
      <c r="C495" s="13"/>
      <c r="D495" s="13"/>
      <c r="E495" t="e">
        <f>+VLOOKUP(A495,DETALLE!$B$1:$K$724,9,0)</f>
        <v>#N/A</v>
      </c>
    </row>
    <row r="496" spans="1:5" x14ac:dyDescent="0.3">
      <c r="A496" s="13"/>
      <c r="B496" s="13"/>
      <c r="C496" s="13"/>
      <c r="D496" s="13"/>
      <c r="E496" t="e">
        <f>+VLOOKUP(A496,DETALLE!$B$1:$K$724,9,0)</f>
        <v>#N/A</v>
      </c>
    </row>
    <row r="497" spans="1:5" x14ac:dyDescent="0.3">
      <c r="A497" s="13"/>
      <c r="B497" s="13"/>
      <c r="C497" s="13"/>
      <c r="D497" s="13"/>
      <c r="E497" t="e">
        <f>+VLOOKUP(A497,DETALLE!$B$1:$K$724,9,0)</f>
        <v>#N/A</v>
      </c>
    </row>
    <row r="498" spans="1:5" x14ac:dyDescent="0.3">
      <c r="A498" s="13"/>
      <c r="B498" s="13"/>
      <c r="C498" s="13"/>
      <c r="D498" s="13"/>
      <c r="E498" t="e">
        <f>+VLOOKUP(A498,DETALLE!$B$1:$K$724,9,0)</f>
        <v>#N/A</v>
      </c>
    </row>
    <row r="499" spans="1:5" x14ac:dyDescent="0.3">
      <c r="A499" s="13"/>
      <c r="B499" s="13"/>
      <c r="C499" s="13"/>
      <c r="D499" s="13"/>
      <c r="E499" t="e">
        <f>+VLOOKUP(A499,DETALLE!$B$1:$K$724,9,0)</f>
        <v>#N/A</v>
      </c>
    </row>
    <row r="500" spans="1:5" x14ac:dyDescent="0.3">
      <c r="A500" s="13"/>
      <c r="B500" s="13"/>
      <c r="C500" s="13"/>
      <c r="D500" s="13"/>
      <c r="E500" t="e">
        <f>+VLOOKUP(A500,DETALLE!$B$1:$K$724,9,0)</f>
        <v>#N/A</v>
      </c>
    </row>
    <row r="501" spans="1:5" x14ac:dyDescent="0.3">
      <c r="A501" s="13"/>
      <c r="B501" s="13"/>
      <c r="C501" s="13"/>
      <c r="D501" s="13"/>
      <c r="E501" t="e">
        <f>+VLOOKUP(A501,DETALLE!$B$1:$K$724,9,0)</f>
        <v>#N/A</v>
      </c>
    </row>
    <row r="502" spans="1:5" x14ac:dyDescent="0.3">
      <c r="A502" s="13"/>
      <c r="B502" s="13"/>
      <c r="C502" s="13"/>
      <c r="D502" s="13"/>
      <c r="E502" t="e">
        <f>+VLOOKUP(A502,DETALLE!$B$1:$K$724,9,0)</f>
        <v>#N/A</v>
      </c>
    </row>
    <row r="503" spans="1:5" x14ac:dyDescent="0.3">
      <c r="A503" s="13"/>
      <c r="B503" s="13"/>
      <c r="C503" s="13"/>
      <c r="D503" s="13"/>
      <c r="E503" t="e">
        <f>+VLOOKUP(A503,DETALLE!$B$1:$K$724,9,0)</f>
        <v>#N/A</v>
      </c>
    </row>
    <row r="504" spans="1:5" x14ac:dyDescent="0.3">
      <c r="A504" s="13"/>
      <c r="B504" s="13"/>
      <c r="C504" s="13"/>
      <c r="D504" s="13"/>
      <c r="E504" t="e">
        <f>+VLOOKUP(A504,DETALLE!$B$1:$K$724,9,0)</f>
        <v>#N/A</v>
      </c>
    </row>
    <row r="505" spans="1:5" x14ac:dyDescent="0.3">
      <c r="A505" s="13"/>
      <c r="B505" s="13"/>
      <c r="C505" s="13"/>
      <c r="D505" s="13"/>
      <c r="E505" t="e">
        <f>+VLOOKUP(A505,DETALLE!$B$1:$K$724,9,0)</f>
        <v>#N/A</v>
      </c>
    </row>
    <row r="506" spans="1:5" x14ac:dyDescent="0.3">
      <c r="A506" s="13"/>
      <c r="B506" s="13"/>
      <c r="C506" s="13"/>
      <c r="D506" s="13"/>
      <c r="E506" t="e">
        <f>+VLOOKUP(A506,DETALLE!$B$1:$K$724,9,0)</f>
        <v>#N/A</v>
      </c>
    </row>
    <row r="507" spans="1:5" x14ac:dyDescent="0.3">
      <c r="A507" s="13"/>
      <c r="B507" s="13"/>
      <c r="C507" s="13"/>
      <c r="D507" s="13"/>
      <c r="E507" t="e">
        <f>+VLOOKUP(A507,DETALLE!$B$1:$K$724,9,0)</f>
        <v>#N/A</v>
      </c>
    </row>
    <row r="508" spans="1:5" x14ac:dyDescent="0.3">
      <c r="A508" s="13"/>
      <c r="B508" s="13"/>
      <c r="C508" s="13"/>
      <c r="D508" s="13"/>
      <c r="E508" t="e">
        <f>+VLOOKUP(A508,DETALLE!$B$1:$K$724,9,0)</f>
        <v>#N/A</v>
      </c>
    </row>
    <row r="509" spans="1:5" x14ac:dyDescent="0.3">
      <c r="A509" s="13"/>
      <c r="B509" s="13"/>
      <c r="C509" s="13"/>
      <c r="D509" s="13"/>
      <c r="E509" t="e">
        <f>+VLOOKUP(A509,DETALLE!$B$1:$K$724,9,0)</f>
        <v>#N/A</v>
      </c>
    </row>
    <row r="510" spans="1:5" x14ac:dyDescent="0.3">
      <c r="A510" s="13"/>
      <c r="B510" s="13"/>
      <c r="C510" s="13"/>
      <c r="D510" s="13"/>
      <c r="E510" t="e">
        <f>+VLOOKUP(A510,DETALLE!$B$1:$K$724,9,0)</f>
        <v>#N/A</v>
      </c>
    </row>
    <row r="511" spans="1:5" x14ac:dyDescent="0.3">
      <c r="A511" s="13"/>
      <c r="B511" s="13"/>
      <c r="C511" s="13"/>
      <c r="D511" s="13"/>
      <c r="E511" t="e">
        <f>+VLOOKUP(A511,DETALLE!$B$1:$K$724,9,0)</f>
        <v>#N/A</v>
      </c>
    </row>
    <row r="512" spans="1:5" x14ac:dyDescent="0.3">
      <c r="A512" s="13"/>
      <c r="B512" s="13"/>
      <c r="C512" s="13"/>
      <c r="D512" s="13"/>
      <c r="E512" t="e">
        <f>+VLOOKUP(A512,DETALLE!$B$1:$K$724,9,0)</f>
        <v>#N/A</v>
      </c>
    </row>
    <row r="513" spans="1:5" x14ac:dyDescent="0.3">
      <c r="A513" s="13"/>
      <c r="B513" s="13"/>
      <c r="C513" s="13"/>
      <c r="D513" s="13"/>
      <c r="E513" t="e">
        <f>+VLOOKUP(A513,DETALLE!$B$1:$K$724,9,0)</f>
        <v>#N/A</v>
      </c>
    </row>
    <row r="514" spans="1:5" x14ac:dyDescent="0.3">
      <c r="A514" s="13"/>
      <c r="B514" s="13"/>
      <c r="C514" s="13"/>
      <c r="D514" s="13"/>
      <c r="E514" t="e">
        <f>+VLOOKUP(A514,DETALLE!$B$1:$K$724,9,0)</f>
        <v>#N/A</v>
      </c>
    </row>
    <row r="515" spans="1:5" x14ac:dyDescent="0.3">
      <c r="A515" s="13"/>
      <c r="B515" s="13"/>
      <c r="C515" s="13"/>
      <c r="D515" s="13"/>
      <c r="E515" t="e">
        <f>+VLOOKUP(A515,DETALLE!$B$1:$K$724,9,0)</f>
        <v>#N/A</v>
      </c>
    </row>
    <row r="516" spans="1:5" x14ac:dyDescent="0.3">
      <c r="A516" s="13"/>
      <c r="B516" s="13"/>
      <c r="C516" s="13"/>
      <c r="D516" s="13"/>
      <c r="E516" t="e">
        <f>+VLOOKUP(A516,DETALLE!$B$1:$K$724,9,0)</f>
        <v>#N/A</v>
      </c>
    </row>
    <row r="517" spans="1:5" x14ac:dyDescent="0.3">
      <c r="A517" s="13"/>
      <c r="B517" s="13"/>
      <c r="C517" s="13"/>
      <c r="D517" s="13"/>
      <c r="E517" t="e">
        <f>+VLOOKUP(A517,DETALLE!$B$1:$K$724,9,0)</f>
        <v>#N/A</v>
      </c>
    </row>
    <row r="518" spans="1:5" x14ac:dyDescent="0.3">
      <c r="A518" s="13"/>
      <c r="B518" s="13"/>
      <c r="C518" s="13"/>
      <c r="D518" s="13"/>
      <c r="E518" t="e">
        <f>+VLOOKUP(A518,DETALLE!$B$1:$K$724,9,0)</f>
        <v>#N/A</v>
      </c>
    </row>
    <row r="519" spans="1:5" x14ac:dyDescent="0.3">
      <c r="A519" s="13"/>
      <c r="B519" s="13"/>
      <c r="C519" s="13"/>
      <c r="D519" s="13"/>
      <c r="E519" t="e">
        <f>+VLOOKUP(A519,DETALLE!$B$1:$K$724,9,0)</f>
        <v>#N/A</v>
      </c>
    </row>
    <row r="520" spans="1:5" x14ac:dyDescent="0.3">
      <c r="A520" s="13"/>
      <c r="B520" s="13"/>
      <c r="C520" s="13"/>
      <c r="D520" s="13"/>
      <c r="E520" t="e">
        <f>+VLOOKUP(A520,DETALLE!$B$1:$K$724,9,0)</f>
        <v>#N/A</v>
      </c>
    </row>
    <row r="521" spans="1:5" x14ac:dyDescent="0.3">
      <c r="A521" s="13"/>
      <c r="B521" s="13"/>
      <c r="C521" s="13"/>
      <c r="D521" s="13"/>
      <c r="E521" t="e">
        <f>+VLOOKUP(A521,DETALLE!$B$1:$K$724,9,0)</f>
        <v>#N/A</v>
      </c>
    </row>
    <row r="522" spans="1:5" x14ac:dyDescent="0.3">
      <c r="A522" s="13"/>
      <c r="B522" s="13"/>
      <c r="C522" s="13"/>
      <c r="D522" s="13"/>
      <c r="E522" t="e">
        <f>+VLOOKUP(A522,DETALLE!$B$1:$K$724,9,0)</f>
        <v>#N/A</v>
      </c>
    </row>
    <row r="523" spans="1:5" x14ac:dyDescent="0.3">
      <c r="A523" s="13"/>
      <c r="B523" s="13"/>
      <c r="C523" s="13"/>
      <c r="D523" s="13"/>
      <c r="E523" t="e">
        <f>+VLOOKUP(A523,DETALLE!$B$1:$K$724,9,0)</f>
        <v>#N/A</v>
      </c>
    </row>
    <row r="524" spans="1:5" x14ac:dyDescent="0.3">
      <c r="A524" s="13"/>
      <c r="B524" s="13"/>
      <c r="C524" s="13"/>
      <c r="D524" s="13"/>
      <c r="E524" t="e">
        <f>+VLOOKUP(A524,DETALLE!$B$1:$K$724,9,0)</f>
        <v>#N/A</v>
      </c>
    </row>
    <row r="525" spans="1:5" x14ac:dyDescent="0.3">
      <c r="A525" s="13"/>
      <c r="B525" s="13"/>
      <c r="C525" s="13"/>
      <c r="D525" s="13"/>
      <c r="E525" t="e">
        <f>+VLOOKUP(A525,DETALLE!$B$1:$K$724,9,0)</f>
        <v>#N/A</v>
      </c>
    </row>
    <row r="526" spans="1:5" x14ac:dyDescent="0.3">
      <c r="A526" s="13"/>
      <c r="B526" s="13"/>
      <c r="C526" s="13"/>
      <c r="D526" s="13"/>
      <c r="E526" t="e">
        <f>+VLOOKUP(A526,DETALLE!$B$1:$K$724,9,0)</f>
        <v>#N/A</v>
      </c>
    </row>
    <row r="527" spans="1:5" x14ac:dyDescent="0.3">
      <c r="A527" s="13"/>
      <c r="B527" s="13"/>
      <c r="C527" s="13"/>
      <c r="D527" s="13"/>
      <c r="E527" t="e">
        <f>+VLOOKUP(A527,DETALLE!$B$1:$K$724,9,0)</f>
        <v>#N/A</v>
      </c>
    </row>
    <row r="528" spans="1:5" x14ac:dyDescent="0.3">
      <c r="A528" s="13"/>
      <c r="B528" s="13"/>
      <c r="C528" s="13"/>
      <c r="D528" s="13"/>
      <c r="E528" t="e">
        <f>+VLOOKUP(A528,DETALLE!$B$1:$K$724,9,0)</f>
        <v>#N/A</v>
      </c>
    </row>
    <row r="529" spans="1:5" x14ac:dyDescent="0.3">
      <c r="A529" s="13"/>
      <c r="B529" s="13"/>
      <c r="C529" s="13"/>
      <c r="D529" s="13"/>
      <c r="E529" t="e">
        <f>+VLOOKUP(A529,DETALLE!$B$1:$K$724,9,0)</f>
        <v>#N/A</v>
      </c>
    </row>
    <row r="530" spans="1:5" x14ac:dyDescent="0.3">
      <c r="A530" s="13"/>
      <c r="B530" s="13"/>
      <c r="C530" s="13"/>
      <c r="D530" s="13"/>
      <c r="E530" t="e">
        <f>+VLOOKUP(A530,DETALLE!$B$1:$K$724,9,0)</f>
        <v>#N/A</v>
      </c>
    </row>
    <row r="531" spans="1:5" x14ac:dyDescent="0.3">
      <c r="A531" s="13"/>
      <c r="B531" s="13"/>
      <c r="C531" s="13"/>
      <c r="D531" s="13"/>
      <c r="E531" t="e">
        <f>+VLOOKUP(A531,DETALLE!$B$1:$K$724,9,0)</f>
        <v>#N/A</v>
      </c>
    </row>
    <row r="532" spans="1:5" x14ac:dyDescent="0.3">
      <c r="A532" s="13"/>
      <c r="B532" s="13"/>
      <c r="C532" s="13"/>
      <c r="D532" s="13"/>
      <c r="E532" t="e">
        <f>+VLOOKUP(A532,DETALLE!$B$1:$K$724,9,0)</f>
        <v>#N/A</v>
      </c>
    </row>
    <row r="533" spans="1:5" x14ac:dyDescent="0.3">
      <c r="A533" s="13"/>
      <c r="B533" s="13"/>
      <c r="C533" s="13"/>
      <c r="D533" s="13"/>
      <c r="E533" t="e">
        <f>+VLOOKUP(A533,DETALLE!$B$1:$K$724,9,0)</f>
        <v>#N/A</v>
      </c>
    </row>
    <row r="534" spans="1:5" x14ac:dyDescent="0.3">
      <c r="A534" s="13"/>
      <c r="B534" s="13"/>
      <c r="C534" s="13"/>
      <c r="D534" s="13"/>
      <c r="E534" t="e">
        <f>+VLOOKUP(A534,DETALLE!$B$1:$K$724,9,0)</f>
        <v>#N/A</v>
      </c>
    </row>
    <row r="535" spans="1:5" x14ac:dyDescent="0.3">
      <c r="A535" s="13"/>
      <c r="B535" s="13"/>
      <c r="C535" s="13"/>
      <c r="D535" s="13"/>
      <c r="E535" t="e">
        <f>+VLOOKUP(A535,DETALLE!$B$1:$K$724,9,0)</f>
        <v>#N/A</v>
      </c>
    </row>
    <row r="536" spans="1:5" x14ac:dyDescent="0.3">
      <c r="A536" s="13"/>
      <c r="B536" s="13"/>
      <c r="C536" s="13"/>
      <c r="D536" s="13"/>
      <c r="E536" t="e">
        <f>+VLOOKUP(A536,DETALLE!$B$1:$K$724,9,0)</f>
        <v>#N/A</v>
      </c>
    </row>
    <row r="537" spans="1:5" x14ac:dyDescent="0.3">
      <c r="A537" s="13"/>
      <c r="B537" s="13"/>
      <c r="C537" s="13"/>
      <c r="D537" s="13"/>
      <c r="E537" t="e">
        <f>+VLOOKUP(A537,DETALLE!$B$1:$K$724,9,0)</f>
        <v>#N/A</v>
      </c>
    </row>
    <row r="538" spans="1:5" x14ac:dyDescent="0.3">
      <c r="A538" s="13"/>
      <c r="B538" s="13"/>
      <c r="C538" s="13"/>
      <c r="D538" s="13"/>
      <c r="E538" t="e">
        <f>+VLOOKUP(A538,DETALLE!$B$1:$K$724,9,0)</f>
        <v>#N/A</v>
      </c>
    </row>
    <row r="539" spans="1:5" x14ac:dyDescent="0.3">
      <c r="A539" s="13"/>
      <c r="B539" s="13"/>
      <c r="C539" s="13"/>
      <c r="D539" s="13"/>
      <c r="E539" t="e">
        <f>+VLOOKUP(A539,DETALLE!$B$1:$K$724,9,0)</f>
        <v>#N/A</v>
      </c>
    </row>
    <row r="540" spans="1:5" x14ac:dyDescent="0.3">
      <c r="A540" s="13"/>
      <c r="B540" s="13"/>
      <c r="C540" s="13"/>
      <c r="D540" s="13"/>
      <c r="E540" t="e">
        <f>+VLOOKUP(A540,DETALLE!$B$1:$K$724,9,0)</f>
        <v>#N/A</v>
      </c>
    </row>
    <row r="541" spans="1:5" x14ac:dyDescent="0.3">
      <c r="A541" s="13"/>
      <c r="B541" s="13"/>
      <c r="C541" s="13"/>
      <c r="D541" s="13"/>
      <c r="E541" t="e">
        <f>+VLOOKUP(A541,DETALLE!$B$1:$K$724,9,0)</f>
        <v>#N/A</v>
      </c>
    </row>
    <row r="542" spans="1:5" x14ac:dyDescent="0.3">
      <c r="A542" s="13"/>
      <c r="B542" s="13"/>
      <c r="C542" s="13"/>
      <c r="D542" s="13"/>
      <c r="E542" t="e">
        <f>+VLOOKUP(A542,DETALLE!$B$1:$K$724,9,0)</f>
        <v>#N/A</v>
      </c>
    </row>
    <row r="543" spans="1:5" x14ac:dyDescent="0.3">
      <c r="A543" s="13"/>
      <c r="B543" s="13"/>
      <c r="C543" s="13"/>
      <c r="D543" s="13"/>
      <c r="E543" t="e">
        <f>+VLOOKUP(A543,DETALLE!$B$1:$K$724,9,0)</f>
        <v>#N/A</v>
      </c>
    </row>
    <row r="544" spans="1:5" x14ac:dyDescent="0.3">
      <c r="A544" s="13"/>
      <c r="B544" s="13"/>
      <c r="C544" s="13"/>
      <c r="D544" s="13"/>
      <c r="E544" t="e">
        <f>+VLOOKUP(A544,DETALLE!$B$1:$K$724,9,0)</f>
        <v>#N/A</v>
      </c>
    </row>
    <row r="545" spans="1:5" x14ac:dyDescent="0.3">
      <c r="A545" s="13"/>
      <c r="B545" s="13"/>
      <c r="C545" s="13"/>
      <c r="D545" s="13"/>
      <c r="E545" t="e">
        <f>+VLOOKUP(A545,DETALLE!$B$1:$K$724,9,0)</f>
        <v>#N/A</v>
      </c>
    </row>
    <row r="546" spans="1:5" x14ac:dyDescent="0.3">
      <c r="A546" s="13"/>
      <c r="B546" s="13"/>
      <c r="C546" s="13"/>
      <c r="D546" s="13"/>
      <c r="E546" t="e">
        <f>+VLOOKUP(A546,DETALLE!$B$1:$K$724,9,0)</f>
        <v>#N/A</v>
      </c>
    </row>
    <row r="547" spans="1:5" x14ac:dyDescent="0.3">
      <c r="A547" s="13"/>
      <c r="B547" s="13"/>
      <c r="C547" s="13"/>
      <c r="D547" s="13"/>
      <c r="E547" t="e">
        <f>+VLOOKUP(A547,DETALLE!$B$1:$K$724,9,0)</f>
        <v>#N/A</v>
      </c>
    </row>
    <row r="548" spans="1:5" x14ac:dyDescent="0.3">
      <c r="A548" s="13"/>
      <c r="B548" s="13"/>
      <c r="C548" s="13"/>
      <c r="D548" s="13"/>
      <c r="E548" t="e">
        <f>+VLOOKUP(A548,DETALLE!$B$1:$K$724,9,0)</f>
        <v>#N/A</v>
      </c>
    </row>
    <row r="549" spans="1:5" x14ac:dyDescent="0.3">
      <c r="A549" s="13"/>
      <c r="B549" s="13"/>
      <c r="C549" s="13"/>
      <c r="D549" s="13"/>
      <c r="E549" t="e">
        <f>+VLOOKUP(A549,DETALLE!$B$1:$K$724,9,0)</f>
        <v>#N/A</v>
      </c>
    </row>
    <row r="550" spans="1:5" x14ac:dyDescent="0.3">
      <c r="A550" s="13"/>
      <c r="B550" s="13"/>
      <c r="C550" s="13"/>
      <c r="D550" s="13"/>
      <c r="E550" t="e">
        <f>+VLOOKUP(A550,DETALLE!$B$1:$K$724,9,0)</f>
        <v>#N/A</v>
      </c>
    </row>
    <row r="551" spans="1:5" x14ac:dyDescent="0.3">
      <c r="A551" s="13"/>
      <c r="B551" s="13"/>
      <c r="C551" s="13"/>
      <c r="D551" s="13"/>
      <c r="E551" t="e">
        <f>+VLOOKUP(A551,DETALLE!$B$1:$K$724,9,0)</f>
        <v>#N/A</v>
      </c>
    </row>
    <row r="552" spans="1:5" x14ac:dyDescent="0.3">
      <c r="A552" s="13"/>
      <c r="B552" s="13"/>
      <c r="C552" s="13"/>
      <c r="D552" s="13"/>
      <c r="E552" t="e">
        <f>+VLOOKUP(A552,DETALLE!$B$1:$K$724,9,0)</f>
        <v>#N/A</v>
      </c>
    </row>
    <row r="553" spans="1:5" x14ac:dyDescent="0.3">
      <c r="A553" s="13"/>
      <c r="B553" s="13"/>
      <c r="C553" s="13"/>
      <c r="D553" s="13"/>
      <c r="E553" t="e">
        <f>+VLOOKUP(A553,DETALLE!$B$1:$K$724,9,0)</f>
        <v>#N/A</v>
      </c>
    </row>
    <row r="554" spans="1:5" x14ac:dyDescent="0.3">
      <c r="A554" s="13"/>
      <c r="B554" s="13"/>
      <c r="C554" s="13"/>
      <c r="D554" s="13"/>
      <c r="E554" t="e">
        <f>+VLOOKUP(A554,DETALLE!$B$1:$K$724,9,0)</f>
        <v>#N/A</v>
      </c>
    </row>
    <row r="555" spans="1:5" x14ac:dyDescent="0.3">
      <c r="A555" s="13"/>
      <c r="B555" s="13"/>
      <c r="C555" s="13"/>
      <c r="D555" s="13"/>
      <c r="E555" t="e">
        <f>+VLOOKUP(A555,DETALLE!$B$1:$K$724,9,0)</f>
        <v>#N/A</v>
      </c>
    </row>
    <row r="556" spans="1:5" x14ac:dyDescent="0.3">
      <c r="A556" s="13"/>
      <c r="B556" s="13"/>
      <c r="C556" s="13"/>
      <c r="D556" s="13"/>
      <c r="E556" t="e">
        <f>+VLOOKUP(A556,DETALLE!$B$1:$K$724,9,0)</f>
        <v>#N/A</v>
      </c>
    </row>
    <row r="557" spans="1:5" x14ac:dyDescent="0.3">
      <c r="A557" s="13"/>
      <c r="B557" s="13"/>
      <c r="C557" s="13"/>
      <c r="D557" s="13"/>
      <c r="E557" t="e">
        <f>+VLOOKUP(A557,DETALLE!$B$1:$K$724,9,0)</f>
        <v>#N/A</v>
      </c>
    </row>
    <row r="558" spans="1:5" x14ac:dyDescent="0.3">
      <c r="A558" s="13"/>
      <c r="B558" s="13"/>
      <c r="C558" s="13"/>
      <c r="D558" s="13"/>
      <c r="E558" t="e">
        <f>+VLOOKUP(A558,DETALLE!$B$1:$K$724,9,0)</f>
        <v>#N/A</v>
      </c>
    </row>
    <row r="559" spans="1:5" x14ac:dyDescent="0.3">
      <c r="A559" s="13"/>
      <c r="B559" s="13"/>
      <c r="C559" s="13"/>
      <c r="D559" s="13"/>
      <c r="E559" t="e">
        <f>+VLOOKUP(A559,DETALLE!$B$1:$K$724,9,0)</f>
        <v>#N/A</v>
      </c>
    </row>
    <row r="560" spans="1:5" x14ac:dyDescent="0.3">
      <c r="A560" s="13"/>
      <c r="B560" s="13"/>
      <c r="C560" s="13"/>
      <c r="D560" s="13"/>
      <c r="E560" t="e">
        <f>+VLOOKUP(A560,DETALLE!$B$1:$K$724,9,0)</f>
        <v>#N/A</v>
      </c>
    </row>
    <row r="561" spans="1:5" x14ac:dyDescent="0.3">
      <c r="A561" s="13"/>
      <c r="B561" s="13"/>
      <c r="C561" s="13"/>
      <c r="D561" s="13"/>
      <c r="E561" t="e">
        <f>+VLOOKUP(A561,DETALLE!$B$1:$K$724,9,0)</f>
        <v>#N/A</v>
      </c>
    </row>
    <row r="562" spans="1:5" x14ac:dyDescent="0.3">
      <c r="A562" s="13"/>
      <c r="B562" s="13"/>
      <c r="C562" s="13"/>
      <c r="D562" s="13"/>
      <c r="E562" t="e">
        <f>+VLOOKUP(A562,DETALLE!$B$1:$K$724,9,0)</f>
        <v>#N/A</v>
      </c>
    </row>
    <row r="563" spans="1:5" x14ac:dyDescent="0.3">
      <c r="A563" s="13"/>
      <c r="B563" s="13"/>
      <c r="C563" s="13"/>
      <c r="D563" s="13"/>
      <c r="E563" t="e">
        <f>+VLOOKUP(A563,DETALLE!$B$1:$K$724,9,0)</f>
        <v>#N/A</v>
      </c>
    </row>
    <row r="564" spans="1:5" x14ac:dyDescent="0.3">
      <c r="A564" s="13"/>
      <c r="B564" s="13"/>
      <c r="C564" s="13"/>
      <c r="D564" s="13"/>
      <c r="E564" t="e">
        <f>+VLOOKUP(A564,DETALLE!$B$1:$K$724,9,0)</f>
        <v>#N/A</v>
      </c>
    </row>
    <row r="565" spans="1:5" x14ac:dyDescent="0.3">
      <c r="A565" s="13"/>
      <c r="B565" s="13"/>
      <c r="C565" s="13"/>
      <c r="D565" s="13"/>
      <c r="E565" t="e">
        <f>+VLOOKUP(A565,DETALLE!$B$1:$K$724,9,0)</f>
        <v>#N/A</v>
      </c>
    </row>
    <row r="566" spans="1:5" x14ac:dyDescent="0.3">
      <c r="A566" s="13"/>
      <c r="B566" s="13"/>
      <c r="C566" s="13"/>
      <c r="D566" s="13"/>
      <c r="E566" t="e">
        <f>+VLOOKUP(A566,DETALLE!$B$1:$K$724,9,0)</f>
        <v>#N/A</v>
      </c>
    </row>
    <row r="567" spans="1:5" x14ac:dyDescent="0.3">
      <c r="A567" s="13"/>
      <c r="B567" s="13"/>
      <c r="C567" s="13"/>
      <c r="D567" s="13"/>
      <c r="E567" t="e">
        <f>+VLOOKUP(A567,DETALLE!$B$1:$K$724,9,0)</f>
        <v>#N/A</v>
      </c>
    </row>
    <row r="568" spans="1:5" x14ac:dyDescent="0.3">
      <c r="A568" s="13"/>
      <c r="B568" s="13"/>
      <c r="C568" s="13"/>
      <c r="D568" s="13"/>
      <c r="E568" t="e">
        <f>+VLOOKUP(A568,DETALLE!$B$1:$K$724,9,0)</f>
        <v>#N/A</v>
      </c>
    </row>
    <row r="569" spans="1:5" x14ac:dyDescent="0.3">
      <c r="A569" s="13"/>
      <c r="B569" s="13"/>
      <c r="C569" s="13"/>
      <c r="D569" s="13"/>
      <c r="E569" t="e">
        <f>+VLOOKUP(A569,DETALLE!$B$1:$K$724,9,0)</f>
        <v>#N/A</v>
      </c>
    </row>
    <row r="570" spans="1:5" x14ac:dyDescent="0.3">
      <c r="A570" s="13"/>
      <c r="B570" s="13"/>
      <c r="C570" s="13"/>
      <c r="D570" s="13"/>
      <c r="E570" t="e">
        <f>+VLOOKUP(A570,DETALLE!$B$1:$K$724,9,0)</f>
        <v>#N/A</v>
      </c>
    </row>
    <row r="571" spans="1:5" x14ac:dyDescent="0.3">
      <c r="A571" s="13"/>
      <c r="B571" s="13"/>
      <c r="C571" s="13"/>
      <c r="D571" s="13"/>
      <c r="E571" t="e">
        <f>+VLOOKUP(A571,DETALLE!$B$1:$K$724,9,0)</f>
        <v>#N/A</v>
      </c>
    </row>
    <row r="572" spans="1:5" x14ac:dyDescent="0.3">
      <c r="A572" s="13"/>
      <c r="B572" s="13"/>
      <c r="C572" s="13"/>
      <c r="D572" s="13"/>
      <c r="E572" t="e">
        <f>+VLOOKUP(A572,DETALLE!$B$1:$K$724,9,0)</f>
        <v>#N/A</v>
      </c>
    </row>
    <row r="573" spans="1:5" x14ac:dyDescent="0.3">
      <c r="A573" s="13"/>
      <c r="B573" s="13"/>
      <c r="C573" s="13"/>
      <c r="D573" s="13"/>
      <c r="E573" t="e">
        <f>+VLOOKUP(A573,DETALLE!$B$1:$K$724,9,0)</f>
        <v>#N/A</v>
      </c>
    </row>
    <row r="574" spans="1:5" x14ac:dyDescent="0.3">
      <c r="A574" s="13"/>
      <c r="B574" s="13"/>
      <c r="C574" s="13"/>
      <c r="D574" s="13"/>
      <c r="E574" t="e">
        <f>+VLOOKUP(A574,DETALLE!$B$1:$K$724,9,0)</f>
        <v>#N/A</v>
      </c>
    </row>
    <row r="575" spans="1:5" x14ac:dyDescent="0.3">
      <c r="A575" s="13"/>
      <c r="B575" s="13"/>
      <c r="C575" s="13"/>
      <c r="D575" s="13"/>
      <c r="E575" t="e">
        <f>+VLOOKUP(A575,DETALLE!$B$1:$K$724,9,0)</f>
        <v>#N/A</v>
      </c>
    </row>
    <row r="576" spans="1:5" x14ac:dyDescent="0.3">
      <c r="A576" s="13"/>
      <c r="B576" s="13"/>
      <c r="C576" s="13"/>
      <c r="D576" s="13"/>
      <c r="E576" t="e">
        <f>+VLOOKUP(A576,DETALLE!$B$1:$K$724,9,0)</f>
        <v>#N/A</v>
      </c>
    </row>
    <row r="577" spans="1:5" x14ac:dyDescent="0.3">
      <c r="A577" s="13"/>
      <c r="B577" s="13"/>
      <c r="C577" s="13"/>
      <c r="D577" s="13"/>
      <c r="E577" t="e">
        <f>+VLOOKUP(A577,DETALLE!$B$1:$K$724,9,0)</f>
        <v>#N/A</v>
      </c>
    </row>
    <row r="578" spans="1:5" x14ac:dyDescent="0.3">
      <c r="A578" s="13"/>
      <c r="B578" s="13"/>
      <c r="C578" s="13"/>
      <c r="D578" s="13"/>
      <c r="E578" t="e">
        <f>+VLOOKUP(A578,DETALLE!$B$1:$K$724,9,0)</f>
        <v>#N/A</v>
      </c>
    </row>
    <row r="579" spans="1:5" x14ac:dyDescent="0.3">
      <c r="A579" s="13"/>
      <c r="B579" s="13"/>
      <c r="C579" s="13"/>
      <c r="D579" s="13"/>
      <c r="E579" t="e">
        <f>+VLOOKUP(A579,DETALLE!$B$1:$K$724,9,0)</f>
        <v>#N/A</v>
      </c>
    </row>
    <row r="580" spans="1:5" x14ac:dyDescent="0.3">
      <c r="A580" s="13"/>
      <c r="B580" s="13"/>
      <c r="C580" s="13"/>
      <c r="D580" s="13"/>
      <c r="E580" t="e">
        <f>+VLOOKUP(A580,DETALLE!$B$1:$K$724,9,0)</f>
        <v>#N/A</v>
      </c>
    </row>
    <row r="581" spans="1:5" x14ac:dyDescent="0.3">
      <c r="A581" s="13"/>
      <c r="B581" s="13"/>
      <c r="C581" s="13"/>
      <c r="D581" s="13"/>
      <c r="E581" t="e">
        <f>+VLOOKUP(A581,DETALLE!$B$1:$K$724,9,0)</f>
        <v>#N/A</v>
      </c>
    </row>
    <row r="582" spans="1:5" x14ac:dyDescent="0.3">
      <c r="A582" s="13"/>
      <c r="B582" s="13"/>
      <c r="C582" s="13"/>
      <c r="D582" s="13"/>
      <c r="E582" t="e">
        <f>+VLOOKUP(A582,DETALLE!$B$1:$K$724,9,0)</f>
        <v>#N/A</v>
      </c>
    </row>
    <row r="583" spans="1:5" x14ac:dyDescent="0.3">
      <c r="A583" s="13"/>
      <c r="B583" s="13"/>
      <c r="C583" s="13"/>
      <c r="D583" s="13"/>
      <c r="E583" t="e">
        <f>+VLOOKUP(A583,DETALLE!$B$1:$K$724,9,0)</f>
        <v>#N/A</v>
      </c>
    </row>
    <row r="584" spans="1:5" x14ac:dyDescent="0.3">
      <c r="A584" s="13"/>
      <c r="B584" s="13"/>
      <c r="C584" s="13"/>
      <c r="D584" s="13"/>
      <c r="E584" t="e">
        <f>+VLOOKUP(A584,DETALLE!$B$1:$K$724,9,0)</f>
        <v>#N/A</v>
      </c>
    </row>
    <row r="585" spans="1:5" x14ac:dyDescent="0.3">
      <c r="A585" s="13"/>
      <c r="B585" s="13"/>
      <c r="C585" s="13"/>
      <c r="D585" s="13"/>
      <c r="E585" t="e">
        <f>+VLOOKUP(A585,DETALLE!$B$1:$K$724,9,0)</f>
        <v>#N/A</v>
      </c>
    </row>
    <row r="586" spans="1:5" x14ac:dyDescent="0.3">
      <c r="A586" s="13"/>
      <c r="B586" s="13"/>
      <c r="C586" s="13"/>
      <c r="D586" s="13"/>
      <c r="E586" t="e">
        <f>+VLOOKUP(A586,DETALLE!$B$1:$K$724,9,0)</f>
        <v>#N/A</v>
      </c>
    </row>
    <row r="587" spans="1:5" x14ac:dyDescent="0.3">
      <c r="A587" s="13"/>
      <c r="B587" s="13"/>
      <c r="C587" s="13"/>
      <c r="D587" s="13"/>
      <c r="E587" t="e">
        <f>+VLOOKUP(A587,DETALLE!$B$1:$K$724,9,0)</f>
        <v>#N/A</v>
      </c>
    </row>
    <row r="588" spans="1:5" x14ac:dyDescent="0.3">
      <c r="A588" s="13"/>
      <c r="B588" s="13"/>
      <c r="C588" s="13"/>
      <c r="D588" s="13"/>
      <c r="E588" t="e">
        <f>+VLOOKUP(A588,DETALLE!$B$1:$K$724,9,0)</f>
        <v>#N/A</v>
      </c>
    </row>
    <row r="589" spans="1:5" x14ac:dyDescent="0.3">
      <c r="A589" s="13"/>
      <c r="B589" s="13"/>
      <c r="C589" s="13"/>
      <c r="D589" s="13"/>
      <c r="E589" t="e">
        <f>+VLOOKUP(A589,DETALLE!$B$1:$K$724,9,0)</f>
        <v>#N/A</v>
      </c>
    </row>
    <row r="590" spans="1:5" x14ac:dyDescent="0.3">
      <c r="A590" s="13"/>
      <c r="B590" s="13"/>
      <c r="C590" s="13"/>
      <c r="D590" s="13"/>
      <c r="E590" t="e">
        <f>+VLOOKUP(A590,DETALLE!$B$1:$K$724,9,0)</f>
        <v>#N/A</v>
      </c>
    </row>
    <row r="591" spans="1:5" x14ac:dyDescent="0.3">
      <c r="A591" s="13"/>
      <c r="B591" s="13"/>
      <c r="C591" s="13"/>
      <c r="D591" s="13"/>
      <c r="E591" t="e">
        <f>+VLOOKUP(A591,DETALLE!$B$1:$K$724,9,0)</f>
        <v>#N/A</v>
      </c>
    </row>
    <row r="592" spans="1:5" x14ac:dyDescent="0.3">
      <c r="A592" s="13"/>
      <c r="B592" s="13"/>
      <c r="C592" s="13"/>
      <c r="D592" s="13"/>
      <c r="E592" t="e">
        <f>+VLOOKUP(A592,DETALLE!$B$1:$K$724,9,0)</f>
        <v>#N/A</v>
      </c>
    </row>
    <row r="593" spans="1:5" x14ac:dyDescent="0.3">
      <c r="A593" s="13"/>
      <c r="B593" s="13"/>
      <c r="C593" s="13"/>
      <c r="D593" s="13"/>
      <c r="E593" t="e">
        <f>+VLOOKUP(A593,DETALLE!$B$1:$K$724,9,0)</f>
        <v>#N/A</v>
      </c>
    </row>
    <row r="594" spans="1:5" x14ac:dyDescent="0.3">
      <c r="A594" s="13"/>
      <c r="B594" s="13"/>
      <c r="C594" s="13"/>
      <c r="D594" s="13"/>
      <c r="E594" t="e">
        <f>+VLOOKUP(A594,DETALLE!$B$1:$K$724,9,0)</f>
        <v>#N/A</v>
      </c>
    </row>
    <row r="595" spans="1:5" x14ac:dyDescent="0.3">
      <c r="A595" s="13"/>
      <c r="B595" s="13"/>
      <c r="C595" s="13"/>
      <c r="D595" s="13"/>
      <c r="E595" t="e">
        <f>+VLOOKUP(A595,DETALLE!$B$1:$K$724,9,0)</f>
        <v>#N/A</v>
      </c>
    </row>
    <row r="596" spans="1:5" x14ac:dyDescent="0.3">
      <c r="A596" s="13"/>
      <c r="B596" s="13"/>
      <c r="C596" s="13"/>
      <c r="D596" s="13"/>
      <c r="E596" t="e">
        <f>+VLOOKUP(A596,DETALLE!$B$1:$K$724,9,0)</f>
        <v>#N/A</v>
      </c>
    </row>
    <row r="597" spans="1:5" x14ac:dyDescent="0.3">
      <c r="A597" s="13"/>
      <c r="B597" s="13"/>
      <c r="C597" s="13"/>
      <c r="D597" s="13"/>
      <c r="E597" t="e">
        <f>+VLOOKUP(A597,DETALLE!$B$1:$K$724,9,0)</f>
        <v>#N/A</v>
      </c>
    </row>
    <row r="598" spans="1:5" x14ac:dyDescent="0.3">
      <c r="A598" s="13"/>
      <c r="B598" s="13"/>
      <c r="C598" s="13"/>
      <c r="D598" s="13"/>
      <c r="E598" t="e">
        <f>+VLOOKUP(A598,DETALLE!$B$1:$K$724,9,0)</f>
        <v>#N/A</v>
      </c>
    </row>
    <row r="599" spans="1:5" x14ac:dyDescent="0.3">
      <c r="A599" s="13"/>
      <c r="B599" s="13"/>
      <c r="C599" s="13"/>
      <c r="D599" s="13"/>
      <c r="E599" t="e">
        <f>+VLOOKUP(A599,DETALLE!$B$1:$K$724,9,0)</f>
        <v>#N/A</v>
      </c>
    </row>
    <row r="600" spans="1:5" x14ac:dyDescent="0.3">
      <c r="A600" s="13"/>
      <c r="B600" s="13"/>
      <c r="C600" s="13"/>
      <c r="D600" s="13"/>
      <c r="E600" t="e">
        <f>+VLOOKUP(A600,DETALLE!$B$1:$K$724,9,0)</f>
        <v>#N/A</v>
      </c>
    </row>
    <row r="601" spans="1:5" x14ac:dyDescent="0.3">
      <c r="A601" s="13"/>
      <c r="B601" s="13"/>
      <c r="C601" s="13"/>
      <c r="D601" s="13"/>
      <c r="E601" t="e">
        <f>+VLOOKUP(A601,DETALLE!$B$1:$K$724,9,0)</f>
        <v>#N/A</v>
      </c>
    </row>
    <row r="602" spans="1:5" x14ac:dyDescent="0.3">
      <c r="A602" s="13"/>
      <c r="B602" s="13"/>
      <c r="C602" s="13"/>
      <c r="D602" s="13"/>
      <c r="E602" t="e">
        <f>+VLOOKUP(A602,DETALLE!$B$1:$K$724,9,0)</f>
        <v>#N/A</v>
      </c>
    </row>
    <row r="603" spans="1:5" x14ac:dyDescent="0.3">
      <c r="A603" s="13"/>
      <c r="B603" s="13"/>
      <c r="C603" s="13"/>
      <c r="D603" s="13"/>
      <c r="E603" t="e">
        <f>+VLOOKUP(A603,DETALLE!$B$1:$K$724,9,0)</f>
        <v>#N/A</v>
      </c>
    </row>
    <row r="604" spans="1:5" x14ac:dyDescent="0.3">
      <c r="A604" s="13"/>
      <c r="B604" s="13"/>
      <c r="C604" s="13"/>
      <c r="D604" s="13"/>
      <c r="E604" t="e">
        <f>+VLOOKUP(A604,DETALLE!$B$1:$K$724,9,0)</f>
        <v>#N/A</v>
      </c>
    </row>
    <row r="605" spans="1:5" x14ac:dyDescent="0.3">
      <c r="A605" s="13"/>
      <c r="B605" s="13"/>
      <c r="C605" s="13"/>
      <c r="D605" s="13"/>
      <c r="E605" t="e">
        <f>+VLOOKUP(A605,DETALLE!$B$1:$K$724,9,0)</f>
        <v>#N/A</v>
      </c>
    </row>
    <row r="606" spans="1:5" x14ac:dyDescent="0.3">
      <c r="A606" s="13"/>
      <c r="B606" s="13"/>
      <c r="C606" s="13"/>
      <c r="D606" s="13"/>
      <c r="E606" t="e">
        <f>+VLOOKUP(A606,DETALLE!$B$1:$K$724,9,0)</f>
        <v>#N/A</v>
      </c>
    </row>
    <row r="607" spans="1:5" x14ac:dyDescent="0.3">
      <c r="A607" s="13"/>
      <c r="B607" s="13"/>
      <c r="C607" s="13"/>
      <c r="D607" s="13"/>
      <c r="E607" t="e">
        <f>+VLOOKUP(A607,DETALLE!$B$1:$K$724,9,0)</f>
        <v>#N/A</v>
      </c>
    </row>
    <row r="608" spans="1:5" x14ac:dyDescent="0.3">
      <c r="A608" s="13"/>
      <c r="B608" s="13"/>
      <c r="C608" s="13"/>
      <c r="D608" s="13"/>
      <c r="E608" t="e">
        <f>+VLOOKUP(A608,DETALLE!$B$1:$K$724,9,0)</f>
        <v>#N/A</v>
      </c>
    </row>
    <row r="609" spans="1:5" x14ac:dyDescent="0.3">
      <c r="A609" s="13"/>
      <c r="B609" s="13"/>
      <c r="C609" s="13"/>
      <c r="D609" s="13"/>
      <c r="E609" t="e">
        <f>+VLOOKUP(A609,DETALLE!$B$1:$K$724,9,0)</f>
        <v>#N/A</v>
      </c>
    </row>
    <row r="610" spans="1:5" x14ac:dyDescent="0.3">
      <c r="A610" s="13"/>
      <c r="B610" s="13"/>
      <c r="C610" s="13"/>
      <c r="D610" s="13"/>
      <c r="E610" t="e">
        <f>+VLOOKUP(A610,DETALLE!$B$1:$K$724,9,0)</f>
        <v>#N/A</v>
      </c>
    </row>
    <row r="611" spans="1:5" x14ac:dyDescent="0.3">
      <c r="A611" s="13"/>
      <c r="B611" s="13"/>
      <c r="C611" s="13"/>
      <c r="D611" s="13"/>
      <c r="E611" t="e">
        <f>+VLOOKUP(A611,DETALLE!$B$1:$K$724,9,0)</f>
        <v>#N/A</v>
      </c>
    </row>
    <row r="612" spans="1:5" x14ac:dyDescent="0.3">
      <c r="A612" s="13"/>
      <c r="B612" s="13"/>
      <c r="C612" s="13"/>
      <c r="D612" s="13"/>
      <c r="E612" t="e">
        <f>+VLOOKUP(A612,DETALLE!$B$1:$K$724,9,0)</f>
        <v>#N/A</v>
      </c>
    </row>
    <row r="613" spans="1:5" x14ac:dyDescent="0.3">
      <c r="A613" s="13"/>
      <c r="B613" s="13"/>
      <c r="C613" s="13"/>
      <c r="D613" s="13"/>
      <c r="E613" t="e">
        <f>+VLOOKUP(A613,DETALLE!$B$1:$K$724,9,0)</f>
        <v>#N/A</v>
      </c>
    </row>
    <row r="614" spans="1:5" x14ac:dyDescent="0.3">
      <c r="A614" s="13"/>
      <c r="B614" s="13"/>
      <c r="C614" s="13"/>
      <c r="D614" s="13"/>
      <c r="E614" t="e">
        <f>+VLOOKUP(A614,DETALLE!$B$1:$K$724,9,0)</f>
        <v>#N/A</v>
      </c>
    </row>
    <row r="615" spans="1:5" x14ac:dyDescent="0.3">
      <c r="A615" s="13"/>
      <c r="B615" s="13"/>
      <c r="C615" s="13"/>
      <c r="D615" s="13"/>
      <c r="E615" t="e">
        <f>+VLOOKUP(A615,DETALLE!$B$1:$K$724,9,0)</f>
        <v>#N/A</v>
      </c>
    </row>
    <row r="616" spans="1:5" x14ac:dyDescent="0.3">
      <c r="A616" s="13"/>
      <c r="B616" s="13"/>
      <c r="C616" s="13"/>
      <c r="D616" s="13"/>
      <c r="E616" t="e">
        <f>+VLOOKUP(A616,DETALLE!$B$1:$K$724,9,0)</f>
        <v>#N/A</v>
      </c>
    </row>
    <row r="617" spans="1:5" x14ac:dyDescent="0.3">
      <c r="A617" s="13"/>
      <c r="B617" s="13"/>
      <c r="C617" s="13"/>
      <c r="D617" s="13"/>
      <c r="E617" t="e">
        <f>+VLOOKUP(A617,DETALLE!$B$1:$K$724,9,0)</f>
        <v>#N/A</v>
      </c>
    </row>
    <row r="618" spans="1:5" x14ac:dyDescent="0.3">
      <c r="A618" s="13"/>
      <c r="B618" s="13"/>
      <c r="C618" s="13"/>
      <c r="D618" s="13"/>
      <c r="E618" t="e">
        <f>+VLOOKUP(A618,DETALLE!$B$1:$K$724,9,0)</f>
        <v>#N/A</v>
      </c>
    </row>
    <row r="619" spans="1:5" x14ac:dyDescent="0.3">
      <c r="A619" s="13"/>
      <c r="B619" s="13"/>
      <c r="C619" s="13"/>
      <c r="D619" s="13"/>
      <c r="E619" t="e">
        <f>+VLOOKUP(A619,DETALLE!$B$1:$K$724,9,0)</f>
        <v>#N/A</v>
      </c>
    </row>
    <row r="620" spans="1:5" x14ac:dyDescent="0.3">
      <c r="A620" s="13"/>
      <c r="B620" s="13"/>
      <c r="C620" s="13"/>
      <c r="D620" s="13"/>
      <c r="E620" t="e">
        <f>+VLOOKUP(A620,DETALLE!$B$1:$K$724,9,0)</f>
        <v>#N/A</v>
      </c>
    </row>
    <row r="621" spans="1:5" x14ac:dyDescent="0.3">
      <c r="A621" s="13"/>
      <c r="B621" s="13"/>
      <c r="C621" s="13"/>
      <c r="D621" s="13"/>
      <c r="E621" t="e">
        <f>+VLOOKUP(A621,DETALLE!$B$1:$K$724,9,0)</f>
        <v>#N/A</v>
      </c>
    </row>
    <row r="622" spans="1:5" x14ac:dyDescent="0.3">
      <c r="A622" s="13"/>
      <c r="B622" s="13"/>
      <c r="C622" s="13"/>
      <c r="D622" s="13"/>
      <c r="E622" t="e">
        <f>+VLOOKUP(A622,DETALLE!$B$1:$K$724,9,0)</f>
        <v>#N/A</v>
      </c>
    </row>
    <row r="623" spans="1:5" x14ac:dyDescent="0.3">
      <c r="A623" s="13"/>
      <c r="B623" s="13"/>
      <c r="C623" s="13"/>
      <c r="D623" s="13"/>
      <c r="E623" t="e">
        <f>+VLOOKUP(A623,DETALLE!$B$1:$K$724,9,0)</f>
        <v>#N/A</v>
      </c>
    </row>
    <row r="624" spans="1:5" x14ac:dyDescent="0.3">
      <c r="A624" s="13"/>
      <c r="B624" s="13"/>
      <c r="C624" s="13"/>
      <c r="D624" s="13"/>
      <c r="E624" t="e">
        <f>+VLOOKUP(A624,DETALLE!$B$1:$K$724,9,0)</f>
        <v>#N/A</v>
      </c>
    </row>
    <row r="625" spans="1:5" x14ac:dyDescent="0.3">
      <c r="A625" s="13"/>
      <c r="B625" s="13"/>
      <c r="C625" s="13"/>
      <c r="D625" s="13"/>
      <c r="E625" t="e">
        <f>+VLOOKUP(A625,DETALLE!$B$1:$K$724,9,0)</f>
        <v>#N/A</v>
      </c>
    </row>
    <row r="626" spans="1:5" x14ac:dyDescent="0.3">
      <c r="A626" s="13"/>
      <c r="B626" s="13"/>
      <c r="C626" s="13"/>
      <c r="D626" s="13"/>
      <c r="E626" t="e">
        <f>+VLOOKUP(A626,DETALLE!$B$1:$K$724,9,0)</f>
        <v>#N/A</v>
      </c>
    </row>
    <row r="627" spans="1:5" x14ac:dyDescent="0.3">
      <c r="A627" s="13"/>
      <c r="B627" s="13"/>
      <c r="C627" s="13"/>
      <c r="D627" s="13"/>
      <c r="E627" t="e">
        <f>+VLOOKUP(A627,DETALLE!$B$1:$K$724,9,0)</f>
        <v>#N/A</v>
      </c>
    </row>
    <row r="628" spans="1:5" x14ac:dyDescent="0.3">
      <c r="A628" s="13"/>
      <c r="B628" s="13"/>
      <c r="C628" s="13"/>
      <c r="D628" s="13"/>
      <c r="E628" t="e">
        <f>+VLOOKUP(A628,DETALLE!$B$1:$K$724,9,0)</f>
        <v>#N/A</v>
      </c>
    </row>
    <row r="629" spans="1:5" x14ac:dyDescent="0.3">
      <c r="A629" s="13"/>
      <c r="B629" s="13"/>
      <c r="C629" s="13"/>
      <c r="D629" s="13"/>
      <c r="E629" t="e">
        <f>+VLOOKUP(A629,DETALLE!$B$1:$K$724,9,0)</f>
        <v>#N/A</v>
      </c>
    </row>
    <row r="630" spans="1:5" x14ac:dyDescent="0.3">
      <c r="A630" s="13"/>
      <c r="B630" s="13"/>
      <c r="C630" s="13"/>
      <c r="D630" s="13"/>
      <c r="E630" t="e">
        <f>+VLOOKUP(A630,DETALLE!$B$1:$K$724,9,0)</f>
        <v>#N/A</v>
      </c>
    </row>
    <row r="631" spans="1:5" x14ac:dyDescent="0.3">
      <c r="A631" s="13"/>
      <c r="B631" s="13"/>
      <c r="C631" s="13"/>
      <c r="D631" s="13"/>
      <c r="E631" t="e">
        <f>+VLOOKUP(A631,DETALLE!$B$1:$K$724,9,0)</f>
        <v>#N/A</v>
      </c>
    </row>
    <row r="632" spans="1:5" x14ac:dyDescent="0.3">
      <c r="A632" s="13"/>
      <c r="B632" s="13"/>
      <c r="C632" s="13"/>
      <c r="D632" s="13"/>
      <c r="E632" t="e">
        <f>+VLOOKUP(A632,DETALLE!$B$1:$K$724,9,0)</f>
        <v>#N/A</v>
      </c>
    </row>
    <row r="633" spans="1:5" x14ac:dyDescent="0.3">
      <c r="A633" s="13"/>
      <c r="B633" s="13"/>
      <c r="C633" s="13"/>
      <c r="D633" s="13"/>
      <c r="E633" t="e">
        <f>+VLOOKUP(A633,DETALLE!$B$1:$K$724,9,0)</f>
        <v>#N/A</v>
      </c>
    </row>
    <row r="634" spans="1:5" x14ac:dyDescent="0.3">
      <c r="A634" s="13"/>
      <c r="B634" s="13"/>
      <c r="C634" s="13"/>
      <c r="D634" s="13"/>
      <c r="E634" t="e">
        <f>+VLOOKUP(A634,DETALLE!$B$1:$K$724,9,0)</f>
        <v>#N/A</v>
      </c>
    </row>
    <row r="635" spans="1:5" x14ac:dyDescent="0.3">
      <c r="A635" s="13"/>
      <c r="B635" s="13"/>
      <c r="C635" s="13"/>
      <c r="D635" s="13"/>
      <c r="E635" t="e">
        <f>+VLOOKUP(A635,DETALLE!$B$1:$K$724,9,0)</f>
        <v>#N/A</v>
      </c>
    </row>
    <row r="636" spans="1:5" x14ac:dyDescent="0.3">
      <c r="A636" s="13"/>
      <c r="B636" s="13"/>
      <c r="C636" s="13"/>
      <c r="D636" s="13"/>
      <c r="E636" t="e">
        <f>+VLOOKUP(A636,DETALLE!$B$1:$K$724,9,0)</f>
        <v>#N/A</v>
      </c>
    </row>
    <row r="637" spans="1:5" x14ac:dyDescent="0.3">
      <c r="A637" s="13"/>
      <c r="B637" s="13"/>
      <c r="C637" s="13"/>
      <c r="D637" s="13"/>
      <c r="E637" t="e">
        <f>+VLOOKUP(A637,DETALLE!$B$1:$K$724,9,0)</f>
        <v>#N/A</v>
      </c>
    </row>
    <row r="638" spans="1:5" x14ac:dyDescent="0.3">
      <c r="A638" s="13"/>
      <c r="B638" s="13"/>
      <c r="C638" s="13"/>
      <c r="D638" s="13"/>
      <c r="E638" t="e">
        <f>+VLOOKUP(A638,DETALLE!$B$1:$K$724,9,0)</f>
        <v>#N/A</v>
      </c>
    </row>
    <row r="639" spans="1:5" x14ac:dyDescent="0.3">
      <c r="A639" s="13"/>
      <c r="B639" s="13"/>
      <c r="C639" s="13"/>
      <c r="D639" s="13"/>
      <c r="E639" t="e">
        <f>+VLOOKUP(A639,DETALLE!$B$1:$K$724,9,0)</f>
        <v>#N/A</v>
      </c>
    </row>
    <row r="640" spans="1:5" x14ac:dyDescent="0.3">
      <c r="A640" s="13"/>
      <c r="B640" s="13"/>
      <c r="C640" s="13"/>
      <c r="D640" s="13"/>
      <c r="E640" t="e">
        <f>+VLOOKUP(A640,DETALLE!$B$1:$K$724,9,0)</f>
        <v>#N/A</v>
      </c>
    </row>
    <row r="641" spans="1:5" x14ac:dyDescent="0.3">
      <c r="A641" s="13"/>
      <c r="B641" s="13"/>
      <c r="C641" s="13"/>
      <c r="D641" s="13"/>
      <c r="E641" t="e">
        <f>+VLOOKUP(A641,DETALLE!$B$1:$K$724,9,0)</f>
        <v>#N/A</v>
      </c>
    </row>
    <row r="642" spans="1:5" x14ac:dyDescent="0.3">
      <c r="A642" s="13"/>
      <c r="B642" s="13"/>
      <c r="C642" s="13"/>
      <c r="D642" s="13"/>
      <c r="E642" t="e">
        <f>+VLOOKUP(A642,DETALLE!$B$1:$K$724,9,0)</f>
        <v>#N/A</v>
      </c>
    </row>
    <row r="643" spans="1:5" x14ac:dyDescent="0.3">
      <c r="A643" s="13"/>
      <c r="B643" s="13"/>
      <c r="C643" s="13"/>
      <c r="D643" s="13"/>
      <c r="E643" t="e">
        <f>+VLOOKUP(A643,DETALLE!$B$1:$K$724,9,0)</f>
        <v>#N/A</v>
      </c>
    </row>
    <row r="644" spans="1:5" x14ac:dyDescent="0.3">
      <c r="A644" s="13"/>
      <c r="B644" s="13"/>
      <c r="C644" s="13"/>
      <c r="D644" s="13"/>
      <c r="E644" t="e">
        <f>+VLOOKUP(A644,DETALLE!$B$1:$K$724,9,0)</f>
        <v>#N/A</v>
      </c>
    </row>
    <row r="645" spans="1:5" x14ac:dyDescent="0.3">
      <c r="A645" s="13"/>
      <c r="B645" s="13"/>
      <c r="C645" s="13"/>
      <c r="D645" s="13"/>
      <c r="E645" t="e">
        <f>+VLOOKUP(A645,DETALLE!$B$1:$K$724,9,0)</f>
        <v>#N/A</v>
      </c>
    </row>
    <row r="646" spans="1:5" x14ac:dyDescent="0.3">
      <c r="A646" s="13"/>
      <c r="B646" s="13"/>
      <c r="C646" s="13"/>
      <c r="D646" s="13"/>
      <c r="E646" t="e">
        <f>+VLOOKUP(A646,DETALLE!$B$1:$K$724,9,0)</f>
        <v>#N/A</v>
      </c>
    </row>
    <row r="647" spans="1:5" x14ac:dyDescent="0.3">
      <c r="A647" s="13"/>
      <c r="B647" s="13"/>
      <c r="C647" s="13"/>
      <c r="D647" s="13"/>
      <c r="E647" t="e">
        <f>+VLOOKUP(A647,DETALLE!$B$1:$K$724,9,0)</f>
        <v>#N/A</v>
      </c>
    </row>
    <row r="648" spans="1:5" x14ac:dyDescent="0.3">
      <c r="A648" s="13"/>
      <c r="B648" s="13"/>
      <c r="C648" s="13"/>
      <c r="D648" s="13"/>
      <c r="E648" t="e">
        <f>+VLOOKUP(A648,DETALLE!$B$1:$K$724,9,0)</f>
        <v>#N/A</v>
      </c>
    </row>
    <row r="649" spans="1:5" x14ac:dyDescent="0.3">
      <c r="A649" s="13"/>
      <c r="B649" s="13"/>
      <c r="C649" s="13"/>
      <c r="D649" s="13"/>
      <c r="E649" t="e">
        <f>+VLOOKUP(A649,DETALLE!$B$1:$K$724,9,0)</f>
        <v>#N/A</v>
      </c>
    </row>
    <row r="650" spans="1:5" x14ac:dyDescent="0.3">
      <c r="A650" s="13"/>
      <c r="B650" s="13"/>
      <c r="C650" s="13"/>
      <c r="D650" s="13"/>
      <c r="E650" t="e">
        <f>+VLOOKUP(A650,DETALLE!$B$1:$K$724,9,0)</f>
        <v>#N/A</v>
      </c>
    </row>
    <row r="651" spans="1:5" x14ac:dyDescent="0.3">
      <c r="A651" s="13"/>
      <c r="B651" s="13"/>
      <c r="C651" s="13"/>
      <c r="D651" s="13"/>
      <c r="E651" t="e">
        <f>+VLOOKUP(A651,DETALLE!$B$1:$K$724,9,0)</f>
        <v>#N/A</v>
      </c>
    </row>
    <row r="652" spans="1:5" x14ac:dyDescent="0.3">
      <c r="A652" s="13"/>
      <c r="B652" s="13"/>
      <c r="C652" s="13"/>
      <c r="D652" s="13"/>
      <c r="E652" t="e">
        <f>+VLOOKUP(A652,DETALLE!$B$1:$K$724,9,0)</f>
        <v>#N/A</v>
      </c>
    </row>
    <row r="653" spans="1:5" x14ac:dyDescent="0.3">
      <c r="A653" s="13"/>
      <c r="B653" s="13"/>
      <c r="C653" s="13"/>
      <c r="D653" s="13"/>
      <c r="E653" t="e">
        <f>+VLOOKUP(A653,DETALLE!$B$1:$K$724,9,0)</f>
        <v>#N/A</v>
      </c>
    </row>
    <row r="654" spans="1:5" x14ac:dyDescent="0.3">
      <c r="A654" s="13"/>
      <c r="B654" s="13"/>
      <c r="C654" s="13"/>
      <c r="D654" s="13"/>
      <c r="E654" t="e">
        <f>+VLOOKUP(A654,DETALLE!$B$1:$K$724,9,0)</f>
        <v>#N/A</v>
      </c>
    </row>
    <row r="655" spans="1:5" x14ac:dyDescent="0.3">
      <c r="A655" s="13"/>
      <c r="B655" s="13"/>
      <c r="C655" s="13"/>
      <c r="D655" s="13"/>
      <c r="E655" t="e">
        <f>+VLOOKUP(A655,DETALLE!$B$1:$K$724,9,0)</f>
        <v>#N/A</v>
      </c>
    </row>
    <row r="656" spans="1:5" x14ac:dyDescent="0.3">
      <c r="A656" s="13"/>
      <c r="B656" s="13"/>
      <c r="C656" s="13"/>
      <c r="D656" s="13"/>
      <c r="E656" t="e">
        <f>+VLOOKUP(A656,DETALLE!$B$1:$K$724,9,0)</f>
        <v>#N/A</v>
      </c>
    </row>
    <row r="657" spans="1:5" x14ac:dyDescent="0.3">
      <c r="A657" s="13"/>
      <c r="B657" s="13"/>
      <c r="C657" s="13"/>
      <c r="D657" s="13"/>
      <c r="E657" t="e">
        <f>+VLOOKUP(A657,DETALLE!$B$1:$K$724,9,0)</f>
        <v>#N/A</v>
      </c>
    </row>
    <row r="658" spans="1:5" x14ac:dyDescent="0.3">
      <c r="A658" s="13"/>
      <c r="B658" s="13"/>
      <c r="C658" s="13"/>
      <c r="D658" s="13"/>
      <c r="E658" t="e">
        <f>+VLOOKUP(A658,DETALLE!$B$1:$K$724,9,0)</f>
        <v>#N/A</v>
      </c>
    </row>
    <row r="659" spans="1:5" x14ac:dyDescent="0.3">
      <c r="A659" s="13"/>
      <c r="B659" s="13"/>
      <c r="C659" s="13"/>
      <c r="D659" s="13"/>
      <c r="E659" t="e">
        <f>+VLOOKUP(A659,DETALLE!$B$1:$K$724,9,0)</f>
        <v>#N/A</v>
      </c>
    </row>
    <row r="660" spans="1:5" x14ac:dyDescent="0.3">
      <c r="A660" s="13"/>
      <c r="B660" s="13"/>
      <c r="C660" s="13"/>
      <c r="D660" s="13"/>
      <c r="E660" t="e">
        <f>+VLOOKUP(A660,DETALLE!$B$1:$K$724,9,0)</f>
        <v>#N/A</v>
      </c>
    </row>
    <row r="661" spans="1:5" x14ac:dyDescent="0.3">
      <c r="A661" s="13"/>
      <c r="B661" s="13"/>
      <c r="C661" s="13"/>
      <c r="D661" s="13"/>
      <c r="E661" t="e">
        <f>+VLOOKUP(A661,DETALLE!$B$1:$K$724,9,0)</f>
        <v>#N/A</v>
      </c>
    </row>
    <row r="662" spans="1:5" x14ac:dyDescent="0.3">
      <c r="A662" s="13"/>
      <c r="B662" s="13"/>
      <c r="C662" s="13"/>
      <c r="D662" s="13"/>
      <c r="E662" t="e">
        <f>+VLOOKUP(A662,DETALLE!$B$1:$K$724,9,0)</f>
        <v>#N/A</v>
      </c>
    </row>
    <row r="663" spans="1:5" x14ac:dyDescent="0.3">
      <c r="A663" s="13"/>
      <c r="B663" s="13"/>
      <c r="C663" s="13"/>
      <c r="D663" s="13"/>
      <c r="E663" t="e">
        <f>+VLOOKUP(A663,DETALLE!$B$1:$K$724,9,0)</f>
        <v>#N/A</v>
      </c>
    </row>
    <row r="664" spans="1:5" x14ac:dyDescent="0.3">
      <c r="A664" s="13"/>
      <c r="B664" s="13"/>
      <c r="C664" s="13"/>
      <c r="D664" s="13"/>
      <c r="E664" t="e">
        <f>+VLOOKUP(A664,DETALLE!$B$1:$K$724,9,0)</f>
        <v>#N/A</v>
      </c>
    </row>
    <row r="665" spans="1:5" x14ac:dyDescent="0.3">
      <c r="A665" s="13"/>
      <c r="B665" s="13"/>
      <c r="C665" s="13"/>
      <c r="D665" s="13"/>
      <c r="E665" t="e">
        <f>+VLOOKUP(A665,DETALLE!$B$1:$K$724,9,0)</f>
        <v>#N/A</v>
      </c>
    </row>
    <row r="666" spans="1:5" x14ac:dyDescent="0.3">
      <c r="A666" s="13"/>
      <c r="B666" s="13"/>
      <c r="C666" s="13"/>
      <c r="D666" s="13"/>
      <c r="E666" t="e">
        <f>+VLOOKUP(A666,DETALLE!$B$1:$K$724,9,0)</f>
        <v>#N/A</v>
      </c>
    </row>
    <row r="667" spans="1:5" x14ac:dyDescent="0.3">
      <c r="A667" s="13"/>
      <c r="B667" s="13"/>
      <c r="C667" s="13"/>
      <c r="D667" s="13"/>
      <c r="E667" t="e">
        <f>+VLOOKUP(A667,DETALLE!$B$1:$K$724,9,0)</f>
        <v>#N/A</v>
      </c>
    </row>
    <row r="668" spans="1:5" x14ac:dyDescent="0.3">
      <c r="A668" s="13"/>
      <c r="B668" s="13"/>
      <c r="C668" s="13"/>
      <c r="D668" s="13"/>
      <c r="E668" t="e">
        <f>+VLOOKUP(A668,DETALLE!$B$1:$K$724,9,0)</f>
        <v>#N/A</v>
      </c>
    </row>
    <row r="669" spans="1:5" x14ac:dyDescent="0.3">
      <c r="A669" s="13"/>
      <c r="B669" s="13"/>
      <c r="C669" s="13"/>
      <c r="D669" s="13"/>
      <c r="E669" t="e">
        <f>+VLOOKUP(A669,DETALLE!$B$1:$K$724,9,0)</f>
        <v>#N/A</v>
      </c>
    </row>
    <row r="670" spans="1:5" x14ac:dyDescent="0.3">
      <c r="A670" s="13"/>
      <c r="B670" s="13"/>
      <c r="C670" s="13"/>
      <c r="D670" s="13"/>
      <c r="E670" t="e">
        <f>+VLOOKUP(A670,DETALLE!$B$1:$K$724,9,0)</f>
        <v>#N/A</v>
      </c>
    </row>
    <row r="671" spans="1:5" x14ac:dyDescent="0.3">
      <c r="A671" s="13"/>
      <c r="B671" s="13"/>
      <c r="C671" s="13"/>
      <c r="D671" s="13"/>
      <c r="E671" t="e">
        <f>+VLOOKUP(A671,DETALLE!$B$1:$K$724,9,0)</f>
        <v>#N/A</v>
      </c>
    </row>
    <row r="672" spans="1:5" x14ac:dyDescent="0.3">
      <c r="A672" s="13"/>
      <c r="B672" s="13"/>
      <c r="C672" s="13"/>
      <c r="D672" s="13"/>
      <c r="E672" t="e">
        <f>+VLOOKUP(A672,DETALLE!$B$1:$K$724,9,0)</f>
        <v>#N/A</v>
      </c>
    </row>
    <row r="673" spans="1:5" x14ac:dyDescent="0.3">
      <c r="A673" s="13"/>
      <c r="B673" s="13"/>
      <c r="C673" s="13"/>
      <c r="D673" s="13"/>
      <c r="E673" t="e">
        <f>+VLOOKUP(A673,DETALLE!$B$1:$K$724,9,0)</f>
        <v>#N/A</v>
      </c>
    </row>
    <row r="674" spans="1:5" x14ac:dyDescent="0.3">
      <c r="A674" s="13"/>
      <c r="B674" s="13"/>
      <c r="C674" s="13"/>
      <c r="D674" s="13"/>
      <c r="E674" t="e">
        <f>+VLOOKUP(A674,DETALLE!$B$1:$K$724,9,0)</f>
        <v>#N/A</v>
      </c>
    </row>
    <row r="675" spans="1:5" x14ac:dyDescent="0.3">
      <c r="A675" s="13"/>
      <c r="B675" s="13"/>
      <c r="C675" s="13"/>
      <c r="D675" s="13"/>
      <c r="E675" t="e">
        <f>+VLOOKUP(A675,DETALLE!$B$1:$K$724,9,0)</f>
        <v>#N/A</v>
      </c>
    </row>
    <row r="676" spans="1:5" x14ac:dyDescent="0.3">
      <c r="A676" s="13"/>
      <c r="B676" s="13"/>
      <c r="C676" s="13"/>
      <c r="D676" s="13"/>
      <c r="E676" t="e">
        <f>+VLOOKUP(A676,DETALLE!$B$1:$K$724,9,0)</f>
        <v>#N/A</v>
      </c>
    </row>
    <row r="677" spans="1:5" x14ac:dyDescent="0.3">
      <c r="A677" s="13"/>
      <c r="B677" s="13"/>
      <c r="C677" s="13"/>
      <c r="D677" s="13"/>
      <c r="E677" t="e">
        <f>+VLOOKUP(A677,DETALLE!$B$1:$K$724,9,0)</f>
        <v>#N/A</v>
      </c>
    </row>
    <row r="678" spans="1:5" x14ac:dyDescent="0.3">
      <c r="A678" s="13"/>
      <c r="B678" s="13"/>
      <c r="C678" s="13"/>
      <c r="D678" s="13"/>
      <c r="E678" t="e">
        <f>+VLOOKUP(A678,DETALLE!$B$1:$K$724,9,0)</f>
        <v>#N/A</v>
      </c>
    </row>
    <row r="679" spans="1:5" x14ac:dyDescent="0.3">
      <c r="A679" s="13"/>
      <c r="B679" s="13"/>
      <c r="C679" s="13"/>
      <c r="D679" s="13"/>
      <c r="E679" t="e">
        <f>+VLOOKUP(A679,DETALLE!$B$1:$K$724,9,0)</f>
        <v>#N/A</v>
      </c>
    </row>
    <row r="680" spans="1:5" x14ac:dyDescent="0.3">
      <c r="A680" s="13"/>
      <c r="B680" s="13"/>
      <c r="C680" s="13"/>
      <c r="D680" s="13"/>
      <c r="E680" t="e">
        <f>+VLOOKUP(A680,DETALLE!$B$1:$K$724,9,0)</f>
        <v>#N/A</v>
      </c>
    </row>
    <row r="681" spans="1:5" x14ac:dyDescent="0.3">
      <c r="A681" s="13"/>
      <c r="B681" s="13"/>
      <c r="C681" s="13"/>
      <c r="D681" s="13"/>
      <c r="E681" t="e">
        <f>+VLOOKUP(A681,DETALLE!$B$1:$K$724,9,0)</f>
        <v>#N/A</v>
      </c>
    </row>
    <row r="682" spans="1:5" x14ac:dyDescent="0.3">
      <c r="A682" s="13"/>
      <c r="B682" s="13"/>
      <c r="C682" s="13"/>
      <c r="D682" s="13"/>
      <c r="E682" t="e">
        <f>+VLOOKUP(A682,DETALLE!$B$1:$K$724,9,0)</f>
        <v>#N/A</v>
      </c>
    </row>
    <row r="683" spans="1:5" x14ac:dyDescent="0.3">
      <c r="A683" s="13"/>
      <c r="B683" s="13"/>
      <c r="C683" s="13"/>
      <c r="D683" s="13"/>
      <c r="E683" t="e">
        <f>+VLOOKUP(A683,DETALLE!$B$1:$K$724,9,0)</f>
        <v>#N/A</v>
      </c>
    </row>
    <row r="684" spans="1:5" x14ac:dyDescent="0.3">
      <c r="A684" s="13"/>
      <c r="B684" s="13"/>
      <c r="C684" s="13"/>
      <c r="D684" s="13"/>
      <c r="E684" t="e">
        <f>+VLOOKUP(A684,DETALLE!$B$1:$K$724,9,0)</f>
        <v>#N/A</v>
      </c>
    </row>
    <row r="685" spans="1:5" x14ac:dyDescent="0.3">
      <c r="A685" s="13"/>
      <c r="B685" s="13"/>
      <c r="C685" s="13"/>
      <c r="D685" s="13"/>
      <c r="E685" t="e">
        <f>+VLOOKUP(A685,DETALLE!$B$1:$K$724,9,0)</f>
        <v>#N/A</v>
      </c>
    </row>
    <row r="686" spans="1:5" x14ac:dyDescent="0.3">
      <c r="A686" s="13"/>
      <c r="B686" s="13"/>
      <c r="C686" s="13"/>
      <c r="D686" s="13"/>
      <c r="E686" t="e">
        <f>+VLOOKUP(A686,DETALLE!$B$1:$K$724,9,0)</f>
        <v>#N/A</v>
      </c>
    </row>
    <row r="687" spans="1:5" x14ac:dyDescent="0.3">
      <c r="A687" s="13"/>
      <c r="B687" s="13"/>
      <c r="C687" s="13"/>
      <c r="D687" s="13"/>
      <c r="E687" t="e">
        <f>+VLOOKUP(A687,DETALLE!$B$1:$K$724,9,0)</f>
        <v>#N/A</v>
      </c>
    </row>
    <row r="688" spans="1:5" x14ac:dyDescent="0.3">
      <c r="A688" s="13"/>
      <c r="B688" s="13"/>
      <c r="C688" s="13"/>
      <c r="D688" s="13"/>
      <c r="E688" t="e">
        <f>+VLOOKUP(A688,DETALLE!$B$1:$K$724,9,0)</f>
        <v>#N/A</v>
      </c>
    </row>
    <row r="689" spans="1:5" x14ac:dyDescent="0.3">
      <c r="A689" s="13"/>
      <c r="B689" s="13"/>
      <c r="C689" s="13"/>
      <c r="D689" s="13"/>
      <c r="E689" t="e">
        <f>+VLOOKUP(A689,DETALLE!$B$1:$K$724,9,0)</f>
        <v>#N/A</v>
      </c>
    </row>
    <row r="690" spans="1:5" x14ac:dyDescent="0.3">
      <c r="A690" s="13"/>
      <c r="B690" s="13"/>
      <c r="C690" s="13"/>
      <c r="D690" s="13"/>
      <c r="E690" t="e">
        <f>+VLOOKUP(A690,DETALLE!$B$1:$K$724,9,0)</f>
        <v>#N/A</v>
      </c>
    </row>
    <row r="691" spans="1:5" x14ac:dyDescent="0.3">
      <c r="A691" s="13"/>
      <c r="B691" s="13"/>
      <c r="C691" s="13"/>
      <c r="D691" s="13"/>
      <c r="E691" t="e">
        <f>+VLOOKUP(A691,DETALLE!$B$1:$K$724,9,0)</f>
        <v>#N/A</v>
      </c>
    </row>
    <row r="692" spans="1:5" x14ac:dyDescent="0.3">
      <c r="A692" s="13"/>
      <c r="B692" s="13"/>
      <c r="C692" s="13"/>
      <c r="D692" s="13"/>
      <c r="E692" t="e">
        <f>+VLOOKUP(A692,DETALLE!$B$1:$K$724,9,0)</f>
        <v>#N/A</v>
      </c>
    </row>
    <row r="693" spans="1:5" x14ac:dyDescent="0.3">
      <c r="A693" s="13"/>
      <c r="B693" s="13"/>
      <c r="C693" s="13"/>
      <c r="D693" s="13"/>
      <c r="E693" t="e">
        <f>+VLOOKUP(A693,DETALLE!$B$1:$K$724,9,0)</f>
        <v>#N/A</v>
      </c>
    </row>
    <row r="694" spans="1:5" x14ac:dyDescent="0.3">
      <c r="A694" s="13"/>
      <c r="B694" s="13"/>
      <c r="C694" s="13"/>
      <c r="D694" s="13"/>
      <c r="E694" t="e">
        <f>+VLOOKUP(A694,DETALLE!$B$1:$K$724,9,0)</f>
        <v>#N/A</v>
      </c>
    </row>
    <row r="695" spans="1:5" x14ac:dyDescent="0.3">
      <c r="A695" s="13"/>
      <c r="B695" s="13"/>
      <c r="C695" s="13"/>
      <c r="D695" s="13"/>
      <c r="E695" t="e">
        <f>+VLOOKUP(A695,DETALLE!$B$1:$K$724,9,0)</f>
        <v>#N/A</v>
      </c>
    </row>
    <row r="696" spans="1:5" x14ac:dyDescent="0.3">
      <c r="A696" s="13"/>
      <c r="B696" s="13"/>
      <c r="C696" s="13"/>
      <c r="D696" s="13"/>
      <c r="E696" t="e">
        <f>+VLOOKUP(A696,DETALLE!$B$1:$K$724,9,0)</f>
        <v>#N/A</v>
      </c>
    </row>
    <row r="697" spans="1:5" x14ac:dyDescent="0.3">
      <c r="A697" s="13"/>
      <c r="B697" s="13"/>
      <c r="C697" s="13"/>
      <c r="D697" s="13"/>
      <c r="E697" t="e">
        <f>+VLOOKUP(A697,DETALLE!$B$1:$K$724,9,0)</f>
        <v>#N/A</v>
      </c>
    </row>
    <row r="698" spans="1:5" x14ac:dyDescent="0.3">
      <c r="A698" s="13"/>
      <c r="B698" s="13"/>
      <c r="C698" s="13"/>
      <c r="D698" s="13"/>
      <c r="E698" t="e">
        <f>+VLOOKUP(A698,DETALLE!$B$1:$K$724,9,0)</f>
        <v>#N/A</v>
      </c>
    </row>
    <row r="699" spans="1:5" x14ac:dyDescent="0.3">
      <c r="A699" s="13"/>
      <c r="B699" s="13"/>
      <c r="C699" s="13"/>
      <c r="D699" s="13"/>
      <c r="E699" t="e">
        <f>+VLOOKUP(A699,DETALLE!$B$1:$K$724,9,0)</f>
        <v>#N/A</v>
      </c>
    </row>
    <row r="700" spans="1:5" x14ac:dyDescent="0.3">
      <c r="A700" s="13"/>
      <c r="B700" s="13"/>
      <c r="C700" s="13"/>
      <c r="D700" s="13"/>
      <c r="E700" t="e">
        <f>+VLOOKUP(A700,DETALLE!$B$1:$K$724,9,0)</f>
        <v>#N/A</v>
      </c>
    </row>
    <row r="701" spans="1:5" x14ac:dyDescent="0.3">
      <c r="A701" s="13"/>
      <c r="B701" s="13"/>
      <c r="C701" s="13"/>
      <c r="D701" s="13"/>
      <c r="E701" t="e">
        <f>+VLOOKUP(A701,DETALLE!$B$1:$K$724,9,0)</f>
        <v>#N/A</v>
      </c>
    </row>
    <row r="702" spans="1:5" x14ac:dyDescent="0.3">
      <c r="A702" s="13"/>
      <c r="B702" s="13"/>
      <c r="C702" s="13"/>
      <c r="D702" s="13"/>
      <c r="E702" t="e">
        <f>+VLOOKUP(A702,DETALLE!$B$1:$K$724,9,0)</f>
        <v>#N/A</v>
      </c>
    </row>
    <row r="703" spans="1:5" x14ac:dyDescent="0.3">
      <c r="A703" s="13"/>
      <c r="B703" s="13"/>
      <c r="C703" s="13"/>
      <c r="D703" s="13"/>
      <c r="E703" t="e">
        <f>+VLOOKUP(A703,DETALLE!$B$1:$K$724,9,0)</f>
        <v>#N/A</v>
      </c>
    </row>
    <row r="704" spans="1:5" x14ac:dyDescent="0.3">
      <c r="A704" s="13"/>
      <c r="B704" s="13"/>
      <c r="C704" s="13"/>
      <c r="D704" s="13"/>
      <c r="E704" t="e">
        <f>+VLOOKUP(A704,DETALLE!$B$1:$K$724,9,0)</f>
        <v>#N/A</v>
      </c>
    </row>
    <row r="705" spans="1:5" x14ac:dyDescent="0.3">
      <c r="A705" s="13"/>
      <c r="B705" s="13"/>
      <c r="C705" s="13"/>
      <c r="D705" s="13"/>
      <c r="E705" t="e">
        <f>+VLOOKUP(A705,DETALLE!$B$1:$K$724,9,0)</f>
        <v>#N/A</v>
      </c>
    </row>
    <row r="706" spans="1:5" x14ac:dyDescent="0.3">
      <c r="A706" s="13"/>
      <c r="B706" s="13"/>
      <c r="C706" s="13"/>
      <c r="D706" s="13"/>
      <c r="E706" t="e">
        <f>+VLOOKUP(A706,DETALLE!$B$1:$K$724,9,0)</f>
        <v>#N/A</v>
      </c>
    </row>
    <row r="707" spans="1:5" x14ac:dyDescent="0.3">
      <c r="A707" s="13"/>
      <c r="B707" s="13"/>
      <c r="C707" s="13"/>
      <c r="D707" s="13"/>
      <c r="E707" t="e">
        <f>+VLOOKUP(A707,DETALLE!$B$1:$K$724,9,0)</f>
        <v>#N/A</v>
      </c>
    </row>
    <row r="708" spans="1:5" x14ac:dyDescent="0.3">
      <c r="A708" s="13"/>
      <c r="B708" s="13"/>
      <c r="C708" s="13"/>
      <c r="D708" s="13"/>
      <c r="E708" t="e">
        <f>+VLOOKUP(A708,DETALLE!$B$1:$K$724,9,0)</f>
        <v>#N/A</v>
      </c>
    </row>
    <row r="709" spans="1:5" x14ac:dyDescent="0.3">
      <c r="A709" s="13"/>
      <c r="B709" s="13"/>
      <c r="C709" s="13"/>
      <c r="D709" s="13"/>
      <c r="E709" t="e">
        <f>+VLOOKUP(A709,DETALLE!$B$1:$K$724,9,0)</f>
        <v>#N/A</v>
      </c>
    </row>
    <row r="710" spans="1:5" x14ac:dyDescent="0.3">
      <c r="A710" s="13"/>
      <c r="B710" s="13"/>
      <c r="C710" s="13"/>
      <c r="D710" s="13"/>
      <c r="E710" t="e">
        <f>+VLOOKUP(A710,DETALLE!$B$1:$K$724,9,0)</f>
        <v>#N/A</v>
      </c>
    </row>
    <row r="711" spans="1:5" x14ac:dyDescent="0.3">
      <c r="A711" s="13"/>
      <c r="B711" s="13"/>
      <c r="C711" s="13"/>
      <c r="D711" s="13"/>
      <c r="E711" t="e">
        <f>+VLOOKUP(A711,DETALLE!$B$1:$K$724,9,0)</f>
        <v>#N/A</v>
      </c>
    </row>
    <row r="712" spans="1:5" x14ac:dyDescent="0.3">
      <c r="A712" s="13"/>
      <c r="B712" s="13"/>
      <c r="C712" s="13"/>
      <c r="D712" s="13"/>
      <c r="E712" t="e">
        <f>+VLOOKUP(A712,DETALLE!$B$1:$K$724,9,0)</f>
        <v>#N/A</v>
      </c>
    </row>
    <row r="713" spans="1:5" x14ac:dyDescent="0.3">
      <c r="A713" s="13"/>
      <c r="B713" s="13"/>
      <c r="C713" s="13"/>
      <c r="D713" s="13"/>
      <c r="E713" t="e">
        <f>+VLOOKUP(A713,DETALLE!$B$1:$K$724,9,0)</f>
        <v>#N/A</v>
      </c>
    </row>
    <row r="714" spans="1:5" x14ac:dyDescent="0.3">
      <c r="A714" s="13"/>
      <c r="B714" s="13"/>
      <c r="C714" s="13"/>
      <c r="D714" s="13"/>
      <c r="E714" t="e">
        <f>+VLOOKUP(A714,DETALLE!$B$1:$K$724,9,0)</f>
        <v>#N/A</v>
      </c>
    </row>
    <row r="715" spans="1:5" x14ac:dyDescent="0.3">
      <c r="A715" s="13"/>
      <c r="B715" s="13"/>
      <c r="C715" s="13"/>
      <c r="D715" s="13"/>
      <c r="E715" t="e">
        <f>+VLOOKUP(A715,DETALLE!$B$1:$K$724,9,0)</f>
        <v>#N/A</v>
      </c>
    </row>
    <row r="716" spans="1:5" x14ac:dyDescent="0.3">
      <c r="A716" s="13"/>
      <c r="B716" s="13"/>
      <c r="C716" s="13"/>
      <c r="D716" s="13"/>
      <c r="E716" t="e">
        <f>+VLOOKUP(A716,DETALLE!$B$1:$K$724,9,0)</f>
        <v>#N/A</v>
      </c>
    </row>
    <row r="717" spans="1:5" x14ac:dyDescent="0.3">
      <c r="A717" s="13"/>
      <c r="B717" s="13"/>
      <c r="C717" s="13"/>
      <c r="D717" s="13"/>
      <c r="E717" t="e">
        <f>+VLOOKUP(A717,DETALLE!$B$1:$K$724,9,0)</f>
        <v>#N/A</v>
      </c>
    </row>
    <row r="718" spans="1:5" x14ac:dyDescent="0.3">
      <c r="A718" s="13"/>
      <c r="B718" s="13"/>
      <c r="C718" s="13"/>
      <c r="D718" s="13"/>
      <c r="E718" t="e">
        <f>+VLOOKUP(A718,DETALLE!$B$1:$K$724,9,0)</f>
        <v>#N/A</v>
      </c>
    </row>
    <row r="719" spans="1:5" x14ac:dyDescent="0.3">
      <c r="A719" s="13"/>
      <c r="B719" s="13"/>
      <c r="C719" s="13"/>
      <c r="D719" s="13"/>
      <c r="E719" t="e">
        <f>+VLOOKUP(A719,DETALLE!$B$1:$K$724,9,0)</f>
        <v>#N/A</v>
      </c>
    </row>
    <row r="720" spans="1:5" x14ac:dyDescent="0.3">
      <c r="A720" s="13"/>
      <c r="B720" s="13"/>
      <c r="C720" s="13"/>
      <c r="D720" s="13"/>
      <c r="E720" t="e">
        <f>+VLOOKUP(A720,DETALLE!$B$1:$K$724,9,0)</f>
        <v>#N/A</v>
      </c>
    </row>
    <row r="721" spans="1:5" x14ac:dyDescent="0.3">
      <c r="A721" s="13"/>
      <c r="B721" s="13"/>
      <c r="C721" s="13"/>
      <c r="D721" s="13"/>
      <c r="E721" t="e">
        <f>+VLOOKUP(A721,DETALLE!$B$1:$K$724,9,0)</f>
        <v>#N/A</v>
      </c>
    </row>
    <row r="722" spans="1:5" x14ac:dyDescent="0.3">
      <c r="A722" s="13"/>
      <c r="B722" s="13"/>
      <c r="C722" s="13"/>
      <c r="D722" s="13"/>
      <c r="E722" t="e">
        <f>+VLOOKUP(A722,DETALLE!$B$1:$K$724,9,0)</f>
        <v>#N/A</v>
      </c>
    </row>
    <row r="723" spans="1:5" x14ac:dyDescent="0.3">
      <c r="A723" s="13"/>
      <c r="B723" s="13"/>
      <c r="C723" s="13"/>
      <c r="D723" s="13"/>
      <c r="E723" t="e">
        <f>+VLOOKUP(A723,DETALLE!$B$1:$K$724,9,0)</f>
        <v>#N/A</v>
      </c>
    </row>
    <row r="724" spans="1:5" x14ac:dyDescent="0.3">
      <c r="A724" s="13"/>
      <c r="B724" s="13"/>
      <c r="C724" s="13"/>
      <c r="D724" s="13"/>
      <c r="E724" t="e">
        <f>+VLOOKUP(A724,DETALLE!$B$1:$K$724,9,0)</f>
        <v>#N/A</v>
      </c>
    </row>
    <row r="725" spans="1:5" x14ac:dyDescent="0.3">
      <c r="A725" s="13"/>
      <c r="B725" s="13"/>
      <c r="C725" s="13"/>
      <c r="D725" s="13"/>
      <c r="E725" t="e">
        <f>+VLOOKUP(A725,DETALLE!$B$1:$K$724,9,0)</f>
        <v>#N/A</v>
      </c>
    </row>
    <row r="726" spans="1:5" x14ac:dyDescent="0.3">
      <c r="A726" s="13"/>
      <c r="B726" s="13"/>
      <c r="C726" s="13"/>
      <c r="D726" s="13"/>
      <c r="E726" t="e">
        <f>+VLOOKUP(A726,DETALLE!$B$1:$K$724,9,0)</f>
        <v>#N/A</v>
      </c>
    </row>
    <row r="727" spans="1:5" x14ac:dyDescent="0.3">
      <c r="A727" s="13"/>
      <c r="B727" s="13"/>
      <c r="C727" s="13"/>
      <c r="D727" s="13"/>
      <c r="E727" t="e">
        <f>+VLOOKUP(A727,DETALLE!$B$1:$K$724,9,0)</f>
        <v>#N/A</v>
      </c>
    </row>
    <row r="728" spans="1:5" x14ac:dyDescent="0.3">
      <c r="A728" s="13"/>
      <c r="B728" s="13"/>
      <c r="C728" s="13"/>
      <c r="D728" s="13"/>
      <c r="E728" t="e">
        <f>+VLOOKUP(A728,DETALLE!$B$1:$K$724,9,0)</f>
        <v>#N/A</v>
      </c>
    </row>
    <row r="729" spans="1:5" x14ac:dyDescent="0.3">
      <c r="A729" s="13"/>
      <c r="B729" s="13"/>
      <c r="C729" s="13"/>
      <c r="D729" s="13"/>
      <c r="E729" t="e">
        <f>+VLOOKUP(A729,DETALLE!$B$1:$K$724,9,0)</f>
        <v>#N/A</v>
      </c>
    </row>
    <row r="730" spans="1:5" x14ac:dyDescent="0.3">
      <c r="A730" s="13"/>
      <c r="B730" s="13"/>
      <c r="C730" s="13"/>
      <c r="D730" s="13"/>
      <c r="E730" t="e">
        <f>+VLOOKUP(A730,DETALLE!$B$1:$K$724,9,0)</f>
        <v>#N/A</v>
      </c>
    </row>
    <row r="731" spans="1:5" x14ac:dyDescent="0.3">
      <c r="A731" s="13"/>
      <c r="B731" s="13"/>
      <c r="C731" s="13"/>
      <c r="D731" s="13"/>
      <c r="E731" t="e">
        <f>+VLOOKUP(A731,DETALLE!$B$1:$K$724,9,0)</f>
        <v>#N/A</v>
      </c>
    </row>
    <row r="732" spans="1:5" x14ac:dyDescent="0.3">
      <c r="A732" s="13"/>
      <c r="B732" s="13"/>
      <c r="C732" s="13"/>
      <c r="D732" s="13"/>
      <c r="E732" t="e">
        <f>+VLOOKUP(A732,DETALLE!$B$1:$K$724,9,0)</f>
        <v>#N/A</v>
      </c>
    </row>
    <row r="733" spans="1:5" x14ac:dyDescent="0.3">
      <c r="A733" s="13"/>
      <c r="B733" s="13"/>
      <c r="C733" s="13"/>
      <c r="D733" s="13"/>
      <c r="E733" t="e">
        <f>+VLOOKUP(A733,DETALLE!$B$1:$K$724,9,0)</f>
        <v>#N/A</v>
      </c>
    </row>
    <row r="734" spans="1:5" x14ac:dyDescent="0.3">
      <c r="A734" s="13"/>
      <c r="B734" s="13"/>
      <c r="C734" s="13"/>
      <c r="D734" s="13"/>
      <c r="E734" t="e">
        <f>+VLOOKUP(A734,DETALLE!$B$1:$K$724,9,0)</f>
        <v>#N/A</v>
      </c>
    </row>
    <row r="735" spans="1:5" x14ac:dyDescent="0.3">
      <c r="A735" s="13"/>
      <c r="B735" s="13"/>
      <c r="C735" s="13"/>
      <c r="D735" s="13"/>
      <c r="E735" t="e">
        <f>+VLOOKUP(A735,DETALLE!$B$1:$K$724,9,0)</f>
        <v>#N/A</v>
      </c>
    </row>
    <row r="736" spans="1:5" x14ac:dyDescent="0.3">
      <c r="A736" s="13"/>
      <c r="B736" s="13"/>
      <c r="C736" s="13"/>
      <c r="D736" s="13"/>
      <c r="E736" t="e">
        <f>+VLOOKUP(A736,DETALLE!$B$1:$K$724,9,0)</f>
        <v>#N/A</v>
      </c>
    </row>
    <row r="737" spans="1:5" x14ac:dyDescent="0.3">
      <c r="A737" s="13"/>
      <c r="B737" s="13"/>
      <c r="C737" s="13"/>
      <c r="D737" s="13"/>
      <c r="E737" t="e">
        <f>+VLOOKUP(A737,DETALLE!$B$1:$K$724,9,0)</f>
        <v>#N/A</v>
      </c>
    </row>
    <row r="738" spans="1:5" x14ac:dyDescent="0.3">
      <c r="A738" s="13"/>
      <c r="B738" s="13"/>
      <c r="C738" s="13"/>
      <c r="D738" s="13"/>
      <c r="E738" t="e">
        <f>+VLOOKUP(A738,DETALLE!$B$1:$K$724,9,0)</f>
        <v>#N/A</v>
      </c>
    </row>
    <row r="739" spans="1:5" x14ac:dyDescent="0.3">
      <c r="A739" s="13"/>
      <c r="B739" s="13"/>
      <c r="C739" s="13"/>
      <c r="D739" s="13"/>
      <c r="E739" t="e">
        <f>+VLOOKUP(A739,DETALLE!$B$1:$K$724,9,0)</f>
        <v>#N/A</v>
      </c>
    </row>
    <row r="740" spans="1:5" x14ac:dyDescent="0.3">
      <c r="A740" s="13"/>
      <c r="B740" s="13"/>
      <c r="C740" s="13"/>
      <c r="D740" s="13"/>
      <c r="E740" t="e">
        <f>+VLOOKUP(A740,DETALLE!$B$1:$K$724,9,0)</f>
        <v>#N/A</v>
      </c>
    </row>
    <row r="741" spans="1:5" x14ac:dyDescent="0.3">
      <c r="A741" s="13"/>
      <c r="B741" s="13"/>
      <c r="C741" s="13"/>
      <c r="D741" s="13"/>
      <c r="E741" t="e">
        <f>+VLOOKUP(A741,DETALLE!$B$1:$K$724,9,0)</f>
        <v>#N/A</v>
      </c>
    </row>
    <row r="742" spans="1:5" x14ac:dyDescent="0.3">
      <c r="A742" s="13"/>
      <c r="B742" s="13"/>
      <c r="C742" s="13"/>
      <c r="D742" s="13"/>
      <c r="E742" t="e">
        <f>+VLOOKUP(A742,DETALLE!$B$1:$K$724,9,0)</f>
        <v>#N/A</v>
      </c>
    </row>
    <row r="743" spans="1:5" x14ac:dyDescent="0.3">
      <c r="A743" s="13"/>
      <c r="B743" s="13"/>
      <c r="C743" s="13"/>
      <c r="D743" s="13"/>
      <c r="E743" t="e">
        <f>+VLOOKUP(A743,DETALLE!$B$1:$K$724,9,0)</f>
        <v>#N/A</v>
      </c>
    </row>
    <row r="744" spans="1:5" x14ac:dyDescent="0.3">
      <c r="A744" s="13"/>
      <c r="B744" s="13"/>
      <c r="C744" s="13"/>
      <c r="D744" s="13"/>
      <c r="E744" t="e">
        <f>+VLOOKUP(A744,DETALLE!$B$1:$K$724,9,0)</f>
        <v>#N/A</v>
      </c>
    </row>
    <row r="745" spans="1:5" x14ac:dyDescent="0.3">
      <c r="A745" s="13"/>
      <c r="B745" s="13"/>
      <c r="C745" s="13"/>
      <c r="D745" s="13"/>
      <c r="E745" t="e">
        <f>+VLOOKUP(A745,DETALLE!$B$1:$K$724,9,0)</f>
        <v>#N/A</v>
      </c>
    </row>
    <row r="746" spans="1:5" x14ac:dyDescent="0.3">
      <c r="A746" s="13"/>
      <c r="B746" s="13"/>
      <c r="C746" s="13"/>
      <c r="D746" s="13"/>
      <c r="E746" t="e">
        <f>+VLOOKUP(A746,DETALLE!$B$1:$K$724,9,0)</f>
        <v>#N/A</v>
      </c>
    </row>
    <row r="747" spans="1:5" x14ac:dyDescent="0.3">
      <c r="A747" s="13"/>
      <c r="B747" s="13"/>
      <c r="C747" s="13"/>
      <c r="D747" s="13"/>
      <c r="E747" t="e">
        <f>+VLOOKUP(A747,DETALLE!$B$1:$K$724,9,0)</f>
        <v>#N/A</v>
      </c>
    </row>
    <row r="748" spans="1:5" x14ac:dyDescent="0.3">
      <c r="A748" s="13"/>
      <c r="B748" s="13"/>
      <c r="C748" s="13"/>
      <c r="D748" s="13"/>
      <c r="E748" t="e">
        <f>+VLOOKUP(A748,DETALLE!$B$1:$K$724,9,0)</f>
        <v>#N/A</v>
      </c>
    </row>
    <row r="749" spans="1:5" x14ac:dyDescent="0.3">
      <c r="A749" s="13"/>
      <c r="B749" s="13"/>
      <c r="C749" s="13"/>
      <c r="D749" s="13"/>
      <c r="E749" t="e">
        <f>+VLOOKUP(A749,DETALLE!$B$1:$K$724,9,0)</f>
        <v>#N/A</v>
      </c>
    </row>
    <row r="750" spans="1:5" x14ac:dyDescent="0.3">
      <c r="A750" s="13"/>
      <c r="B750" s="13"/>
      <c r="C750" s="13"/>
      <c r="D750" s="13"/>
      <c r="E750" t="e">
        <f>+VLOOKUP(A750,DETALLE!$B$1:$K$724,9,0)</f>
        <v>#N/A</v>
      </c>
    </row>
    <row r="751" spans="1:5" x14ac:dyDescent="0.3">
      <c r="A751" s="13"/>
      <c r="B751" s="13"/>
      <c r="C751" s="13"/>
      <c r="D751" s="13"/>
      <c r="E751" t="e">
        <f>+VLOOKUP(A751,DETALLE!$B$1:$K$724,9,0)</f>
        <v>#N/A</v>
      </c>
    </row>
    <row r="752" spans="1:5" x14ac:dyDescent="0.3">
      <c r="A752" s="13"/>
      <c r="B752" s="13"/>
      <c r="C752" s="13"/>
      <c r="D752" s="13"/>
      <c r="E752" t="e">
        <f>+VLOOKUP(A752,DETALLE!$B$1:$K$724,9,0)</f>
        <v>#N/A</v>
      </c>
    </row>
    <row r="753" spans="1:5" x14ac:dyDescent="0.3">
      <c r="A753" s="13"/>
      <c r="B753" s="13"/>
      <c r="C753" s="13"/>
      <c r="D753" s="13"/>
      <c r="E753" t="e">
        <f>+VLOOKUP(A753,DETALLE!$B$1:$K$724,9,0)</f>
        <v>#N/A</v>
      </c>
    </row>
    <row r="754" spans="1:5" x14ac:dyDescent="0.3">
      <c r="A754" s="13"/>
      <c r="B754" s="13"/>
      <c r="C754" s="13"/>
      <c r="D754" s="13"/>
      <c r="E754" t="e">
        <f>+VLOOKUP(A754,DETALLE!$B$1:$K$724,9,0)</f>
        <v>#N/A</v>
      </c>
    </row>
    <row r="755" spans="1:5" x14ac:dyDescent="0.3">
      <c r="A755" s="13"/>
      <c r="B755" s="13"/>
      <c r="C755" s="13"/>
      <c r="D755" s="13"/>
      <c r="E755" t="e">
        <f>+VLOOKUP(A755,DETALLE!$B$1:$K$724,9,0)</f>
        <v>#N/A</v>
      </c>
    </row>
    <row r="756" spans="1:5" x14ac:dyDescent="0.3">
      <c r="A756" s="13"/>
      <c r="B756" s="13"/>
      <c r="C756" s="13"/>
      <c r="D756" s="13"/>
      <c r="E756" t="e">
        <f>+VLOOKUP(A756,DETALLE!$B$1:$K$724,9,0)</f>
        <v>#N/A</v>
      </c>
    </row>
    <row r="757" spans="1:5" x14ac:dyDescent="0.3">
      <c r="A757" s="13"/>
      <c r="B757" s="13"/>
      <c r="C757" s="13"/>
      <c r="D757" s="13"/>
      <c r="E757" t="e">
        <f>+VLOOKUP(A757,DETALLE!$B$1:$K$724,9,0)</f>
        <v>#N/A</v>
      </c>
    </row>
    <row r="758" spans="1:5" x14ac:dyDescent="0.3">
      <c r="A758" s="13"/>
      <c r="B758" s="13"/>
      <c r="C758" s="13"/>
      <c r="D758" s="13"/>
      <c r="E758" t="e">
        <f>+VLOOKUP(A758,DETALLE!$B$1:$K$724,9,0)</f>
        <v>#N/A</v>
      </c>
    </row>
    <row r="759" spans="1:5" x14ac:dyDescent="0.3">
      <c r="A759" s="13"/>
      <c r="B759" s="13"/>
      <c r="C759" s="13"/>
      <c r="D759" s="13"/>
      <c r="E759" t="e">
        <f>+VLOOKUP(A759,DETALLE!$B$1:$K$724,9,0)</f>
        <v>#N/A</v>
      </c>
    </row>
    <row r="760" spans="1:5" x14ac:dyDescent="0.3">
      <c r="A760" s="13"/>
      <c r="B760" s="13"/>
      <c r="C760" s="13"/>
      <c r="D760" s="13"/>
      <c r="E760" t="e">
        <f>+VLOOKUP(A760,DETALLE!$B$1:$K$724,9,0)</f>
        <v>#N/A</v>
      </c>
    </row>
    <row r="761" spans="1:5" x14ac:dyDescent="0.3">
      <c r="A761" s="13"/>
      <c r="B761" s="13"/>
      <c r="C761" s="13"/>
      <c r="D761" s="13"/>
      <c r="E761" t="e">
        <f>+VLOOKUP(A761,DETALLE!$B$1:$K$724,9,0)</f>
        <v>#N/A</v>
      </c>
    </row>
    <row r="762" spans="1:5" x14ac:dyDescent="0.3">
      <c r="A762" s="13"/>
      <c r="B762" s="13"/>
      <c r="C762" s="13"/>
      <c r="D762" s="13"/>
      <c r="E762" t="e">
        <f>+VLOOKUP(A762,DETALLE!$B$1:$K$724,9,0)</f>
        <v>#N/A</v>
      </c>
    </row>
    <row r="763" spans="1:5" x14ac:dyDescent="0.3">
      <c r="A763" s="13"/>
      <c r="B763" s="13"/>
      <c r="C763" s="13"/>
      <c r="D763" s="13"/>
      <c r="E763" t="e">
        <f>+VLOOKUP(A763,DETALLE!$B$1:$K$724,9,0)</f>
        <v>#N/A</v>
      </c>
    </row>
    <row r="764" spans="1:5" x14ac:dyDescent="0.3">
      <c r="A764" s="13"/>
      <c r="B764" s="13"/>
      <c r="C764" s="13"/>
      <c r="D764" s="13"/>
      <c r="E764" t="e">
        <f>+VLOOKUP(A764,DETALLE!$B$1:$K$724,9,0)</f>
        <v>#N/A</v>
      </c>
    </row>
    <row r="765" spans="1:5" x14ac:dyDescent="0.3">
      <c r="A765" s="13"/>
      <c r="B765" s="13"/>
      <c r="C765" s="13"/>
      <c r="D765" s="13"/>
      <c r="E765" t="e">
        <f>+VLOOKUP(A765,DETALLE!$B$1:$K$724,9,0)</f>
        <v>#N/A</v>
      </c>
    </row>
    <row r="766" spans="1:5" x14ac:dyDescent="0.3">
      <c r="A766" s="13"/>
      <c r="B766" s="13"/>
      <c r="C766" s="13"/>
      <c r="D766" s="13"/>
      <c r="E766" t="e">
        <f>+VLOOKUP(A766,DETALLE!$B$1:$K$724,9,0)</f>
        <v>#N/A</v>
      </c>
    </row>
    <row r="767" spans="1:5" x14ac:dyDescent="0.3">
      <c r="A767" s="13"/>
      <c r="B767" s="13"/>
      <c r="C767" s="13"/>
      <c r="D767" s="13"/>
      <c r="E767" t="e">
        <f>+VLOOKUP(A767,DETALLE!$B$1:$K$724,9,0)</f>
        <v>#N/A</v>
      </c>
    </row>
    <row r="768" spans="1:5" x14ac:dyDescent="0.3">
      <c r="A768" s="13"/>
      <c r="B768" s="13"/>
      <c r="C768" s="13"/>
      <c r="D768" s="13"/>
      <c r="E768" t="e">
        <f>+VLOOKUP(A768,DETALLE!$B$1:$K$724,9,0)</f>
        <v>#N/A</v>
      </c>
    </row>
    <row r="769" spans="1:5" x14ac:dyDescent="0.3">
      <c r="A769" s="13"/>
      <c r="B769" s="13"/>
      <c r="C769" s="13"/>
      <c r="D769" s="13"/>
      <c r="E769" t="e">
        <f>+VLOOKUP(A769,DETALLE!$B$1:$K$724,9,0)</f>
        <v>#N/A</v>
      </c>
    </row>
    <row r="770" spans="1:5" x14ac:dyDescent="0.3">
      <c r="A770" s="13"/>
      <c r="B770" s="13"/>
      <c r="C770" s="13"/>
      <c r="D770" s="13"/>
      <c r="E770" t="e">
        <f>+VLOOKUP(A770,DETALLE!$B$1:$K$724,9,0)</f>
        <v>#N/A</v>
      </c>
    </row>
    <row r="771" spans="1:5" x14ac:dyDescent="0.3">
      <c r="A771" s="13"/>
      <c r="B771" s="13"/>
      <c r="C771" s="13"/>
      <c r="D771" s="13"/>
      <c r="E771" t="e">
        <f>+VLOOKUP(A771,DETALLE!$B$1:$K$724,9,0)</f>
        <v>#N/A</v>
      </c>
    </row>
    <row r="772" spans="1:5" x14ac:dyDescent="0.3">
      <c r="A772" s="13"/>
      <c r="B772" s="13"/>
      <c r="C772" s="13"/>
      <c r="D772" s="13"/>
      <c r="E772" t="e">
        <f>+VLOOKUP(A772,DETALLE!$B$1:$K$724,9,0)</f>
        <v>#N/A</v>
      </c>
    </row>
    <row r="773" spans="1:5" x14ac:dyDescent="0.3">
      <c r="A773" s="13"/>
      <c r="B773" s="13"/>
      <c r="C773" s="13"/>
      <c r="D773" s="13"/>
      <c r="E773" t="e">
        <f>+VLOOKUP(A773,DETALLE!$B$1:$K$724,9,0)</f>
        <v>#N/A</v>
      </c>
    </row>
    <row r="774" spans="1:5" x14ac:dyDescent="0.3">
      <c r="A774" s="13"/>
      <c r="B774" s="13"/>
      <c r="C774" s="13"/>
      <c r="D774" s="13"/>
      <c r="E774" t="e">
        <f>+VLOOKUP(A774,DETALLE!$B$1:$K$724,9,0)</f>
        <v>#N/A</v>
      </c>
    </row>
    <row r="775" spans="1:5" x14ac:dyDescent="0.3">
      <c r="A775" s="13"/>
      <c r="B775" s="13"/>
      <c r="C775" s="13"/>
      <c r="D775" s="13"/>
      <c r="E775" t="e">
        <f>+VLOOKUP(A775,DETALLE!$B$1:$K$724,9,0)</f>
        <v>#N/A</v>
      </c>
    </row>
    <row r="776" spans="1:5" x14ac:dyDescent="0.3">
      <c r="A776" s="13"/>
      <c r="B776" s="13"/>
      <c r="C776" s="13"/>
      <c r="D776" s="13"/>
      <c r="E776" t="e">
        <f>+VLOOKUP(A776,DETALLE!$B$1:$K$724,9,0)</f>
        <v>#N/A</v>
      </c>
    </row>
    <row r="777" spans="1:5" x14ac:dyDescent="0.3">
      <c r="A777" s="13"/>
      <c r="B777" s="13"/>
      <c r="C777" s="13"/>
      <c r="D777" s="13"/>
      <c r="E777" t="e">
        <f>+VLOOKUP(A777,DETALLE!$B$1:$K$724,9,0)</f>
        <v>#N/A</v>
      </c>
    </row>
    <row r="778" spans="1:5" x14ac:dyDescent="0.3">
      <c r="A778" s="13"/>
      <c r="B778" s="13"/>
      <c r="C778" s="13"/>
      <c r="D778" s="13"/>
      <c r="E778" t="e">
        <f>+VLOOKUP(A778,DETALLE!$B$1:$K$724,9,0)</f>
        <v>#N/A</v>
      </c>
    </row>
    <row r="779" spans="1:5" x14ac:dyDescent="0.3">
      <c r="A779" s="13"/>
      <c r="B779" s="13"/>
      <c r="C779" s="13"/>
      <c r="D779" s="13"/>
      <c r="E779" t="e">
        <f>+VLOOKUP(A779,DETALLE!$B$1:$K$724,9,0)</f>
        <v>#N/A</v>
      </c>
    </row>
    <row r="780" spans="1:5" x14ac:dyDescent="0.3">
      <c r="A780" s="13"/>
      <c r="B780" s="13"/>
      <c r="C780" s="13"/>
      <c r="D780" s="13"/>
      <c r="E780" t="e">
        <f>+VLOOKUP(A780,DETALLE!$B$1:$K$724,9,0)</f>
        <v>#N/A</v>
      </c>
    </row>
    <row r="781" spans="1:5" x14ac:dyDescent="0.3">
      <c r="A781" s="13"/>
      <c r="B781" s="13"/>
      <c r="C781" s="13"/>
      <c r="D781" s="13"/>
      <c r="E781" t="e">
        <f>+VLOOKUP(A781,DETALLE!$B$1:$K$724,9,0)</f>
        <v>#N/A</v>
      </c>
    </row>
    <row r="782" spans="1:5" x14ac:dyDescent="0.3">
      <c r="A782" s="13"/>
      <c r="B782" s="13"/>
      <c r="C782" s="13"/>
      <c r="D782" s="13"/>
      <c r="E782" t="e">
        <f>+VLOOKUP(A782,DETALLE!$B$1:$K$724,9,0)</f>
        <v>#N/A</v>
      </c>
    </row>
    <row r="783" spans="1:5" x14ac:dyDescent="0.3">
      <c r="A783" s="13"/>
      <c r="B783" s="13"/>
      <c r="C783" s="13"/>
      <c r="D783" s="13"/>
      <c r="E783" t="e">
        <f>+VLOOKUP(A783,DETALLE!$B$1:$K$724,9,0)</f>
        <v>#N/A</v>
      </c>
    </row>
    <row r="784" spans="1:5" x14ac:dyDescent="0.3">
      <c r="A784" s="13"/>
      <c r="B784" s="13"/>
      <c r="C784" s="13"/>
      <c r="D784" s="13"/>
      <c r="E784" t="e">
        <f>+VLOOKUP(A784,DETALLE!$B$1:$K$724,9,0)</f>
        <v>#N/A</v>
      </c>
    </row>
    <row r="785" spans="1:5" x14ac:dyDescent="0.3">
      <c r="A785" s="13"/>
      <c r="B785" s="13"/>
      <c r="C785" s="13"/>
      <c r="D785" s="13"/>
      <c r="E785" t="e">
        <f>+VLOOKUP(A785,DETALLE!$B$1:$K$724,9,0)</f>
        <v>#N/A</v>
      </c>
    </row>
    <row r="786" spans="1:5" x14ac:dyDescent="0.3">
      <c r="A786" s="13"/>
      <c r="B786" s="13"/>
      <c r="C786" s="13"/>
      <c r="D786" s="13"/>
      <c r="E786" t="e">
        <f>+VLOOKUP(A786,DETALLE!$B$1:$K$724,9,0)</f>
        <v>#N/A</v>
      </c>
    </row>
    <row r="787" spans="1:5" x14ac:dyDescent="0.3">
      <c r="A787" s="13"/>
      <c r="B787" s="13"/>
      <c r="C787" s="13"/>
      <c r="D787" s="13"/>
      <c r="E787" t="e">
        <f>+VLOOKUP(A787,DETALLE!$B$1:$K$724,9,0)</f>
        <v>#N/A</v>
      </c>
    </row>
    <row r="788" spans="1:5" x14ac:dyDescent="0.3">
      <c r="A788" s="13"/>
      <c r="B788" s="13"/>
      <c r="C788" s="13"/>
      <c r="D788" s="13"/>
      <c r="E788" t="e">
        <f>+VLOOKUP(A788,DETALLE!$B$1:$K$724,9,0)</f>
        <v>#N/A</v>
      </c>
    </row>
    <row r="789" spans="1:5" x14ac:dyDescent="0.3">
      <c r="A789" s="13"/>
      <c r="B789" s="13"/>
      <c r="C789" s="13"/>
      <c r="D789" s="13"/>
      <c r="E789" t="e">
        <f>+VLOOKUP(A789,DETALLE!$B$1:$K$724,9,0)</f>
        <v>#N/A</v>
      </c>
    </row>
    <row r="790" spans="1:5" x14ac:dyDescent="0.3">
      <c r="A790" s="13"/>
      <c r="B790" s="13"/>
      <c r="C790" s="13"/>
      <c r="D790" s="13"/>
      <c r="E790" t="e">
        <f>+VLOOKUP(A790,DETALLE!$B$1:$K$724,9,0)</f>
        <v>#N/A</v>
      </c>
    </row>
    <row r="791" spans="1:5" x14ac:dyDescent="0.3">
      <c r="A791" s="13"/>
      <c r="B791" s="13"/>
      <c r="C791" s="13"/>
      <c r="D791" s="13"/>
      <c r="E791" t="e">
        <f>+VLOOKUP(A791,DETALLE!$B$1:$K$724,9,0)</f>
        <v>#N/A</v>
      </c>
    </row>
    <row r="792" spans="1:5" x14ac:dyDescent="0.3">
      <c r="A792" s="13"/>
      <c r="B792" s="13"/>
      <c r="C792" s="13"/>
      <c r="D792" s="13"/>
      <c r="E792" t="e">
        <f>+VLOOKUP(A792,DETALLE!$B$1:$K$724,9,0)</f>
        <v>#N/A</v>
      </c>
    </row>
    <row r="793" spans="1:5" x14ac:dyDescent="0.3">
      <c r="A793" s="13"/>
      <c r="B793" s="13"/>
      <c r="C793" s="13"/>
      <c r="D793" s="13"/>
      <c r="E793" t="e">
        <f>+VLOOKUP(A793,DETALLE!$B$1:$K$724,9,0)</f>
        <v>#N/A</v>
      </c>
    </row>
    <row r="794" spans="1:5" x14ac:dyDescent="0.3">
      <c r="A794" s="13"/>
      <c r="B794" s="13"/>
      <c r="C794" s="13"/>
      <c r="D794" s="13"/>
      <c r="E794" t="e">
        <f>+VLOOKUP(A794,DETALLE!$B$1:$K$724,9,0)</f>
        <v>#N/A</v>
      </c>
    </row>
    <row r="795" spans="1:5" x14ac:dyDescent="0.3">
      <c r="A795" s="13"/>
      <c r="B795" s="13"/>
      <c r="C795" s="13"/>
      <c r="D795" s="13"/>
      <c r="E795" t="e">
        <f>+VLOOKUP(A795,DETALLE!$B$1:$K$724,9,0)</f>
        <v>#N/A</v>
      </c>
    </row>
    <row r="796" spans="1:5" x14ac:dyDescent="0.3">
      <c r="A796" s="13"/>
      <c r="B796" s="13"/>
      <c r="C796" s="13"/>
      <c r="D796" s="13"/>
      <c r="E796" t="e">
        <f>+VLOOKUP(A796,DETALLE!$B$1:$K$724,9,0)</f>
        <v>#N/A</v>
      </c>
    </row>
    <row r="797" spans="1:5" x14ac:dyDescent="0.3">
      <c r="A797" s="13"/>
      <c r="B797" s="13"/>
      <c r="C797" s="13"/>
      <c r="D797" s="13"/>
      <c r="E797" t="e">
        <f>+VLOOKUP(A797,DETALLE!$B$1:$K$724,9,0)</f>
        <v>#N/A</v>
      </c>
    </row>
    <row r="798" spans="1:5" x14ac:dyDescent="0.3">
      <c r="A798" s="13"/>
      <c r="B798" s="13"/>
      <c r="C798" s="13"/>
      <c r="D798" s="13"/>
      <c r="E798" t="e">
        <f>+VLOOKUP(A798,DETALLE!$B$1:$K$724,9,0)</f>
        <v>#N/A</v>
      </c>
    </row>
    <row r="799" spans="1:5" x14ac:dyDescent="0.3">
      <c r="A799" s="13"/>
      <c r="B799" s="13"/>
      <c r="C799" s="13"/>
      <c r="D799" s="13"/>
      <c r="E799" t="e">
        <f>+VLOOKUP(A799,DETALLE!$B$1:$K$724,9,0)</f>
        <v>#N/A</v>
      </c>
    </row>
    <row r="800" spans="1:5" x14ac:dyDescent="0.3">
      <c r="A800" s="13"/>
      <c r="B800" s="13"/>
      <c r="C800" s="13"/>
      <c r="D800" s="13"/>
      <c r="E800" t="e">
        <f>+VLOOKUP(A800,DETALLE!$B$1:$K$724,9,0)</f>
        <v>#N/A</v>
      </c>
    </row>
    <row r="801" spans="1:5" x14ac:dyDescent="0.3">
      <c r="A801" s="13"/>
      <c r="B801" s="13"/>
      <c r="C801" s="13"/>
      <c r="D801" s="13"/>
      <c r="E801" t="e">
        <f>+VLOOKUP(A801,DETALLE!$B$1:$K$724,9,0)</f>
        <v>#N/A</v>
      </c>
    </row>
    <row r="802" spans="1:5" x14ac:dyDescent="0.3">
      <c r="A802" s="13"/>
      <c r="B802" s="13"/>
      <c r="C802" s="13"/>
      <c r="D802" s="13"/>
      <c r="E802" t="e">
        <f>+VLOOKUP(A802,DETALLE!$B$1:$K$724,9,0)</f>
        <v>#N/A</v>
      </c>
    </row>
    <row r="803" spans="1:5" x14ac:dyDescent="0.3">
      <c r="A803" s="13"/>
      <c r="B803" s="13"/>
      <c r="C803" s="13"/>
      <c r="D803" s="13"/>
      <c r="E803" t="e">
        <f>+VLOOKUP(A803,DETALLE!$B$1:$K$724,9,0)</f>
        <v>#N/A</v>
      </c>
    </row>
    <row r="804" spans="1:5" x14ac:dyDescent="0.3">
      <c r="A804" s="13"/>
      <c r="B804" s="13"/>
      <c r="C804" s="13"/>
      <c r="D804" s="13"/>
      <c r="E804" t="e">
        <f>+VLOOKUP(A804,DETALLE!$B$1:$K$724,9,0)</f>
        <v>#N/A</v>
      </c>
    </row>
    <row r="805" spans="1:5" x14ac:dyDescent="0.3">
      <c r="A805" s="13"/>
      <c r="B805" s="13"/>
      <c r="C805" s="13"/>
      <c r="D805" s="13"/>
      <c r="E805" t="e">
        <f>+VLOOKUP(A805,DETALLE!$B$1:$K$724,9,0)</f>
        <v>#N/A</v>
      </c>
    </row>
    <row r="806" spans="1:5" x14ac:dyDescent="0.3">
      <c r="A806" s="13"/>
      <c r="B806" s="13"/>
      <c r="C806" s="13"/>
      <c r="D806" s="13"/>
      <c r="E806" t="e">
        <f>+VLOOKUP(A806,DETALLE!$B$1:$K$724,9,0)</f>
        <v>#N/A</v>
      </c>
    </row>
    <row r="807" spans="1:5" x14ac:dyDescent="0.3">
      <c r="A807" s="13"/>
      <c r="B807" s="13"/>
      <c r="C807" s="13"/>
      <c r="D807" s="13"/>
      <c r="E807" t="e">
        <f>+VLOOKUP(A807,DETALLE!$B$1:$K$724,9,0)</f>
        <v>#N/A</v>
      </c>
    </row>
    <row r="808" spans="1:5" x14ac:dyDescent="0.3">
      <c r="A808" s="13"/>
      <c r="B808" s="13"/>
      <c r="C808" s="13"/>
      <c r="D808" s="13"/>
      <c r="E808" t="e">
        <f>+VLOOKUP(A808,DETALLE!$B$1:$K$724,9,0)</f>
        <v>#N/A</v>
      </c>
    </row>
    <row r="809" spans="1:5" x14ac:dyDescent="0.3">
      <c r="A809" s="13"/>
      <c r="B809" s="13"/>
      <c r="C809" s="13"/>
      <c r="D809" s="13"/>
      <c r="E809" t="e">
        <f>+VLOOKUP(A809,DETALLE!$B$1:$K$724,9,0)</f>
        <v>#N/A</v>
      </c>
    </row>
    <row r="810" spans="1:5" x14ac:dyDescent="0.3">
      <c r="A810" s="13"/>
      <c r="B810" s="13"/>
      <c r="C810" s="13"/>
      <c r="D810" s="13"/>
      <c r="E810" t="e">
        <f>+VLOOKUP(A810,DETALLE!$B$1:$K$724,9,0)</f>
        <v>#N/A</v>
      </c>
    </row>
    <row r="811" spans="1:5" x14ac:dyDescent="0.3">
      <c r="A811" s="13"/>
      <c r="B811" s="13"/>
      <c r="C811" s="13"/>
      <c r="D811" s="13"/>
      <c r="E811" t="e">
        <f>+VLOOKUP(A811,DETALLE!$B$1:$K$724,9,0)</f>
        <v>#N/A</v>
      </c>
    </row>
    <row r="812" spans="1:5" x14ac:dyDescent="0.3">
      <c r="A812" s="13"/>
      <c r="B812" s="13"/>
      <c r="C812" s="13"/>
      <c r="D812" s="13"/>
      <c r="E812" t="e">
        <f>+VLOOKUP(A812,DETALLE!$B$1:$K$724,9,0)</f>
        <v>#N/A</v>
      </c>
    </row>
    <row r="813" spans="1:5" x14ac:dyDescent="0.3">
      <c r="A813" s="13"/>
      <c r="B813" s="13"/>
      <c r="C813" s="13"/>
      <c r="D813" s="13"/>
      <c r="E813" t="e">
        <f>+VLOOKUP(A813,DETALLE!$B$1:$K$724,9,0)</f>
        <v>#N/A</v>
      </c>
    </row>
    <row r="814" spans="1:5" x14ac:dyDescent="0.3">
      <c r="A814" s="13"/>
      <c r="B814" s="13"/>
      <c r="C814" s="13"/>
      <c r="D814" s="13"/>
      <c r="E814" t="e">
        <f>+VLOOKUP(A814,DETALLE!$B$1:$K$724,9,0)</f>
        <v>#N/A</v>
      </c>
    </row>
    <row r="815" spans="1:5" x14ac:dyDescent="0.3">
      <c r="A815" s="13"/>
      <c r="B815" s="13"/>
      <c r="C815" s="13"/>
      <c r="D815" s="13"/>
      <c r="E815" t="e">
        <f>+VLOOKUP(A815,DETALLE!$B$1:$K$724,9,0)</f>
        <v>#N/A</v>
      </c>
    </row>
    <row r="816" spans="1:5" x14ac:dyDescent="0.3">
      <c r="A816" s="13"/>
      <c r="B816" s="13"/>
      <c r="C816" s="13"/>
      <c r="D816" s="13"/>
      <c r="E816" t="e">
        <f>+VLOOKUP(A816,DETALLE!$B$1:$K$724,9,0)</f>
        <v>#N/A</v>
      </c>
    </row>
    <row r="817" spans="1:5" x14ac:dyDescent="0.3">
      <c r="A817" s="13"/>
      <c r="B817" s="13"/>
      <c r="C817" s="13"/>
      <c r="D817" s="13"/>
      <c r="E817" t="e">
        <f>+VLOOKUP(A817,DETALLE!$B$1:$K$724,9,0)</f>
        <v>#N/A</v>
      </c>
    </row>
    <row r="818" spans="1:5" x14ac:dyDescent="0.3">
      <c r="A818" s="13"/>
      <c r="B818" s="13"/>
      <c r="C818" s="13"/>
      <c r="D818" s="13"/>
      <c r="E818" t="e">
        <f>+VLOOKUP(A818,DETALLE!$B$1:$K$724,9,0)</f>
        <v>#N/A</v>
      </c>
    </row>
    <row r="819" spans="1:5" x14ac:dyDescent="0.3">
      <c r="A819" s="13"/>
      <c r="B819" s="13"/>
      <c r="C819" s="13"/>
      <c r="D819" s="13"/>
      <c r="E819" t="e">
        <f>+VLOOKUP(A819,DETALLE!$B$1:$K$724,9,0)</f>
        <v>#N/A</v>
      </c>
    </row>
    <row r="820" spans="1:5" x14ac:dyDescent="0.3">
      <c r="A820" s="13"/>
      <c r="B820" s="13"/>
      <c r="C820" s="13"/>
      <c r="D820" s="13"/>
      <c r="E820" t="e">
        <f>+VLOOKUP(A820,DETALLE!$B$1:$K$724,9,0)</f>
        <v>#N/A</v>
      </c>
    </row>
    <row r="821" spans="1:5" x14ac:dyDescent="0.3">
      <c r="A821" s="13"/>
      <c r="B821" s="13"/>
      <c r="C821" s="13"/>
      <c r="D821" s="13"/>
      <c r="E821" t="e">
        <f>+VLOOKUP(A821,DETALLE!$B$1:$K$724,9,0)</f>
        <v>#N/A</v>
      </c>
    </row>
    <row r="822" spans="1:5" x14ac:dyDescent="0.3">
      <c r="A822" s="13"/>
      <c r="B822" s="13"/>
      <c r="C822" s="13"/>
      <c r="D822" s="13"/>
      <c r="E822" t="e">
        <f>+VLOOKUP(A822,DETALLE!$B$1:$K$724,9,0)</f>
        <v>#N/A</v>
      </c>
    </row>
    <row r="823" spans="1:5" x14ac:dyDescent="0.3">
      <c r="A823" s="13"/>
      <c r="B823" s="13"/>
      <c r="C823" s="13"/>
      <c r="D823" s="13"/>
      <c r="E823" t="e">
        <f>+VLOOKUP(A823,DETALLE!$B$1:$K$724,9,0)</f>
        <v>#N/A</v>
      </c>
    </row>
    <row r="824" spans="1:5" x14ac:dyDescent="0.3">
      <c r="A824" s="13"/>
      <c r="B824" s="13"/>
      <c r="C824" s="13"/>
      <c r="D824" s="13"/>
      <c r="E824" t="e">
        <f>+VLOOKUP(A824,DETALLE!$B$1:$K$724,9,0)</f>
        <v>#N/A</v>
      </c>
    </row>
    <row r="825" spans="1:5" x14ac:dyDescent="0.3">
      <c r="A825" s="13"/>
      <c r="B825" s="13"/>
      <c r="C825" s="13"/>
      <c r="D825" s="13"/>
      <c r="E825" t="e">
        <f>+VLOOKUP(A825,DETALLE!$B$1:$K$724,9,0)</f>
        <v>#N/A</v>
      </c>
    </row>
    <row r="826" spans="1:5" x14ac:dyDescent="0.3">
      <c r="A826" s="13"/>
      <c r="B826" s="13"/>
      <c r="C826" s="13"/>
      <c r="D826" s="13"/>
      <c r="E826" t="e">
        <f>+VLOOKUP(A826,DETALLE!$B$1:$K$724,9,0)</f>
        <v>#N/A</v>
      </c>
    </row>
    <row r="827" spans="1:5" x14ac:dyDescent="0.3">
      <c r="A827" s="13"/>
      <c r="B827" s="13"/>
      <c r="C827" s="13"/>
      <c r="D827" s="13"/>
      <c r="E827" t="e">
        <f>+VLOOKUP(A827,DETALLE!$B$1:$K$724,9,0)</f>
        <v>#N/A</v>
      </c>
    </row>
    <row r="828" spans="1:5" x14ac:dyDescent="0.3">
      <c r="A828" s="13"/>
      <c r="B828" s="13"/>
      <c r="C828" s="13"/>
      <c r="D828" s="13"/>
      <c r="E828" t="e">
        <f>+VLOOKUP(A828,DETALLE!$B$1:$K$724,9,0)</f>
        <v>#N/A</v>
      </c>
    </row>
    <row r="829" spans="1:5" x14ac:dyDescent="0.3">
      <c r="A829" s="13"/>
      <c r="B829" s="13"/>
      <c r="C829" s="13"/>
      <c r="D829" s="13"/>
      <c r="E829" t="e">
        <f>+VLOOKUP(A829,DETALLE!$B$1:$K$724,9,0)</f>
        <v>#N/A</v>
      </c>
    </row>
    <row r="830" spans="1:5" x14ac:dyDescent="0.3">
      <c r="A830" s="13"/>
      <c r="B830" s="13"/>
      <c r="C830" s="13"/>
      <c r="D830" s="13"/>
      <c r="E830" t="e">
        <f>+VLOOKUP(A830,DETALLE!$B$1:$K$724,9,0)</f>
        <v>#N/A</v>
      </c>
    </row>
    <row r="831" spans="1:5" x14ac:dyDescent="0.3">
      <c r="A831" s="13"/>
      <c r="B831" s="13"/>
      <c r="C831" s="13"/>
      <c r="D831" s="13"/>
      <c r="E831" t="e">
        <f>+VLOOKUP(A831,DETALLE!$B$1:$K$724,9,0)</f>
        <v>#N/A</v>
      </c>
    </row>
    <row r="832" spans="1:5" x14ac:dyDescent="0.3">
      <c r="A832" s="13"/>
      <c r="B832" s="13"/>
      <c r="C832" s="13"/>
      <c r="D832" s="13"/>
      <c r="E832" t="e">
        <f>+VLOOKUP(A832,DETALLE!$B$1:$K$724,9,0)</f>
        <v>#N/A</v>
      </c>
    </row>
    <row r="833" spans="1:5" x14ac:dyDescent="0.3">
      <c r="A833" s="13"/>
      <c r="B833" s="13"/>
      <c r="C833" s="13"/>
      <c r="D833" s="13"/>
      <c r="E833" t="e">
        <f>+VLOOKUP(A833,DETALLE!$B$1:$K$724,9,0)</f>
        <v>#N/A</v>
      </c>
    </row>
    <row r="834" spans="1:5" x14ac:dyDescent="0.3">
      <c r="A834" s="13"/>
      <c r="B834" s="13"/>
      <c r="C834" s="13"/>
      <c r="D834" s="13"/>
      <c r="E834" t="e">
        <f>+VLOOKUP(A834,DETALLE!$B$1:$K$724,9,0)</f>
        <v>#N/A</v>
      </c>
    </row>
    <row r="835" spans="1:5" x14ac:dyDescent="0.3">
      <c r="A835" s="13"/>
      <c r="B835" s="13"/>
      <c r="C835" s="13"/>
      <c r="D835" s="13"/>
      <c r="E835" t="e">
        <f>+VLOOKUP(A835,DETALLE!$B$1:$K$724,9,0)</f>
        <v>#N/A</v>
      </c>
    </row>
    <row r="836" spans="1:5" x14ac:dyDescent="0.3">
      <c r="A836" s="13"/>
      <c r="B836" s="13"/>
      <c r="C836" s="13"/>
      <c r="D836" s="13"/>
      <c r="E836" t="e">
        <f>+VLOOKUP(A836,DETALLE!$B$1:$K$724,9,0)</f>
        <v>#N/A</v>
      </c>
    </row>
    <row r="837" spans="1:5" x14ac:dyDescent="0.3">
      <c r="A837" s="13"/>
      <c r="B837" s="13"/>
      <c r="C837" s="13"/>
      <c r="D837" s="13"/>
      <c r="E837" t="e">
        <f>+VLOOKUP(A837,DETALLE!$B$1:$K$724,9,0)</f>
        <v>#N/A</v>
      </c>
    </row>
    <row r="838" spans="1:5" x14ac:dyDescent="0.3">
      <c r="A838" s="13"/>
      <c r="B838" s="13"/>
      <c r="C838" s="13"/>
      <c r="D838" s="13"/>
      <c r="E838" t="e">
        <f>+VLOOKUP(A838,DETALLE!$B$1:$K$724,9,0)</f>
        <v>#N/A</v>
      </c>
    </row>
    <row r="839" spans="1:5" x14ac:dyDescent="0.3">
      <c r="A839" s="13"/>
      <c r="B839" s="13"/>
      <c r="C839" s="13"/>
      <c r="D839" s="13"/>
      <c r="E839" t="e">
        <f>+VLOOKUP(A839,DETALLE!$B$1:$K$724,9,0)</f>
        <v>#N/A</v>
      </c>
    </row>
    <row r="840" spans="1:5" x14ac:dyDescent="0.3">
      <c r="A840" s="13"/>
      <c r="B840" s="13"/>
      <c r="C840" s="13"/>
      <c r="D840" s="13"/>
      <c r="E840" t="e">
        <f>+VLOOKUP(A840,DETALLE!$B$1:$K$724,9,0)</f>
        <v>#N/A</v>
      </c>
    </row>
    <row r="841" spans="1:5" x14ac:dyDescent="0.3">
      <c r="A841" s="13"/>
      <c r="B841" s="13"/>
      <c r="C841" s="13"/>
      <c r="D841" s="13"/>
      <c r="E841" t="e">
        <f>+VLOOKUP(A841,DETALLE!$B$1:$K$724,9,0)</f>
        <v>#N/A</v>
      </c>
    </row>
    <row r="842" spans="1:5" x14ac:dyDescent="0.3">
      <c r="A842" s="13"/>
      <c r="B842" s="13"/>
      <c r="C842" s="13"/>
      <c r="D842" s="13"/>
      <c r="E842" t="e">
        <f>+VLOOKUP(A842,DETALLE!$B$1:$K$724,9,0)</f>
        <v>#N/A</v>
      </c>
    </row>
    <row r="843" spans="1:5" x14ac:dyDescent="0.3">
      <c r="A843" s="13"/>
      <c r="B843" s="13"/>
      <c r="C843" s="13"/>
      <c r="D843" s="13"/>
      <c r="E843" t="e">
        <f>+VLOOKUP(A843,DETALLE!$B$1:$K$724,9,0)</f>
        <v>#N/A</v>
      </c>
    </row>
    <row r="844" spans="1:5" x14ac:dyDescent="0.3">
      <c r="A844" s="13"/>
      <c r="B844" s="13"/>
      <c r="C844" s="13"/>
      <c r="D844" s="13"/>
      <c r="E844" t="e">
        <f>+VLOOKUP(A844,DETALLE!$B$1:$K$724,9,0)</f>
        <v>#N/A</v>
      </c>
    </row>
    <row r="845" spans="1:5" x14ac:dyDescent="0.3">
      <c r="A845" s="13"/>
      <c r="B845" s="13"/>
      <c r="C845" s="13"/>
      <c r="D845" s="13"/>
      <c r="E845" t="e">
        <f>+VLOOKUP(A845,DETALLE!$B$1:$K$724,9,0)</f>
        <v>#N/A</v>
      </c>
    </row>
    <row r="846" spans="1:5" x14ac:dyDescent="0.3">
      <c r="A846" s="13"/>
      <c r="B846" s="13"/>
      <c r="C846" s="13"/>
      <c r="D846" s="13"/>
      <c r="E846" t="e">
        <f>+VLOOKUP(A846,DETALLE!$B$1:$K$724,9,0)</f>
        <v>#N/A</v>
      </c>
    </row>
    <row r="847" spans="1:5" x14ac:dyDescent="0.3">
      <c r="A847" s="13"/>
      <c r="B847" s="13"/>
      <c r="C847" s="13"/>
      <c r="D847" s="13"/>
      <c r="E847" t="e">
        <f>+VLOOKUP(A847,DETALLE!$B$1:$K$724,9,0)</f>
        <v>#N/A</v>
      </c>
    </row>
    <row r="848" spans="1:5" x14ac:dyDescent="0.3">
      <c r="A848" s="13"/>
      <c r="B848" s="13"/>
      <c r="C848" s="13"/>
      <c r="D848" s="13"/>
      <c r="E848" t="e">
        <f>+VLOOKUP(A848,DETALLE!$B$1:$K$724,9,0)</f>
        <v>#N/A</v>
      </c>
    </row>
    <row r="849" spans="1:5" x14ac:dyDescent="0.3">
      <c r="A849" s="13"/>
      <c r="B849" s="13"/>
      <c r="C849" s="13"/>
      <c r="D849" s="13"/>
      <c r="E849" t="e">
        <f>+VLOOKUP(A849,DETALLE!$B$1:$K$724,9,0)</f>
        <v>#N/A</v>
      </c>
    </row>
    <row r="850" spans="1:5" x14ac:dyDescent="0.3">
      <c r="A850" s="13"/>
      <c r="B850" s="13"/>
      <c r="C850" s="13"/>
      <c r="D850" s="13"/>
      <c r="E850" t="e">
        <f>+VLOOKUP(A850,DETALLE!$B$1:$K$724,9,0)</f>
        <v>#N/A</v>
      </c>
    </row>
    <row r="851" spans="1:5" x14ac:dyDescent="0.3">
      <c r="A851" s="13"/>
      <c r="B851" s="13"/>
      <c r="C851" s="13"/>
      <c r="D851" s="13"/>
      <c r="E851" t="e">
        <f>+VLOOKUP(A851,DETALLE!$B$1:$K$724,9,0)</f>
        <v>#N/A</v>
      </c>
    </row>
    <row r="852" spans="1:5" x14ac:dyDescent="0.3">
      <c r="A852" s="13"/>
      <c r="B852" s="13"/>
      <c r="C852" s="13"/>
      <c r="D852" s="13"/>
      <c r="E852" t="e">
        <f>+VLOOKUP(A852,DETALLE!$B$1:$K$724,9,0)</f>
        <v>#N/A</v>
      </c>
    </row>
    <row r="853" spans="1:5" x14ac:dyDescent="0.3">
      <c r="A853" s="13"/>
      <c r="B853" s="13"/>
      <c r="C853" s="13"/>
      <c r="D853" s="13"/>
      <c r="E853" t="e">
        <f>+VLOOKUP(A853,DETALLE!$B$1:$K$724,9,0)</f>
        <v>#N/A</v>
      </c>
    </row>
    <row r="854" spans="1:5" x14ac:dyDescent="0.3">
      <c r="A854" s="13"/>
      <c r="B854" s="13"/>
      <c r="C854" s="13"/>
      <c r="D854" s="13"/>
      <c r="E854" t="e">
        <f>+VLOOKUP(A854,DETALLE!$B$1:$K$724,9,0)</f>
        <v>#N/A</v>
      </c>
    </row>
    <row r="855" spans="1:5" x14ac:dyDescent="0.3">
      <c r="A855" s="13"/>
      <c r="B855" s="13"/>
      <c r="C855" s="13"/>
      <c r="D855" s="13"/>
      <c r="E855" t="e">
        <f>+VLOOKUP(A855,DETALLE!$B$1:$K$724,9,0)</f>
        <v>#N/A</v>
      </c>
    </row>
    <row r="856" spans="1:5" x14ac:dyDescent="0.3">
      <c r="A856" s="13"/>
      <c r="B856" s="13"/>
      <c r="C856" s="13"/>
      <c r="D856" s="13"/>
      <c r="E856" t="e">
        <f>+VLOOKUP(A856,DETALLE!$B$1:$K$724,9,0)</f>
        <v>#N/A</v>
      </c>
    </row>
    <row r="857" spans="1:5" x14ac:dyDescent="0.3">
      <c r="A857" s="13"/>
      <c r="B857" s="13"/>
      <c r="C857" s="13"/>
      <c r="D857" s="13"/>
      <c r="E857" t="e">
        <f>+VLOOKUP(A857,DETALLE!$B$1:$K$724,9,0)</f>
        <v>#N/A</v>
      </c>
    </row>
    <row r="858" spans="1:5" x14ac:dyDescent="0.3">
      <c r="A858" s="13"/>
      <c r="B858" s="13"/>
      <c r="C858" s="13"/>
      <c r="D858" s="13"/>
      <c r="E858" t="e">
        <f>+VLOOKUP(A858,DETALLE!$B$1:$K$724,9,0)</f>
        <v>#N/A</v>
      </c>
    </row>
    <row r="859" spans="1:5" x14ac:dyDescent="0.3">
      <c r="A859" s="13"/>
      <c r="B859" s="13"/>
      <c r="C859" s="13"/>
      <c r="D859" s="13"/>
      <c r="E859" t="e">
        <f>+VLOOKUP(A859,DETALLE!$B$1:$K$724,9,0)</f>
        <v>#N/A</v>
      </c>
    </row>
    <row r="860" spans="1:5" x14ac:dyDescent="0.3">
      <c r="A860" s="13"/>
      <c r="B860" s="13"/>
      <c r="C860" s="13"/>
      <c r="D860" s="13"/>
      <c r="E860" t="e">
        <f>+VLOOKUP(A860,DETALLE!$B$1:$K$724,9,0)</f>
        <v>#N/A</v>
      </c>
    </row>
    <row r="861" spans="1:5" x14ac:dyDescent="0.3">
      <c r="A861" s="13"/>
      <c r="B861" s="13"/>
      <c r="C861" s="13"/>
      <c r="D861" s="13"/>
      <c r="E861" t="e">
        <f>+VLOOKUP(A861,DETALLE!$B$1:$K$724,9,0)</f>
        <v>#N/A</v>
      </c>
    </row>
    <row r="862" spans="1:5" x14ac:dyDescent="0.3">
      <c r="A862" s="13"/>
      <c r="B862" s="13"/>
      <c r="C862" s="13"/>
      <c r="D862" s="13"/>
      <c r="E862" t="e">
        <f>+VLOOKUP(A862,DETALLE!$B$1:$K$724,9,0)</f>
        <v>#N/A</v>
      </c>
    </row>
    <row r="863" spans="1:5" x14ac:dyDescent="0.3">
      <c r="A863" s="13"/>
      <c r="B863" s="13"/>
      <c r="C863" s="13"/>
      <c r="D863" s="13"/>
      <c r="E863" t="e">
        <f>+VLOOKUP(A863,DETALLE!$B$1:$K$724,9,0)</f>
        <v>#N/A</v>
      </c>
    </row>
    <row r="864" spans="1:5" x14ac:dyDescent="0.3">
      <c r="A864" s="13"/>
      <c r="B864" s="13"/>
      <c r="C864" s="13"/>
      <c r="D864" s="13"/>
      <c r="E864" t="e">
        <f>+VLOOKUP(A864,DETALLE!$B$1:$K$724,9,0)</f>
        <v>#N/A</v>
      </c>
    </row>
    <row r="865" spans="1:5" x14ac:dyDescent="0.3">
      <c r="A865" s="13"/>
      <c r="B865" s="13"/>
      <c r="C865" s="13"/>
      <c r="D865" s="13"/>
      <c r="E865" t="e">
        <f>+VLOOKUP(A865,DETALLE!$B$1:$K$724,9,0)</f>
        <v>#N/A</v>
      </c>
    </row>
    <row r="866" spans="1:5" x14ac:dyDescent="0.3">
      <c r="A866" s="13"/>
      <c r="B866" s="13"/>
      <c r="C866" s="13"/>
      <c r="D866" s="13"/>
      <c r="E866" t="e">
        <f>+VLOOKUP(A866,DETALLE!$B$1:$K$724,9,0)</f>
        <v>#N/A</v>
      </c>
    </row>
    <row r="867" spans="1:5" x14ac:dyDescent="0.3">
      <c r="A867" s="13"/>
      <c r="B867" s="13"/>
      <c r="C867" s="13"/>
      <c r="D867" s="13"/>
      <c r="E867" t="e">
        <f>+VLOOKUP(A867,DETALLE!$B$1:$K$724,9,0)</f>
        <v>#N/A</v>
      </c>
    </row>
    <row r="868" spans="1:5" x14ac:dyDescent="0.3">
      <c r="A868" s="13"/>
      <c r="B868" s="13"/>
      <c r="C868" s="13"/>
      <c r="D868" s="13"/>
      <c r="E868" t="e">
        <f>+VLOOKUP(A868,DETALLE!$B$1:$K$724,9,0)</f>
        <v>#N/A</v>
      </c>
    </row>
    <row r="869" spans="1:5" x14ac:dyDescent="0.3">
      <c r="A869" s="13"/>
      <c r="B869" s="13"/>
      <c r="C869" s="13"/>
      <c r="D869" s="13"/>
      <c r="E869" t="e">
        <f>+VLOOKUP(A869,DETALLE!$B$1:$K$724,9,0)</f>
        <v>#N/A</v>
      </c>
    </row>
    <row r="870" spans="1:5" x14ac:dyDescent="0.3">
      <c r="A870" s="13"/>
      <c r="B870" s="13"/>
      <c r="C870" s="13"/>
      <c r="D870" s="13"/>
      <c r="E870" t="e">
        <f>+VLOOKUP(A870,DETALLE!$B$1:$K$724,9,0)</f>
        <v>#N/A</v>
      </c>
    </row>
    <row r="871" spans="1:5" x14ac:dyDescent="0.3">
      <c r="A871" s="13"/>
      <c r="B871" s="13"/>
      <c r="C871" s="13"/>
      <c r="D871" s="13"/>
      <c r="E871" t="e">
        <f>+VLOOKUP(A871,DETALLE!$B$1:$K$724,9,0)</f>
        <v>#N/A</v>
      </c>
    </row>
    <row r="872" spans="1:5" x14ac:dyDescent="0.3">
      <c r="A872" s="13"/>
      <c r="B872" s="13"/>
      <c r="C872" s="13"/>
      <c r="D872" s="13"/>
      <c r="E872" t="e">
        <f>+VLOOKUP(A872,DETALLE!$B$1:$K$724,9,0)</f>
        <v>#N/A</v>
      </c>
    </row>
    <row r="873" spans="1:5" x14ac:dyDescent="0.3">
      <c r="A873" s="13"/>
      <c r="B873" s="13"/>
      <c r="C873" s="13"/>
      <c r="D873" s="13"/>
      <c r="E873" t="e">
        <f>+VLOOKUP(A873,DETALLE!$B$1:$K$724,9,0)</f>
        <v>#N/A</v>
      </c>
    </row>
    <row r="874" spans="1:5" x14ac:dyDescent="0.3">
      <c r="A874" s="13"/>
      <c r="B874" s="13"/>
      <c r="C874" s="13"/>
      <c r="D874" s="13"/>
      <c r="E874" t="e">
        <f>+VLOOKUP(A874,DETALLE!$B$1:$K$724,9,0)</f>
        <v>#N/A</v>
      </c>
    </row>
    <row r="875" spans="1:5" x14ac:dyDescent="0.3">
      <c r="A875" s="13"/>
      <c r="B875" s="13"/>
      <c r="C875" s="13"/>
      <c r="D875" s="13"/>
      <c r="E875" t="e">
        <f>+VLOOKUP(A875,DETALLE!$B$1:$K$724,9,0)</f>
        <v>#N/A</v>
      </c>
    </row>
    <row r="876" spans="1:5" x14ac:dyDescent="0.3">
      <c r="A876" s="13"/>
      <c r="B876" s="13"/>
      <c r="C876" s="13"/>
      <c r="D876" s="13"/>
      <c r="E876" t="e">
        <f>+VLOOKUP(A876,DETALLE!$B$1:$K$724,9,0)</f>
        <v>#N/A</v>
      </c>
    </row>
    <row r="877" spans="1:5" x14ac:dyDescent="0.3">
      <c r="A877" s="13"/>
      <c r="B877" s="13"/>
      <c r="C877" s="13"/>
      <c r="D877" s="13"/>
      <c r="E877" t="e">
        <f>+VLOOKUP(A877,DETALLE!$B$1:$K$724,9,0)</f>
        <v>#N/A</v>
      </c>
    </row>
    <row r="878" spans="1:5" x14ac:dyDescent="0.3">
      <c r="A878" s="13"/>
      <c r="B878" s="13"/>
      <c r="C878" s="13"/>
      <c r="D878" s="13"/>
      <c r="E878" t="e">
        <f>+VLOOKUP(A878,DETALLE!$B$1:$K$724,9,0)</f>
        <v>#N/A</v>
      </c>
    </row>
    <row r="879" spans="1:5" x14ac:dyDescent="0.3">
      <c r="A879" s="11"/>
      <c r="B879" s="11"/>
      <c r="C879" s="11"/>
      <c r="D879" s="11"/>
    </row>
    <row r="880" spans="1:5" x14ac:dyDescent="0.3">
      <c r="A880" s="11"/>
      <c r="B880" s="11"/>
      <c r="C880" s="11"/>
      <c r="D880" s="11"/>
    </row>
    <row r="881" spans="1:4" x14ac:dyDescent="0.3">
      <c r="A881" s="11"/>
      <c r="B881" s="11"/>
      <c r="C881" s="11"/>
      <c r="D881" s="11"/>
    </row>
    <row r="882" spans="1:4" x14ac:dyDescent="0.3">
      <c r="A882" s="11"/>
      <c r="B882" s="11"/>
      <c r="C882" s="11"/>
      <c r="D882" s="11"/>
    </row>
    <row r="883" spans="1:4" x14ac:dyDescent="0.3">
      <c r="A883" s="11"/>
      <c r="B883" s="11"/>
      <c r="C883" s="11"/>
      <c r="D883" s="11"/>
    </row>
    <row r="884" spans="1:4" x14ac:dyDescent="0.3">
      <c r="A884" s="11"/>
      <c r="B884" s="11"/>
      <c r="C884" s="11"/>
      <c r="D884" s="11"/>
    </row>
    <row r="885" spans="1:4" x14ac:dyDescent="0.3">
      <c r="A885" s="11"/>
      <c r="B885" s="11"/>
      <c r="C885" s="11"/>
      <c r="D885" s="11"/>
    </row>
    <row r="886" spans="1:4" x14ac:dyDescent="0.3">
      <c r="A886" s="11"/>
      <c r="B886" s="11"/>
      <c r="C886" s="11"/>
      <c r="D886" s="11"/>
    </row>
    <row r="887" spans="1:4" x14ac:dyDescent="0.3">
      <c r="A887" s="11"/>
      <c r="B887" s="11"/>
      <c r="C887" s="11"/>
      <c r="D887" s="11"/>
    </row>
    <row r="888" spans="1:4" x14ac:dyDescent="0.3">
      <c r="A888" s="11"/>
      <c r="B888" s="11"/>
      <c r="C888" s="11"/>
      <c r="D888" s="11"/>
    </row>
    <row r="889" spans="1:4" x14ac:dyDescent="0.3">
      <c r="A889" s="11"/>
      <c r="B889" s="11"/>
      <c r="C889" s="11"/>
      <c r="D889" s="11"/>
    </row>
    <row r="890" spans="1:4" x14ac:dyDescent="0.3">
      <c r="A890" s="11"/>
      <c r="B890" s="11"/>
      <c r="C890" s="11"/>
      <c r="D890" s="11"/>
    </row>
    <row r="891" spans="1:4" x14ac:dyDescent="0.3">
      <c r="A891" s="11"/>
      <c r="B891" s="11"/>
      <c r="C891" s="11"/>
      <c r="D891" s="11"/>
    </row>
    <row r="892" spans="1:4" x14ac:dyDescent="0.3">
      <c r="A892" s="11"/>
      <c r="B892" s="11"/>
      <c r="C892" s="11"/>
      <c r="D892" s="11"/>
    </row>
    <row r="893" spans="1:4" x14ac:dyDescent="0.3">
      <c r="A893" s="11"/>
      <c r="B893" s="11"/>
      <c r="C893" s="11"/>
      <c r="D893" s="11"/>
    </row>
    <row r="894" spans="1:4" x14ac:dyDescent="0.3">
      <c r="A894" s="11"/>
      <c r="B894" s="11"/>
      <c r="C894" s="11"/>
      <c r="D894" s="11"/>
    </row>
    <row r="895" spans="1:4" x14ac:dyDescent="0.3">
      <c r="A895" s="11"/>
      <c r="B895" s="11"/>
      <c r="C895" s="11"/>
      <c r="D895" s="11"/>
    </row>
    <row r="896" spans="1:4" x14ac:dyDescent="0.3">
      <c r="A896" s="11"/>
      <c r="B896" s="11"/>
      <c r="C896" s="11"/>
      <c r="D896" s="11"/>
    </row>
    <row r="897" spans="1:4" x14ac:dyDescent="0.3">
      <c r="A897" s="11"/>
      <c r="B897" s="11"/>
      <c r="C897" s="11"/>
      <c r="D897" s="11"/>
    </row>
    <row r="898" spans="1:4" x14ac:dyDescent="0.3">
      <c r="A898" s="11"/>
      <c r="B898" s="11"/>
      <c r="C898" s="11"/>
      <c r="D898" s="11"/>
    </row>
    <row r="899" spans="1:4" x14ac:dyDescent="0.3">
      <c r="A899" s="11"/>
      <c r="B899" s="11"/>
      <c r="C899" s="11"/>
      <c r="D899" s="11"/>
    </row>
    <row r="900" spans="1:4" x14ac:dyDescent="0.3">
      <c r="A900" s="11"/>
      <c r="B900" s="11"/>
      <c r="C900" s="11"/>
      <c r="D900" s="11"/>
    </row>
    <row r="901" spans="1:4" x14ac:dyDescent="0.3">
      <c r="A901" s="11"/>
      <c r="B901" s="11"/>
      <c r="C901" s="11"/>
      <c r="D901" s="11"/>
    </row>
    <row r="902" spans="1:4" x14ac:dyDescent="0.3">
      <c r="A902" s="11"/>
      <c r="B902" s="11"/>
      <c r="C902" s="11"/>
      <c r="D902" s="11"/>
    </row>
    <row r="903" spans="1:4" x14ac:dyDescent="0.3">
      <c r="A903" s="11"/>
      <c r="B903" s="11"/>
      <c r="C903" s="11"/>
      <c r="D903" s="11"/>
    </row>
    <row r="904" spans="1:4" x14ac:dyDescent="0.3">
      <c r="A904" s="11"/>
      <c r="B904" s="11"/>
      <c r="C904" s="11"/>
      <c r="D904" s="11"/>
    </row>
    <row r="905" spans="1:4" x14ac:dyDescent="0.3">
      <c r="A905" s="11"/>
      <c r="B905" s="11"/>
      <c r="C905" s="11"/>
      <c r="D905" s="11"/>
    </row>
    <row r="906" spans="1:4" x14ac:dyDescent="0.3">
      <c r="A906" s="11"/>
      <c r="B906" s="11"/>
      <c r="C906" s="11"/>
      <c r="D906" s="11"/>
    </row>
    <row r="907" spans="1:4" x14ac:dyDescent="0.3">
      <c r="A907" s="11"/>
      <c r="B907" s="11"/>
      <c r="C907" s="11"/>
      <c r="D907" s="11"/>
    </row>
    <row r="908" spans="1:4" x14ac:dyDescent="0.3">
      <c r="A908" s="11"/>
      <c r="B908" s="11"/>
      <c r="C908" s="11"/>
      <c r="D908" s="11"/>
    </row>
    <row r="909" spans="1:4" x14ac:dyDescent="0.3">
      <c r="A909" s="11"/>
      <c r="B909" s="11"/>
      <c r="C909" s="11"/>
      <c r="D909" s="11"/>
    </row>
    <row r="910" spans="1:4" x14ac:dyDescent="0.3">
      <c r="A910" s="11"/>
      <c r="B910" s="11"/>
      <c r="C910" s="11"/>
      <c r="D910" s="11"/>
    </row>
    <row r="911" spans="1:4" x14ac:dyDescent="0.3">
      <c r="A911" s="11"/>
      <c r="B911" s="11"/>
      <c r="C911" s="11"/>
      <c r="D911" s="11"/>
    </row>
    <row r="912" spans="1:4" x14ac:dyDescent="0.3">
      <c r="A912" s="11"/>
      <c r="B912" s="11"/>
      <c r="C912" s="11"/>
      <c r="D912" s="11"/>
    </row>
    <row r="913" spans="1:4" x14ac:dyDescent="0.3">
      <c r="A913" s="11"/>
      <c r="B913" s="11"/>
      <c r="C913" s="11"/>
      <c r="D913" s="11"/>
    </row>
    <row r="914" spans="1:4" x14ac:dyDescent="0.3">
      <c r="A914" s="11"/>
      <c r="B914" s="11"/>
      <c r="C914" s="11"/>
      <c r="D914" s="11"/>
    </row>
    <row r="915" spans="1:4" x14ac:dyDescent="0.3">
      <c r="A915" s="11"/>
      <c r="B915" s="11"/>
      <c r="C915" s="11"/>
      <c r="D915" s="11"/>
    </row>
    <row r="916" spans="1:4" x14ac:dyDescent="0.3">
      <c r="A916" s="11"/>
      <c r="B916" s="11"/>
      <c r="C916" s="11"/>
      <c r="D916" s="11"/>
    </row>
    <row r="917" spans="1:4" x14ac:dyDescent="0.3">
      <c r="A917" s="11"/>
      <c r="B917" s="11"/>
      <c r="C917" s="11"/>
      <c r="D917" s="11"/>
    </row>
    <row r="918" spans="1:4" x14ac:dyDescent="0.3">
      <c r="A918" s="11"/>
      <c r="B918" s="11"/>
      <c r="C918" s="11"/>
      <c r="D918" s="11"/>
    </row>
    <row r="919" spans="1:4" x14ac:dyDescent="0.3">
      <c r="A919" s="11"/>
      <c r="B919" s="11"/>
      <c r="C919" s="11"/>
      <c r="D919" s="11"/>
    </row>
    <row r="920" spans="1:4" x14ac:dyDescent="0.3">
      <c r="A920" s="11"/>
      <c r="B920" s="11"/>
      <c r="C920" s="11"/>
      <c r="D920" s="11"/>
    </row>
    <row r="921" spans="1:4" x14ac:dyDescent="0.3">
      <c r="A921" s="11"/>
      <c r="B921" s="11"/>
      <c r="C921" s="11"/>
      <c r="D921" s="11"/>
    </row>
    <row r="922" spans="1:4" x14ac:dyDescent="0.3">
      <c r="A922" s="11"/>
      <c r="B922" s="11"/>
      <c r="C922" s="11"/>
      <c r="D922" s="11"/>
    </row>
    <row r="923" spans="1:4" x14ac:dyDescent="0.3">
      <c r="A923" s="11"/>
      <c r="B923" s="11"/>
      <c r="C923" s="11"/>
      <c r="D923" s="11"/>
    </row>
    <row r="924" spans="1:4" x14ac:dyDescent="0.3">
      <c r="A924" s="11"/>
      <c r="B924" s="11"/>
      <c r="C924" s="11"/>
      <c r="D924" s="11"/>
    </row>
    <row r="925" spans="1:4" x14ac:dyDescent="0.3">
      <c r="A925" s="11"/>
      <c r="B925" s="11"/>
      <c r="C925" s="11"/>
      <c r="D925" s="11"/>
    </row>
    <row r="926" spans="1:4" x14ac:dyDescent="0.3">
      <c r="A926" s="11"/>
      <c r="B926" s="11"/>
      <c r="C926" s="11"/>
      <c r="D926" s="11"/>
    </row>
    <row r="927" spans="1:4" x14ac:dyDescent="0.3">
      <c r="A927" s="11"/>
      <c r="B927" s="11"/>
      <c r="C927" s="11"/>
      <c r="D927" s="11"/>
    </row>
    <row r="928" spans="1:4" x14ac:dyDescent="0.3">
      <c r="A928" s="11"/>
      <c r="B928" s="11"/>
      <c r="C928" s="11"/>
      <c r="D928" s="11"/>
    </row>
    <row r="929" spans="1:4" x14ac:dyDescent="0.3">
      <c r="A929" s="11"/>
      <c r="B929" s="11"/>
      <c r="C929" s="11"/>
      <c r="D929" s="11"/>
    </row>
    <row r="930" spans="1:4" x14ac:dyDescent="0.3">
      <c r="A930" s="11"/>
      <c r="B930" s="11"/>
      <c r="C930" s="11"/>
      <c r="D930" s="11"/>
    </row>
    <row r="931" spans="1:4" x14ac:dyDescent="0.3">
      <c r="A931" s="11"/>
      <c r="B931" s="11"/>
      <c r="C931" s="11"/>
      <c r="D931" s="11"/>
    </row>
    <row r="932" spans="1:4" x14ac:dyDescent="0.3">
      <c r="A932" s="11"/>
      <c r="B932" s="11"/>
      <c r="C932" s="11"/>
      <c r="D932" s="11"/>
    </row>
    <row r="933" spans="1:4" x14ac:dyDescent="0.3">
      <c r="A933" s="11"/>
      <c r="B933" s="11"/>
      <c r="C933" s="11"/>
      <c r="D933" s="11"/>
    </row>
    <row r="934" spans="1:4" x14ac:dyDescent="0.3">
      <c r="A934" s="11"/>
      <c r="B934" s="11"/>
      <c r="C934" s="11"/>
      <c r="D934" s="11"/>
    </row>
    <row r="935" spans="1:4" x14ac:dyDescent="0.3">
      <c r="A935" s="11"/>
      <c r="B935" s="11"/>
      <c r="C935" s="11"/>
      <c r="D935" s="11"/>
    </row>
    <row r="936" spans="1:4" x14ac:dyDescent="0.3">
      <c r="A936" s="11"/>
      <c r="B936" s="11"/>
      <c r="C936" s="11"/>
      <c r="D936" s="11"/>
    </row>
    <row r="937" spans="1:4" x14ac:dyDescent="0.3">
      <c r="A937" s="11"/>
      <c r="B937" s="11"/>
      <c r="C937" s="11"/>
      <c r="D937" s="11"/>
    </row>
    <row r="938" spans="1:4" x14ac:dyDescent="0.3">
      <c r="A938" s="11"/>
      <c r="B938" s="11"/>
      <c r="C938" s="11"/>
      <c r="D938" s="11"/>
    </row>
    <row r="939" spans="1:4" x14ac:dyDescent="0.3">
      <c r="A939" s="11"/>
      <c r="B939" s="11"/>
      <c r="C939" s="11"/>
      <c r="D939" s="11"/>
    </row>
    <row r="940" spans="1:4" x14ac:dyDescent="0.3">
      <c r="A940" s="11"/>
      <c r="B940" s="11"/>
      <c r="C940" s="11"/>
      <c r="D940" s="11"/>
    </row>
    <row r="941" spans="1:4" x14ac:dyDescent="0.3">
      <c r="A941" s="11"/>
      <c r="B941" s="11"/>
      <c r="C941" s="11"/>
      <c r="D941" s="11"/>
    </row>
    <row r="942" spans="1:4" x14ac:dyDescent="0.3">
      <c r="A942" s="11"/>
      <c r="B942" s="11"/>
      <c r="C942" s="11"/>
      <c r="D942" s="11"/>
    </row>
    <row r="943" spans="1:4" x14ac:dyDescent="0.3">
      <c r="A943" s="11"/>
      <c r="B943" s="11"/>
      <c r="C943" s="11"/>
      <c r="D943" s="11"/>
    </row>
    <row r="944" spans="1:4" x14ac:dyDescent="0.3">
      <c r="A944" s="11"/>
      <c r="B944" s="11"/>
      <c r="C944" s="11"/>
      <c r="D944" s="11"/>
    </row>
    <row r="945" spans="1:4" x14ac:dyDescent="0.3">
      <c r="A945" s="11"/>
      <c r="B945" s="11"/>
      <c r="C945" s="11"/>
      <c r="D945" s="11"/>
    </row>
    <row r="946" spans="1:4" x14ac:dyDescent="0.3">
      <c r="A946" s="11"/>
      <c r="B946" s="11"/>
      <c r="C946" s="11"/>
      <c r="D946" s="11"/>
    </row>
    <row r="947" spans="1:4" x14ac:dyDescent="0.3">
      <c r="A947" s="11"/>
      <c r="B947" s="11"/>
      <c r="C947" s="11"/>
      <c r="D947" s="11"/>
    </row>
    <row r="948" spans="1:4" x14ac:dyDescent="0.3">
      <c r="A948" s="11"/>
      <c r="B948" s="11"/>
      <c r="C948" s="11"/>
      <c r="D948" s="11"/>
    </row>
    <row r="949" spans="1:4" x14ac:dyDescent="0.3">
      <c r="A949" s="11"/>
      <c r="B949" s="11"/>
      <c r="C949" s="11"/>
      <c r="D949" s="11"/>
    </row>
    <row r="950" spans="1:4" x14ac:dyDescent="0.3">
      <c r="A950" s="11"/>
      <c r="B950" s="11"/>
      <c r="C950" s="11"/>
      <c r="D950" s="11"/>
    </row>
    <row r="951" spans="1:4" x14ac:dyDescent="0.3">
      <c r="A951" s="11"/>
      <c r="B951" s="11"/>
      <c r="C951" s="11"/>
      <c r="D951" s="11"/>
    </row>
    <row r="952" spans="1:4" x14ac:dyDescent="0.3">
      <c r="A952" s="11"/>
      <c r="B952" s="11"/>
      <c r="C952" s="11"/>
      <c r="D952" s="11"/>
    </row>
    <row r="953" spans="1:4" x14ac:dyDescent="0.3">
      <c r="A953" s="11"/>
      <c r="B953" s="11"/>
      <c r="C953" s="11"/>
      <c r="D953" s="11"/>
    </row>
    <row r="954" spans="1:4" x14ac:dyDescent="0.3">
      <c r="A954" s="11"/>
      <c r="B954" s="11"/>
      <c r="C954" s="11"/>
      <c r="D954" s="11"/>
    </row>
    <row r="955" spans="1:4" x14ac:dyDescent="0.3">
      <c r="A955" s="11"/>
      <c r="B955" s="11"/>
      <c r="C955" s="11"/>
      <c r="D955" s="11"/>
    </row>
    <row r="956" spans="1:4" x14ac:dyDescent="0.3">
      <c r="A956" s="11"/>
      <c r="B956" s="11"/>
      <c r="C956" s="11"/>
      <c r="D956" s="11"/>
    </row>
    <row r="957" spans="1:4" x14ac:dyDescent="0.3">
      <c r="A957" s="11"/>
      <c r="B957" s="11"/>
      <c r="C957" s="11"/>
      <c r="D957" s="11"/>
    </row>
    <row r="958" spans="1:4" x14ac:dyDescent="0.3">
      <c r="A958" s="11"/>
      <c r="B958" s="11"/>
      <c r="C958" s="11"/>
      <c r="D958" s="11"/>
    </row>
    <row r="959" spans="1:4" x14ac:dyDescent="0.3">
      <c r="A959" s="11"/>
      <c r="B959" s="11"/>
      <c r="C959" s="11"/>
      <c r="D959" s="11"/>
    </row>
    <row r="960" spans="1:4" x14ac:dyDescent="0.3">
      <c r="A960" s="11"/>
      <c r="B960" s="11"/>
      <c r="C960" s="11"/>
      <c r="D960" s="11"/>
    </row>
    <row r="961" spans="1:4" x14ac:dyDescent="0.3">
      <c r="A961" s="11"/>
      <c r="B961" s="11"/>
      <c r="C961" s="11"/>
      <c r="D961" s="11"/>
    </row>
    <row r="962" spans="1:4" x14ac:dyDescent="0.3">
      <c r="A962" s="11"/>
      <c r="B962" s="11"/>
      <c r="C962" s="11"/>
      <c r="D962" s="11"/>
    </row>
    <row r="963" spans="1:4" x14ac:dyDescent="0.3">
      <c r="A963" s="11"/>
      <c r="B963" s="11"/>
      <c r="C963" s="11"/>
      <c r="D963" s="11"/>
    </row>
    <row r="964" spans="1:4" x14ac:dyDescent="0.3">
      <c r="A964" s="11"/>
      <c r="B964" s="11"/>
      <c r="C964" s="11"/>
      <c r="D964" s="11"/>
    </row>
    <row r="965" spans="1:4" x14ac:dyDescent="0.3">
      <c r="A965" s="11"/>
      <c r="B965" s="11"/>
      <c r="C965" s="11"/>
      <c r="D965" s="11"/>
    </row>
    <row r="966" spans="1:4" x14ac:dyDescent="0.3">
      <c r="A966" s="11"/>
      <c r="B966" s="11"/>
      <c r="C966" s="11"/>
      <c r="D966" s="11"/>
    </row>
    <row r="967" spans="1:4" x14ac:dyDescent="0.3">
      <c r="A967" s="11"/>
      <c r="B967" s="11"/>
      <c r="C967" s="11"/>
      <c r="D967" s="11"/>
    </row>
    <row r="968" spans="1:4" x14ac:dyDescent="0.3">
      <c r="A968" s="11"/>
      <c r="B968" s="11"/>
      <c r="C968" s="11"/>
      <c r="D968" s="11"/>
    </row>
    <row r="969" spans="1:4" x14ac:dyDescent="0.3">
      <c r="A969" s="11"/>
      <c r="B969" s="11"/>
      <c r="C969" s="11"/>
      <c r="D969" s="11"/>
    </row>
    <row r="970" spans="1:4" x14ac:dyDescent="0.3">
      <c r="A970" s="11"/>
      <c r="B970" s="11"/>
      <c r="C970" s="11"/>
      <c r="D970" s="11"/>
    </row>
    <row r="971" spans="1:4" x14ac:dyDescent="0.3">
      <c r="A971" s="11"/>
      <c r="B971" s="11"/>
      <c r="C971" s="11"/>
      <c r="D971" s="11"/>
    </row>
    <row r="972" spans="1:4" x14ac:dyDescent="0.3">
      <c r="A972" s="11"/>
      <c r="B972" s="11"/>
      <c r="C972" s="11"/>
      <c r="D972" s="11"/>
    </row>
    <row r="973" spans="1:4" x14ac:dyDescent="0.3">
      <c r="A973" s="11"/>
      <c r="B973" s="11"/>
      <c r="C973" s="11"/>
      <c r="D973" s="11"/>
    </row>
    <row r="974" spans="1:4" x14ac:dyDescent="0.3">
      <c r="A974" s="11"/>
      <c r="B974" s="11"/>
      <c r="C974" s="11"/>
      <c r="D974" s="11"/>
    </row>
    <row r="975" spans="1:4" x14ac:dyDescent="0.3">
      <c r="A975" s="11"/>
      <c r="B975" s="11"/>
      <c r="C975" s="11"/>
      <c r="D975" s="11"/>
    </row>
    <row r="976" spans="1:4" x14ac:dyDescent="0.3">
      <c r="A976" s="11"/>
      <c r="B976" s="11"/>
      <c r="C976" s="11"/>
      <c r="D976" s="11"/>
    </row>
    <row r="977" spans="1:4" x14ac:dyDescent="0.3">
      <c r="A977" s="11"/>
      <c r="B977" s="11"/>
      <c r="C977" s="11"/>
      <c r="D977" s="11"/>
    </row>
    <row r="978" spans="1:4" x14ac:dyDescent="0.3">
      <c r="A978" s="11"/>
      <c r="B978" s="11"/>
      <c r="C978" s="11"/>
      <c r="D978" s="11"/>
    </row>
    <row r="979" spans="1:4" x14ac:dyDescent="0.3">
      <c r="A979" s="11"/>
      <c r="B979" s="11"/>
      <c r="C979" s="11"/>
      <c r="D979" s="11"/>
    </row>
    <row r="980" spans="1:4" x14ac:dyDescent="0.3">
      <c r="A980" s="11"/>
      <c r="B980" s="11"/>
      <c r="C980" s="11"/>
      <c r="D980" s="11"/>
    </row>
    <row r="981" spans="1:4" x14ac:dyDescent="0.3">
      <c r="A981" s="11"/>
      <c r="B981" s="11"/>
      <c r="C981" s="11"/>
      <c r="D981" s="11"/>
    </row>
    <row r="982" spans="1:4" x14ac:dyDescent="0.3">
      <c r="A982" s="11"/>
      <c r="B982" s="11"/>
      <c r="C982" s="11"/>
      <c r="D982" s="11"/>
    </row>
    <row r="983" spans="1:4" x14ac:dyDescent="0.3">
      <c r="A983" s="11"/>
      <c r="B983" s="11"/>
      <c r="C983" s="11"/>
      <c r="D983" s="11"/>
    </row>
    <row r="984" spans="1:4" x14ac:dyDescent="0.3">
      <c r="A984" s="11"/>
      <c r="B984" s="11"/>
      <c r="C984" s="11"/>
      <c r="D984" s="11"/>
    </row>
    <row r="985" spans="1:4" x14ac:dyDescent="0.3">
      <c r="A985" s="11"/>
      <c r="B985" s="11"/>
      <c r="C985" s="11"/>
      <c r="D985" s="11"/>
    </row>
    <row r="986" spans="1:4" x14ac:dyDescent="0.3">
      <c r="A986" s="11"/>
      <c r="B986" s="11"/>
      <c r="C986" s="11"/>
      <c r="D986" s="11"/>
    </row>
    <row r="987" spans="1:4" x14ac:dyDescent="0.3">
      <c r="A987" s="11"/>
      <c r="B987" s="11"/>
      <c r="C987" s="11"/>
      <c r="D987" s="11"/>
    </row>
    <row r="988" spans="1:4" x14ac:dyDescent="0.3">
      <c r="A988" s="11"/>
      <c r="B988" s="11"/>
      <c r="C988" s="11"/>
      <c r="D988" s="11"/>
    </row>
    <row r="989" spans="1:4" x14ac:dyDescent="0.3">
      <c r="A989" s="11"/>
      <c r="B989" s="11"/>
      <c r="C989" s="11"/>
      <c r="D989" s="11"/>
    </row>
    <row r="990" spans="1:4" x14ac:dyDescent="0.3">
      <c r="A990" s="11"/>
      <c r="B990" s="11"/>
      <c r="C990" s="11"/>
      <c r="D990" s="11"/>
    </row>
    <row r="991" spans="1:4" x14ac:dyDescent="0.3">
      <c r="A991" s="11"/>
      <c r="B991" s="11"/>
      <c r="C991" s="11"/>
      <c r="D991" s="11"/>
    </row>
    <row r="992" spans="1:4" x14ac:dyDescent="0.3">
      <c r="A992" s="11"/>
      <c r="B992" s="11"/>
      <c r="C992" s="11"/>
      <c r="D992" s="11"/>
    </row>
    <row r="993" spans="1:4" x14ac:dyDescent="0.3">
      <c r="A993" s="11"/>
      <c r="B993" s="11"/>
      <c r="C993" s="11"/>
      <c r="D993" s="11"/>
    </row>
    <row r="994" spans="1:4" x14ac:dyDescent="0.3">
      <c r="A994" s="11"/>
      <c r="B994" s="11"/>
      <c r="C994" s="11"/>
      <c r="D994" s="11"/>
    </row>
    <row r="995" spans="1:4" x14ac:dyDescent="0.3">
      <c r="A995" s="11"/>
      <c r="B995" s="11"/>
      <c r="C995" s="11"/>
      <c r="D995" s="11"/>
    </row>
    <row r="996" spans="1:4" x14ac:dyDescent="0.3">
      <c r="A996" s="11"/>
      <c r="B996" s="11"/>
      <c r="C996" s="11"/>
      <c r="D996" s="11"/>
    </row>
    <row r="997" spans="1:4" x14ac:dyDescent="0.3">
      <c r="A997" s="11"/>
      <c r="B997" s="11"/>
      <c r="C997" s="11"/>
      <c r="D997" s="11"/>
    </row>
    <row r="998" spans="1:4" x14ac:dyDescent="0.3">
      <c r="A998" s="11"/>
      <c r="B998" s="11"/>
      <c r="C998" s="11"/>
      <c r="D998" s="11"/>
    </row>
    <row r="999" spans="1:4" x14ac:dyDescent="0.3">
      <c r="A999" s="11"/>
      <c r="B999" s="11"/>
      <c r="C999" s="11"/>
      <c r="D999" s="11"/>
    </row>
    <row r="1000" spans="1:4" x14ac:dyDescent="0.3">
      <c r="A1000" s="11"/>
      <c r="B1000" s="11"/>
      <c r="C1000" s="11"/>
      <c r="D1000" s="11"/>
    </row>
    <row r="1001" spans="1:4" x14ac:dyDescent="0.3">
      <c r="A1001" s="11"/>
      <c r="B1001" s="11"/>
      <c r="C1001" s="11"/>
      <c r="D1001" s="11"/>
    </row>
    <row r="1002" spans="1:4" x14ac:dyDescent="0.3">
      <c r="A1002" s="11"/>
      <c r="B1002" s="11"/>
      <c r="C1002" s="11"/>
      <c r="D1002" s="11"/>
    </row>
    <row r="1003" spans="1:4" x14ac:dyDescent="0.3">
      <c r="A1003" s="11"/>
      <c r="B1003" s="11"/>
      <c r="C1003" s="11"/>
      <c r="D1003" s="11"/>
    </row>
    <row r="1004" spans="1:4" x14ac:dyDescent="0.3">
      <c r="A1004" s="11"/>
      <c r="B1004" s="11"/>
      <c r="C1004" s="11"/>
      <c r="D1004" s="11"/>
    </row>
    <row r="1005" spans="1:4" x14ac:dyDescent="0.3">
      <c r="A1005" s="11"/>
      <c r="B1005" s="11"/>
      <c r="C1005" s="11"/>
      <c r="D1005" s="11"/>
    </row>
    <row r="1006" spans="1:4" x14ac:dyDescent="0.3">
      <c r="A1006" s="11"/>
      <c r="B1006" s="11"/>
      <c r="C1006" s="11"/>
      <c r="D1006" s="11"/>
    </row>
    <row r="1007" spans="1:4" x14ac:dyDescent="0.3">
      <c r="A1007" s="11"/>
      <c r="B1007" s="11"/>
      <c r="C1007" s="11"/>
      <c r="D1007" s="11"/>
    </row>
    <row r="1008" spans="1:4" x14ac:dyDescent="0.3">
      <c r="A1008" s="11"/>
      <c r="B1008" s="11"/>
      <c r="C1008" s="11"/>
      <c r="D1008" s="11"/>
    </row>
    <row r="1009" spans="1:4" x14ac:dyDescent="0.3">
      <c r="A1009" s="11"/>
      <c r="B1009" s="11"/>
      <c r="C1009" s="11"/>
      <c r="D1009" s="11"/>
    </row>
    <row r="1010" spans="1:4" x14ac:dyDescent="0.3">
      <c r="A1010" s="11"/>
      <c r="B1010" s="11"/>
      <c r="C1010" s="11"/>
      <c r="D1010" s="11"/>
    </row>
    <row r="1011" spans="1:4" x14ac:dyDescent="0.3">
      <c r="A1011" s="11"/>
      <c r="B1011" s="11"/>
      <c r="C1011" s="11"/>
      <c r="D1011" s="11"/>
    </row>
    <row r="1012" spans="1:4" x14ac:dyDescent="0.3">
      <c r="A1012" s="11"/>
      <c r="B1012" s="11"/>
      <c r="C1012" s="11"/>
      <c r="D1012" s="11"/>
    </row>
    <row r="1013" spans="1:4" x14ac:dyDescent="0.3">
      <c r="A1013" s="11"/>
      <c r="B1013" s="11"/>
      <c r="C1013" s="11"/>
      <c r="D1013" s="11"/>
    </row>
    <row r="1014" spans="1:4" x14ac:dyDescent="0.3">
      <c r="A1014" s="11"/>
      <c r="B1014" s="11"/>
      <c r="C1014" s="11"/>
      <c r="D1014" s="11"/>
    </row>
    <row r="1015" spans="1:4" x14ac:dyDescent="0.3">
      <c r="A1015" s="11"/>
      <c r="B1015" s="11"/>
      <c r="C1015" s="11"/>
      <c r="D1015" s="11"/>
    </row>
    <row r="1016" spans="1:4" x14ac:dyDescent="0.3">
      <c r="A1016" s="11"/>
      <c r="B1016" s="11"/>
      <c r="C1016" s="11"/>
      <c r="D1016" s="11"/>
    </row>
    <row r="1017" spans="1:4" x14ac:dyDescent="0.3">
      <c r="A1017" s="11"/>
      <c r="B1017" s="11"/>
      <c r="C1017" s="11"/>
      <c r="D1017" s="11"/>
    </row>
    <row r="1018" spans="1:4" x14ac:dyDescent="0.3">
      <c r="A1018" s="11"/>
      <c r="B1018" s="11"/>
      <c r="C1018" s="11"/>
      <c r="D1018" s="11"/>
    </row>
    <row r="1019" spans="1:4" x14ac:dyDescent="0.3">
      <c r="A1019" s="11"/>
      <c r="B1019" s="11"/>
      <c r="C1019" s="11"/>
      <c r="D1019" s="11"/>
    </row>
    <row r="1020" spans="1:4" x14ac:dyDescent="0.3">
      <c r="A1020" s="11"/>
      <c r="B1020" s="11"/>
      <c r="C1020" s="11"/>
      <c r="D1020" s="11"/>
    </row>
    <row r="1021" spans="1:4" x14ac:dyDescent="0.3">
      <c r="A1021" s="11"/>
      <c r="B1021" s="11"/>
      <c r="C1021" s="11"/>
      <c r="D1021" s="11"/>
    </row>
    <row r="1022" spans="1:4" x14ac:dyDescent="0.3">
      <c r="A1022" s="11"/>
      <c r="B1022" s="11"/>
      <c r="C1022" s="11"/>
      <c r="D1022" s="11"/>
    </row>
    <row r="1023" spans="1:4" x14ac:dyDescent="0.3">
      <c r="A1023" s="11"/>
      <c r="B1023" s="11"/>
      <c r="C1023" s="11"/>
      <c r="D1023" s="11"/>
    </row>
    <row r="1024" spans="1:4" x14ac:dyDescent="0.3">
      <c r="A1024" s="11"/>
      <c r="B1024" s="11"/>
      <c r="C1024" s="11"/>
      <c r="D1024" s="11"/>
    </row>
    <row r="1025" spans="1:4" x14ac:dyDescent="0.3">
      <c r="A1025" s="11"/>
      <c r="B1025" s="11"/>
      <c r="C1025" s="11"/>
      <c r="D1025" s="11"/>
    </row>
    <row r="1026" spans="1:4" x14ac:dyDescent="0.3">
      <c r="A1026" s="11"/>
      <c r="B1026" s="11"/>
      <c r="C1026" s="11"/>
      <c r="D1026" s="11"/>
    </row>
    <row r="1027" spans="1:4" x14ac:dyDescent="0.3">
      <c r="A1027" s="11"/>
      <c r="B1027" s="11"/>
      <c r="C1027" s="11"/>
      <c r="D1027" s="11"/>
    </row>
    <row r="1028" spans="1:4" x14ac:dyDescent="0.3">
      <c r="A1028" s="11"/>
      <c r="B1028" s="11"/>
      <c r="C1028" s="11"/>
      <c r="D1028" s="11"/>
    </row>
    <row r="1029" spans="1:4" x14ac:dyDescent="0.3">
      <c r="A1029" s="11"/>
      <c r="B1029" s="11"/>
      <c r="C1029" s="11"/>
      <c r="D1029" s="11"/>
    </row>
    <row r="1030" spans="1:4" x14ac:dyDescent="0.3">
      <c r="A1030" s="11"/>
      <c r="B1030" s="11"/>
      <c r="C1030" s="11"/>
      <c r="D1030" s="11"/>
    </row>
    <row r="1031" spans="1:4" x14ac:dyDescent="0.3">
      <c r="A1031" s="11"/>
      <c r="B1031" s="11"/>
      <c r="C1031" s="11"/>
      <c r="D1031" s="11"/>
    </row>
    <row r="1032" spans="1:4" x14ac:dyDescent="0.3">
      <c r="A1032" s="11"/>
      <c r="B1032" s="11"/>
      <c r="C1032" s="11"/>
      <c r="D1032" s="11"/>
    </row>
    <row r="1033" spans="1:4" x14ac:dyDescent="0.3">
      <c r="A1033" s="11"/>
      <c r="B1033" s="11"/>
      <c r="C1033" s="11"/>
      <c r="D1033" s="11"/>
    </row>
    <row r="1034" spans="1:4" x14ac:dyDescent="0.3">
      <c r="A1034" s="11"/>
      <c r="B1034" s="11"/>
      <c r="C1034" s="11"/>
      <c r="D1034" s="11"/>
    </row>
    <row r="1035" spans="1:4" x14ac:dyDescent="0.3">
      <c r="A1035" s="11"/>
      <c r="B1035" s="11"/>
      <c r="C1035" s="11"/>
      <c r="D1035" s="11"/>
    </row>
    <row r="1036" spans="1:4" x14ac:dyDescent="0.3">
      <c r="A1036" s="11"/>
      <c r="B1036" s="11"/>
      <c r="C1036" s="11"/>
      <c r="D1036" s="11"/>
    </row>
    <row r="1037" spans="1:4" x14ac:dyDescent="0.3">
      <c r="A1037" s="11"/>
      <c r="B1037" s="11"/>
      <c r="C1037" s="11"/>
      <c r="D1037" s="11"/>
    </row>
    <row r="1038" spans="1:4" x14ac:dyDescent="0.3">
      <c r="A1038" s="11"/>
      <c r="B1038" s="11"/>
      <c r="C1038" s="11"/>
      <c r="D1038" s="11"/>
    </row>
    <row r="1039" spans="1:4" x14ac:dyDescent="0.3">
      <c r="A1039" s="11"/>
      <c r="B1039" s="11"/>
      <c r="C1039" s="11"/>
      <c r="D1039" s="11"/>
    </row>
    <row r="1040" spans="1:4" x14ac:dyDescent="0.3">
      <c r="A1040" s="11"/>
      <c r="B1040" s="11"/>
      <c r="C1040" s="11"/>
      <c r="D1040" s="11"/>
    </row>
    <row r="1041" spans="1:4" x14ac:dyDescent="0.3">
      <c r="A1041" s="11"/>
      <c r="B1041" s="11"/>
      <c r="C1041" s="11"/>
      <c r="D1041" s="11"/>
    </row>
    <row r="1042" spans="1:4" x14ac:dyDescent="0.3">
      <c r="A1042" s="11"/>
      <c r="B1042" s="11"/>
      <c r="C1042" s="11"/>
      <c r="D1042" s="11"/>
    </row>
    <row r="1043" spans="1:4" x14ac:dyDescent="0.3">
      <c r="A1043" s="11"/>
      <c r="B1043" s="11"/>
      <c r="C1043" s="11"/>
      <c r="D1043" s="11"/>
    </row>
    <row r="1044" spans="1:4" x14ac:dyDescent="0.3">
      <c r="A1044" s="11"/>
      <c r="B1044" s="11"/>
      <c r="C1044" s="11"/>
      <c r="D1044" s="11"/>
    </row>
    <row r="1045" spans="1:4" x14ac:dyDescent="0.3">
      <c r="A1045" s="11"/>
      <c r="B1045" s="11"/>
      <c r="C1045" s="11"/>
      <c r="D1045" s="11"/>
    </row>
    <row r="1046" spans="1:4" x14ac:dyDescent="0.3">
      <c r="A1046" s="11"/>
      <c r="B1046" s="11"/>
      <c r="C1046" s="11"/>
      <c r="D1046" s="11"/>
    </row>
    <row r="1047" spans="1:4" x14ac:dyDescent="0.3">
      <c r="A1047" s="11"/>
      <c r="B1047" s="11"/>
      <c r="C1047" s="11"/>
      <c r="D1047" s="11"/>
    </row>
    <row r="1048" spans="1:4" x14ac:dyDescent="0.3">
      <c r="A1048" s="11"/>
      <c r="B1048" s="11"/>
      <c r="C1048" s="11"/>
      <c r="D1048" s="11"/>
    </row>
    <row r="1049" spans="1:4" x14ac:dyDescent="0.3">
      <c r="A1049" s="11"/>
      <c r="B1049" s="11"/>
      <c r="C1049" s="11"/>
      <c r="D1049" s="11"/>
    </row>
    <row r="1050" spans="1:4" x14ac:dyDescent="0.3">
      <c r="A1050" s="11"/>
      <c r="B1050" s="11"/>
      <c r="C1050" s="11"/>
      <c r="D1050" s="11"/>
    </row>
    <row r="1051" spans="1:4" x14ac:dyDescent="0.3">
      <c r="A1051" s="11"/>
      <c r="B1051" s="11"/>
      <c r="C1051" s="11"/>
      <c r="D1051" s="11"/>
    </row>
    <row r="1052" spans="1:4" x14ac:dyDescent="0.3">
      <c r="A1052" s="11"/>
      <c r="B1052" s="11"/>
      <c r="C1052" s="11"/>
      <c r="D1052" s="11"/>
    </row>
    <row r="1053" spans="1:4" x14ac:dyDescent="0.3">
      <c r="A1053" s="11"/>
      <c r="B1053" s="11"/>
      <c r="C1053" s="11"/>
      <c r="D1053" s="11"/>
    </row>
    <row r="1054" spans="1:4" x14ac:dyDescent="0.3">
      <c r="A1054" s="11"/>
      <c r="B1054" s="11"/>
      <c r="C1054" s="11"/>
      <c r="D1054" s="11"/>
    </row>
    <row r="1055" spans="1:4" x14ac:dyDescent="0.3">
      <c r="A1055" s="11"/>
      <c r="B1055" s="11"/>
      <c r="C1055" s="11"/>
      <c r="D1055" s="11"/>
    </row>
    <row r="1056" spans="1:4" x14ac:dyDescent="0.3">
      <c r="A1056" s="11"/>
      <c r="B1056" s="11"/>
      <c r="C1056" s="11"/>
      <c r="D1056" s="11"/>
    </row>
    <row r="1057" spans="1:4" x14ac:dyDescent="0.3">
      <c r="A1057" s="11"/>
      <c r="B1057" s="11"/>
      <c r="C1057" s="11"/>
      <c r="D1057" s="11"/>
    </row>
    <row r="1058" spans="1:4" x14ac:dyDescent="0.3">
      <c r="A1058" s="11"/>
      <c r="B1058" s="11"/>
      <c r="C1058" s="11"/>
      <c r="D1058" s="11"/>
    </row>
    <row r="1059" spans="1:4" x14ac:dyDescent="0.3">
      <c r="A1059" s="11"/>
      <c r="B1059" s="11"/>
      <c r="C1059" s="11"/>
      <c r="D1059" s="11"/>
    </row>
    <row r="1060" spans="1:4" x14ac:dyDescent="0.3">
      <c r="A1060" s="11"/>
      <c r="B1060" s="11"/>
      <c r="C1060" s="11"/>
      <c r="D1060" s="11"/>
    </row>
    <row r="1061" spans="1:4" x14ac:dyDescent="0.3">
      <c r="A1061" s="11"/>
      <c r="B1061" s="11"/>
      <c r="C1061" s="11"/>
      <c r="D1061" s="11"/>
    </row>
    <row r="1062" spans="1:4" x14ac:dyDescent="0.3">
      <c r="A1062" s="11"/>
      <c r="B1062" s="11"/>
      <c r="C1062" s="11"/>
      <c r="D1062" s="11"/>
    </row>
    <row r="1063" spans="1:4" x14ac:dyDescent="0.3">
      <c r="A1063" s="11"/>
      <c r="B1063" s="11"/>
      <c r="C1063" s="11"/>
      <c r="D1063" s="11"/>
    </row>
    <row r="1064" spans="1:4" x14ac:dyDescent="0.3">
      <c r="A1064" s="11"/>
      <c r="B1064" s="11"/>
      <c r="C1064" s="11"/>
      <c r="D1064" s="11"/>
    </row>
    <row r="1065" spans="1:4" x14ac:dyDescent="0.3">
      <c r="A1065" s="11"/>
      <c r="B1065" s="11"/>
      <c r="C1065" s="11"/>
      <c r="D1065" s="11"/>
    </row>
    <row r="1066" spans="1:4" x14ac:dyDescent="0.3">
      <c r="A1066" s="11"/>
      <c r="B1066" s="11"/>
      <c r="C1066" s="11"/>
      <c r="D1066" s="11"/>
    </row>
    <row r="1067" spans="1:4" x14ac:dyDescent="0.3">
      <c r="A1067" s="11"/>
      <c r="B1067" s="11"/>
      <c r="C1067" s="11"/>
      <c r="D1067" s="11"/>
    </row>
    <row r="1068" spans="1:4" x14ac:dyDescent="0.3">
      <c r="A1068" s="11"/>
      <c r="B1068" s="11"/>
      <c r="C1068" s="11"/>
      <c r="D1068" s="11"/>
    </row>
    <row r="1069" spans="1:4" x14ac:dyDescent="0.3">
      <c r="A1069" s="11"/>
      <c r="B1069" s="11"/>
      <c r="C1069" s="11"/>
      <c r="D1069" s="11"/>
    </row>
    <row r="1070" spans="1:4" x14ac:dyDescent="0.3">
      <c r="A1070" s="11"/>
      <c r="B1070" s="11"/>
      <c r="C1070" s="11"/>
      <c r="D1070" s="11"/>
    </row>
    <row r="1071" spans="1:4" x14ac:dyDescent="0.3">
      <c r="A1071" s="11"/>
      <c r="B1071" s="11"/>
      <c r="C1071" s="11"/>
      <c r="D1071" s="11"/>
    </row>
    <row r="1072" spans="1:4" x14ac:dyDescent="0.3">
      <c r="A1072" s="11"/>
      <c r="B1072" s="11"/>
      <c r="C1072" s="11"/>
      <c r="D1072" s="11"/>
    </row>
    <row r="1073" spans="1:4" x14ac:dyDescent="0.3">
      <c r="A1073" s="11"/>
      <c r="B1073" s="11"/>
      <c r="C1073" s="11"/>
      <c r="D1073" s="11"/>
    </row>
    <row r="1074" spans="1:4" x14ac:dyDescent="0.3">
      <c r="A1074" s="11"/>
      <c r="B1074" s="11"/>
      <c r="C1074" s="11"/>
      <c r="D1074" s="11"/>
    </row>
    <row r="1075" spans="1:4" x14ac:dyDescent="0.3">
      <c r="A1075" s="11"/>
      <c r="B1075" s="11"/>
      <c r="C1075" s="11"/>
      <c r="D1075" s="11"/>
    </row>
    <row r="1076" spans="1:4" x14ac:dyDescent="0.3">
      <c r="A1076" s="11"/>
      <c r="B1076" s="11"/>
      <c r="C1076" s="11"/>
      <c r="D1076" s="11"/>
    </row>
    <row r="1077" spans="1:4" x14ac:dyDescent="0.3">
      <c r="A1077" s="11"/>
      <c r="B1077" s="11"/>
      <c r="C1077" s="11"/>
      <c r="D1077" s="11"/>
    </row>
    <row r="1078" spans="1:4" x14ac:dyDescent="0.3">
      <c r="A1078" s="11"/>
      <c r="B1078" s="11"/>
      <c r="C1078" s="11"/>
      <c r="D1078" s="11"/>
    </row>
    <row r="1079" spans="1:4" x14ac:dyDescent="0.3">
      <c r="A1079" s="11"/>
      <c r="B1079" s="11"/>
      <c r="C1079" s="11"/>
      <c r="D1079" s="11"/>
    </row>
    <row r="1080" spans="1:4" x14ac:dyDescent="0.3">
      <c r="A1080" s="11"/>
      <c r="B1080" s="11"/>
      <c r="C1080" s="11"/>
      <c r="D1080" s="11"/>
    </row>
    <row r="1081" spans="1:4" x14ac:dyDescent="0.3">
      <c r="A1081" s="11"/>
      <c r="B1081" s="11"/>
      <c r="C1081" s="11"/>
      <c r="D1081" s="11"/>
    </row>
    <row r="1082" spans="1:4" x14ac:dyDescent="0.3">
      <c r="A1082" s="11"/>
      <c r="B1082" s="11"/>
      <c r="C1082" s="11"/>
      <c r="D1082" s="11"/>
    </row>
    <row r="1083" spans="1:4" x14ac:dyDescent="0.3">
      <c r="A1083" s="11"/>
      <c r="B1083" s="11"/>
      <c r="C1083" s="11"/>
      <c r="D1083" s="11"/>
    </row>
    <row r="1084" spans="1:4" x14ac:dyDescent="0.3">
      <c r="A1084" s="11"/>
      <c r="B1084" s="11"/>
      <c r="C1084" s="11"/>
      <c r="D1084" s="11"/>
    </row>
    <row r="1085" spans="1:4" x14ac:dyDescent="0.3">
      <c r="A1085" s="11"/>
      <c r="B1085" s="11"/>
      <c r="C1085" s="11"/>
      <c r="D1085" s="11"/>
    </row>
    <row r="1086" spans="1:4" x14ac:dyDescent="0.3">
      <c r="A1086" s="11"/>
      <c r="B1086" s="11"/>
      <c r="C1086" s="11"/>
      <c r="D1086" s="11"/>
    </row>
    <row r="1087" spans="1:4" x14ac:dyDescent="0.3">
      <c r="A1087" s="11"/>
      <c r="B1087" s="11"/>
      <c r="C1087" s="11"/>
      <c r="D1087" s="11"/>
    </row>
    <row r="1088" spans="1:4" x14ac:dyDescent="0.3">
      <c r="A1088" s="11"/>
      <c r="B1088" s="11"/>
      <c r="C1088" s="11"/>
      <c r="D1088" s="11"/>
    </row>
    <row r="1089" spans="1:4" x14ac:dyDescent="0.3">
      <c r="A1089" s="11"/>
      <c r="B1089" s="11"/>
      <c r="C1089" s="11"/>
      <c r="D1089" s="11"/>
    </row>
    <row r="1090" spans="1:4" x14ac:dyDescent="0.3">
      <c r="A1090" s="11"/>
      <c r="B1090" s="11"/>
      <c r="C1090" s="11"/>
      <c r="D1090" s="11"/>
    </row>
    <row r="1091" spans="1:4" x14ac:dyDescent="0.3">
      <c r="A1091" s="11"/>
      <c r="B1091" s="11"/>
      <c r="C1091" s="11"/>
      <c r="D1091" s="11"/>
    </row>
    <row r="1092" spans="1:4" x14ac:dyDescent="0.3">
      <c r="A1092" s="11"/>
      <c r="B1092" s="11"/>
      <c r="C1092" s="11"/>
      <c r="D1092" s="11"/>
    </row>
    <row r="1093" spans="1:4" x14ac:dyDescent="0.3">
      <c r="A1093" s="11"/>
      <c r="B1093" s="11"/>
      <c r="C1093" s="11"/>
      <c r="D1093" s="11"/>
    </row>
    <row r="1094" spans="1:4" x14ac:dyDescent="0.3">
      <c r="A1094" s="11"/>
      <c r="B1094" s="11"/>
      <c r="C1094" s="11"/>
      <c r="D1094" s="11"/>
    </row>
    <row r="1095" spans="1:4" x14ac:dyDescent="0.3">
      <c r="A1095" s="11"/>
      <c r="B1095" s="11"/>
      <c r="C1095" s="11"/>
      <c r="D1095" s="11"/>
    </row>
    <row r="1096" spans="1:4" x14ac:dyDescent="0.3">
      <c r="A1096" s="11"/>
      <c r="B1096" s="11"/>
      <c r="C1096" s="11"/>
      <c r="D1096" s="11"/>
    </row>
    <row r="1097" spans="1:4" x14ac:dyDescent="0.3">
      <c r="A1097" s="11"/>
      <c r="B1097" s="11"/>
      <c r="C1097" s="11"/>
      <c r="D1097" s="11"/>
    </row>
    <row r="1098" spans="1:4" x14ac:dyDescent="0.3">
      <c r="A1098" s="11"/>
      <c r="B1098" s="11"/>
      <c r="C1098" s="11"/>
      <c r="D1098" s="11"/>
    </row>
    <row r="1099" spans="1:4" x14ac:dyDescent="0.3">
      <c r="A1099" s="11"/>
      <c r="B1099" s="11"/>
      <c r="C1099" s="11"/>
      <c r="D1099" s="11"/>
    </row>
    <row r="1100" spans="1:4" x14ac:dyDescent="0.3">
      <c r="A1100" s="11"/>
      <c r="B1100" s="11"/>
      <c r="C1100" s="11"/>
      <c r="D1100" s="11"/>
    </row>
    <row r="1101" spans="1:4" x14ac:dyDescent="0.3">
      <c r="A1101" s="11"/>
      <c r="B1101" s="11"/>
      <c r="C1101" s="11"/>
      <c r="D1101" s="11"/>
    </row>
    <row r="1102" spans="1:4" x14ac:dyDescent="0.3">
      <c r="A1102" s="11"/>
      <c r="B1102" s="11"/>
      <c r="C1102" s="11"/>
      <c r="D1102" s="11"/>
    </row>
    <row r="1103" spans="1:4" x14ac:dyDescent="0.3">
      <c r="A1103" s="11"/>
      <c r="B1103" s="11"/>
      <c r="C1103" s="11"/>
      <c r="D1103" s="11"/>
    </row>
    <row r="1104" spans="1:4" x14ac:dyDescent="0.3">
      <c r="A1104" s="11"/>
      <c r="B1104" s="11"/>
      <c r="C1104" s="11"/>
      <c r="D1104" s="11"/>
    </row>
    <row r="1105" spans="1:4" x14ac:dyDescent="0.3">
      <c r="A1105" s="11"/>
      <c r="B1105" s="11"/>
      <c r="C1105" s="11"/>
      <c r="D1105" s="11"/>
    </row>
    <row r="1106" spans="1:4" x14ac:dyDescent="0.3">
      <c r="A1106" s="11"/>
      <c r="B1106" s="11"/>
      <c r="C1106" s="11"/>
      <c r="D1106" s="11"/>
    </row>
    <row r="1107" spans="1:4" x14ac:dyDescent="0.3">
      <c r="A1107" s="11"/>
      <c r="B1107" s="11"/>
      <c r="C1107" s="11"/>
      <c r="D1107" s="11"/>
    </row>
    <row r="1108" spans="1:4" x14ac:dyDescent="0.3">
      <c r="A1108" s="11"/>
      <c r="B1108" s="11"/>
      <c r="C1108" s="11"/>
      <c r="D1108" s="11"/>
    </row>
    <row r="1109" spans="1:4" x14ac:dyDescent="0.3">
      <c r="A1109" s="11"/>
      <c r="B1109" s="11"/>
      <c r="C1109" s="11"/>
      <c r="D1109" s="11"/>
    </row>
    <row r="1110" spans="1:4" x14ac:dyDescent="0.3">
      <c r="A1110" s="11"/>
      <c r="B1110" s="11"/>
      <c r="C1110" s="11"/>
      <c r="D1110" s="11"/>
    </row>
    <row r="1111" spans="1:4" x14ac:dyDescent="0.3">
      <c r="A1111" s="11"/>
      <c r="B1111" s="11"/>
      <c r="C1111" s="11"/>
      <c r="D1111" s="11"/>
    </row>
    <row r="1112" spans="1:4" x14ac:dyDescent="0.3">
      <c r="A1112" s="11"/>
      <c r="B1112" s="11"/>
      <c r="C1112" s="11"/>
      <c r="D1112" s="11"/>
    </row>
    <row r="1113" spans="1:4" x14ac:dyDescent="0.3">
      <c r="A1113" s="11"/>
      <c r="B1113" s="11"/>
      <c r="C1113" s="11"/>
      <c r="D1113" s="11"/>
    </row>
    <row r="1114" spans="1:4" x14ac:dyDescent="0.3">
      <c r="A1114" s="11"/>
      <c r="B1114" s="11"/>
      <c r="C1114" s="11"/>
      <c r="D1114" s="11"/>
    </row>
    <row r="1115" spans="1:4" x14ac:dyDescent="0.3">
      <c r="A1115" s="11"/>
      <c r="B1115" s="11"/>
      <c r="C1115" s="11"/>
      <c r="D1115" s="11"/>
    </row>
    <row r="1116" spans="1:4" x14ac:dyDescent="0.3">
      <c r="A1116" s="11"/>
      <c r="B1116" s="11"/>
      <c r="C1116" s="11"/>
      <c r="D1116" s="11"/>
    </row>
    <row r="1117" spans="1:4" x14ac:dyDescent="0.3">
      <c r="A1117" s="11"/>
      <c r="B1117" s="11"/>
      <c r="C1117" s="11"/>
      <c r="D1117" s="11"/>
    </row>
    <row r="1118" spans="1:4" x14ac:dyDescent="0.3">
      <c r="A1118" s="11"/>
      <c r="B1118" s="11"/>
      <c r="C1118" s="11"/>
      <c r="D1118" s="11"/>
    </row>
    <row r="1119" spans="1:4" x14ac:dyDescent="0.3">
      <c r="A1119" s="11"/>
      <c r="B1119" s="11"/>
      <c r="C1119" s="11"/>
      <c r="D1119" s="11"/>
    </row>
    <row r="1120" spans="1:4" x14ac:dyDescent="0.3">
      <c r="A1120" s="11"/>
      <c r="B1120" s="11"/>
      <c r="C1120" s="11"/>
      <c r="D1120" s="11"/>
    </row>
    <row r="1121" spans="1:4" x14ac:dyDescent="0.3">
      <c r="A1121" s="11"/>
      <c r="B1121" s="11"/>
      <c r="C1121" s="11"/>
      <c r="D1121" s="11"/>
    </row>
    <row r="1122" spans="1:4" x14ac:dyDescent="0.3">
      <c r="A1122" s="11"/>
      <c r="B1122" s="11"/>
      <c r="C1122" s="11"/>
      <c r="D1122" s="11"/>
    </row>
    <row r="1123" spans="1:4" x14ac:dyDescent="0.3">
      <c r="A1123" s="11"/>
      <c r="B1123" s="11"/>
      <c r="C1123" s="11"/>
      <c r="D1123" s="11"/>
    </row>
    <row r="1124" spans="1:4" x14ac:dyDescent="0.3">
      <c r="A1124" s="11"/>
      <c r="B1124" s="11"/>
      <c r="C1124" s="11"/>
      <c r="D1124" s="11"/>
    </row>
    <row r="1125" spans="1:4" x14ac:dyDescent="0.3">
      <c r="A1125" s="11"/>
      <c r="B1125" s="11"/>
      <c r="C1125" s="11"/>
      <c r="D1125" s="11"/>
    </row>
    <row r="1126" spans="1:4" x14ac:dyDescent="0.3">
      <c r="A1126" s="11"/>
      <c r="B1126" s="11"/>
      <c r="C1126" s="11"/>
      <c r="D1126" s="11"/>
    </row>
    <row r="1127" spans="1:4" x14ac:dyDescent="0.3">
      <c r="A1127" s="11"/>
      <c r="B1127" s="11"/>
      <c r="C1127" s="11"/>
      <c r="D1127" s="11"/>
    </row>
    <row r="1128" spans="1:4" x14ac:dyDescent="0.3">
      <c r="A1128" s="11"/>
      <c r="B1128" s="11"/>
      <c r="C1128" s="11"/>
      <c r="D1128" s="11"/>
    </row>
    <row r="1129" spans="1:4" x14ac:dyDescent="0.3">
      <c r="A1129" s="11"/>
      <c r="B1129" s="11"/>
      <c r="C1129" s="11"/>
      <c r="D1129" s="11"/>
    </row>
    <row r="1130" spans="1:4" x14ac:dyDescent="0.3">
      <c r="A1130" s="11"/>
      <c r="B1130" s="11"/>
      <c r="C1130" s="11"/>
      <c r="D1130" s="11"/>
    </row>
    <row r="1131" spans="1:4" x14ac:dyDescent="0.3">
      <c r="A1131" s="11"/>
      <c r="B1131" s="11"/>
      <c r="C1131" s="11"/>
      <c r="D1131" s="11"/>
    </row>
    <row r="1132" spans="1:4" x14ac:dyDescent="0.3">
      <c r="A1132" s="11"/>
      <c r="B1132" s="11"/>
      <c r="C1132" s="11"/>
      <c r="D1132" s="11"/>
    </row>
    <row r="1133" spans="1:4" x14ac:dyDescent="0.3">
      <c r="A1133" s="11"/>
      <c r="B1133" s="11"/>
      <c r="C1133" s="11"/>
      <c r="D1133" s="11"/>
    </row>
    <row r="1134" spans="1:4" x14ac:dyDescent="0.3">
      <c r="A1134" s="11"/>
      <c r="B1134" s="11"/>
      <c r="C1134" s="11"/>
      <c r="D1134" s="11"/>
    </row>
    <row r="1135" spans="1:4" x14ac:dyDescent="0.3">
      <c r="A1135" s="11"/>
      <c r="B1135" s="11"/>
      <c r="C1135" s="11"/>
      <c r="D1135" s="11"/>
    </row>
    <row r="1136" spans="1:4" x14ac:dyDescent="0.3">
      <c r="A1136" s="11"/>
      <c r="B1136" s="11"/>
      <c r="C1136" s="11"/>
      <c r="D1136" s="11"/>
    </row>
    <row r="1137" spans="1:4" x14ac:dyDescent="0.3">
      <c r="A1137" s="11"/>
      <c r="B1137" s="11"/>
      <c r="C1137" s="11"/>
      <c r="D1137" s="11"/>
    </row>
    <row r="1138" spans="1:4" x14ac:dyDescent="0.3">
      <c r="A1138" s="11"/>
      <c r="B1138" s="11"/>
      <c r="C1138" s="11"/>
      <c r="D1138" s="11"/>
    </row>
    <row r="1139" spans="1:4" x14ac:dyDescent="0.3">
      <c r="A1139" s="11"/>
      <c r="B1139" s="11"/>
      <c r="C1139" s="11"/>
      <c r="D1139" s="11"/>
    </row>
    <row r="1140" spans="1:4" x14ac:dyDescent="0.3">
      <c r="A1140" s="11"/>
      <c r="B1140" s="11"/>
      <c r="C1140" s="11"/>
      <c r="D1140" s="11"/>
    </row>
    <row r="1141" spans="1:4" x14ac:dyDescent="0.3">
      <c r="A1141" s="11"/>
      <c r="B1141" s="11"/>
      <c r="C1141" s="11"/>
      <c r="D1141" s="11"/>
    </row>
    <row r="1142" spans="1:4" x14ac:dyDescent="0.3">
      <c r="A1142" s="11"/>
      <c r="B1142" s="11"/>
      <c r="C1142" s="11"/>
      <c r="D1142" s="11"/>
    </row>
    <row r="1143" spans="1:4" x14ac:dyDescent="0.3">
      <c r="A1143" s="11"/>
      <c r="B1143" s="11"/>
      <c r="C1143" s="11"/>
      <c r="D1143" s="11"/>
    </row>
    <row r="1144" spans="1:4" x14ac:dyDescent="0.3">
      <c r="A1144" s="11"/>
      <c r="B1144" s="11"/>
      <c r="C1144" s="11"/>
      <c r="D1144" s="11"/>
    </row>
    <row r="1145" spans="1:4" x14ac:dyDescent="0.3">
      <c r="A1145" s="11"/>
      <c r="B1145" s="11"/>
      <c r="C1145" s="11"/>
      <c r="D1145" s="11"/>
    </row>
    <row r="1146" spans="1:4" x14ac:dyDescent="0.3">
      <c r="A1146" s="11"/>
      <c r="B1146" s="11"/>
      <c r="C1146" s="11"/>
      <c r="D1146" s="11"/>
    </row>
    <row r="1147" spans="1:4" x14ac:dyDescent="0.3">
      <c r="A1147" s="11"/>
      <c r="B1147" s="11"/>
      <c r="C1147" s="11"/>
      <c r="D1147" s="11"/>
    </row>
    <row r="1148" spans="1:4" x14ac:dyDescent="0.3">
      <c r="A1148" s="11"/>
      <c r="B1148" s="11"/>
      <c r="C1148" s="11"/>
      <c r="D1148" s="11"/>
    </row>
    <row r="1149" spans="1:4" x14ac:dyDescent="0.3">
      <c r="A1149" s="11"/>
      <c r="B1149" s="11"/>
      <c r="C1149" s="11"/>
      <c r="D1149" s="11"/>
    </row>
    <row r="1150" spans="1:4" x14ac:dyDescent="0.3">
      <c r="A1150" s="11"/>
      <c r="B1150" s="11"/>
      <c r="C1150" s="11"/>
      <c r="D1150" s="11"/>
    </row>
    <row r="1151" spans="1:4" x14ac:dyDescent="0.3">
      <c r="A1151" s="11"/>
      <c r="B1151" s="11"/>
      <c r="C1151" s="11"/>
      <c r="D1151" s="11"/>
    </row>
    <row r="1152" spans="1:4" x14ac:dyDescent="0.3">
      <c r="A1152" s="11"/>
      <c r="B1152" s="11"/>
      <c r="C1152" s="11"/>
      <c r="D1152" s="11"/>
    </row>
    <row r="1153" spans="1:4" x14ac:dyDescent="0.3">
      <c r="A1153" s="11"/>
      <c r="B1153" s="11"/>
      <c r="C1153" s="11"/>
      <c r="D1153" s="11"/>
    </row>
    <row r="1154" spans="1:4" x14ac:dyDescent="0.3">
      <c r="A1154" s="11"/>
      <c r="B1154" s="11"/>
      <c r="C1154" s="11"/>
      <c r="D1154" s="11"/>
    </row>
    <row r="1155" spans="1:4" x14ac:dyDescent="0.3">
      <c r="A1155" s="11"/>
      <c r="B1155" s="11"/>
      <c r="C1155" s="11"/>
      <c r="D1155" s="11"/>
    </row>
    <row r="1156" spans="1:4" x14ac:dyDescent="0.3">
      <c r="A1156" s="11"/>
      <c r="B1156" s="11"/>
      <c r="C1156" s="11"/>
      <c r="D1156" s="11"/>
    </row>
    <row r="1157" spans="1:4" x14ac:dyDescent="0.3">
      <c r="A1157" s="11"/>
      <c r="B1157" s="11"/>
      <c r="C1157" s="11"/>
      <c r="D1157" s="11"/>
    </row>
    <row r="1158" spans="1:4" x14ac:dyDescent="0.3">
      <c r="A1158" s="11"/>
      <c r="B1158" s="11"/>
      <c r="C1158" s="11"/>
      <c r="D1158" s="11"/>
    </row>
    <row r="1159" spans="1:4" x14ac:dyDescent="0.3">
      <c r="A1159" s="11"/>
      <c r="B1159" s="11"/>
      <c r="C1159" s="11"/>
      <c r="D1159" s="11"/>
    </row>
    <row r="1160" spans="1:4" x14ac:dyDescent="0.3">
      <c r="A1160" s="11"/>
      <c r="B1160" s="11"/>
      <c r="C1160" s="11"/>
      <c r="D1160" s="11"/>
    </row>
    <row r="1161" spans="1:4" x14ac:dyDescent="0.3">
      <c r="A1161" s="11"/>
      <c r="B1161" s="11"/>
      <c r="C1161" s="11"/>
      <c r="D1161" s="11"/>
    </row>
    <row r="1162" spans="1:4" x14ac:dyDescent="0.3">
      <c r="A1162" s="11"/>
      <c r="B1162" s="11"/>
      <c r="C1162" s="11"/>
      <c r="D1162" s="11"/>
    </row>
    <row r="1163" spans="1:4" x14ac:dyDescent="0.3">
      <c r="A1163" s="11"/>
      <c r="B1163" s="11"/>
      <c r="C1163" s="11"/>
      <c r="D1163" s="11"/>
    </row>
    <row r="1164" spans="1:4" x14ac:dyDescent="0.3">
      <c r="A1164" s="11"/>
      <c r="B1164" s="11"/>
      <c r="C1164" s="11"/>
      <c r="D1164" s="11"/>
    </row>
    <row r="1165" spans="1:4" x14ac:dyDescent="0.3">
      <c r="A1165" s="11"/>
      <c r="B1165" s="11"/>
      <c r="C1165" s="11"/>
      <c r="D1165" s="11"/>
    </row>
    <row r="1166" spans="1:4" x14ac:dyDescent="0.3">
      <c r="A1166" s="11"/>
      <c r="B1166" s="11"/>
      <c r="C1166" s="11"/>
      <c r="D1166" s="11"/>
    </row>
    <row r="1167" spans="1:4" x14ac:dyDescent="0.3">
      <c r="A1167" s="11"/>
      <c r="B1167" s="11"/>
      <c r="C1167" s="11"/>
      <c r="D1167" s="11"/>
    </row>
    <row r="1168" spans="1:4" x14ac:dyDescent="0.3">
      <c r="A1168" s="11"/>
      <c r="B1168" s="11"/>
      <c r="C1168" s="11"/>
      <c r="D1168" s="11"/>
    </row>
    <row r="1169" spans="1:4" x14ac:dyDescent="0.3">
      <c r="A1169" s="11"/>
      <c r="B1169" s="11"/>
      <c r="C1169" s="11"/>
      <c r="D1169" s="11"/>
    </row>
    <row r="1170" spans="1:4" x14ac:dyDescent="0.3">
      <c r="A1170" s="11"/>
      <c r="B1170" s="11"/>
      <c r="C1170" s="11"/>
      <c r="D1170" s="11"/>
    </row>
    <row r="1171" spans="1:4" x14ac:dyDescent="0.3">
      <c r="A1171" s="11"/>
      <c r="B1171" s="11"/>
      <c r="C1171" s="11"/>
      <c r="D1171" s="11"/>
    </row>
    <row r="1172" spans="1:4" x14ac:dyDescent="0.3">
      <c r="A1172" s="11"/>
      <c r="B1172" s="11"/>
      <c r="C1172" s="11"/>
      <c r="D1172" s="11"/>
    </row>
    <row r="1173" spans="1:4" x14ac:dyDescent="0.3">
      <c r="A1173" s="11"/>
      <c r="B1173" s="11"/>
      <c r="C1173" s="11"/>
      <c r="D1173" s="11"/>
    </row>
    <row r="1174" spans="1:4" x14ac:dyDescent="0.3">
      <c r="A1174" s="11"/>
      <c r="B1174" s="11"/>
      <c r="C1174" s="11"/>
      <c r="D1174" s="11"/>
    </row>
    <row r="1175" spans="1:4" x14ac:dyDescent="0.3">
      <c r="A1175" s="11"/>
      <c r="B1175" s="11"/>
      <c r="C1175" s="11"/>
      <c r="D1175" s="11"/>
    </row>
    <row r="1176" spans="1:4" x14ac:dyDescent="0.3">
      <c r="A1176" s="11"/>
      <c r="B1176" s="11"/>
      <c r="C1176" s="11"/>
      <c r="D1176" s="11"/>
    </row>
    <row r="1177" spans="1:4" x14ac:dyDescent="0.3">
      <c r="A1177" s="11"/>
      <c r="B1177" s="11"/>
      <c r="C1177" s="11"/>
      <c r="D1177" s="11"/>
    </row>
    <row r="1178" spans="1:4" x14ac:dyDescent="0.3">
      <c r="A1178" s="11"/>
      <c r="B1178" s="11"/>
      <c r="C1178" s="11"/>
      <c r="D1178" s="11"/>
    </row>
    <row r="1179" spans="1:4" x14ac:dyDescent="0.3">
      <c r="A1179" s="11"/>
      <c r="B1179" s="11"/>
      <c r="C1179" s="11"/>
      <c r="D1179" s="11"/>
    </row>
    <row r="1180" spans="1:4" x14ac:dyDescent="0.3">
      <c r="A1180" s="11"/>
      <c r="B1180" s="11"/>
      <c r="C1180" s="11"/>
      <c r="D1180" s="11"/>
    </row>
    <row r="1181" spans="1:4" x14ac:dyDescent="0.3">
      <c r="A1181" s="11"/>
      <c r="B1181" s="11"/>
      <c r="C1181" s="11"/>
      <c r="D1181" s="11"/>
    </row>
    <row r="1182" spans="1:4" x14ac:dyDescent="0.3">
      <c r="A1182" s="11"/>
      <c r="B1182" s="11"/>
      <c r="C1182" s="11"/>
      <c r="D1182" s="11"/>
    </row>
    <row r="1183" spans="1:4" x14ac:dyDescent="0.3">
      <c r="A1183" s="11"/>
      <c r="B1183" s="11"/>
      <c r="C1183" s="11"/>
      <c r="D1183" s="11"/>
    </row>
    <row r="1184" spans="1:4" x14ac:dyDescent="0.3">
      <c r="A1184" s="11"/>
      <c r="B1184" s="11"/>
      <c r="C1184" s="11"/>
      <c r="D1184" s="11"/>
    </row>
    <row r="1185" spans="1:4" x14ac:dyDescent="0.3">
      <c r="A1185" s="11"/>
      <c r="B1185" s="11"/>
      <c r="C1185" s="11"/>
      <c r="D1185" s="11"/>
    </row>
    <row r="1186" spans="1:4" x14ac:dyDescent="0.3">
      <c r="A1186" s="11"/>
      <c r="B1186" s="11"/>
      <c r="C1186" s="11"/>
      <c r="D1186" s="11"/>
    </row>
    <row r="1187" spans="1:4" x14ac:dyDescent="0.3">
      <c r="A1187" s="11"/>
      <c r="B1187" s="11"/>
      <c r="C1187" s="11"/>
      <c r="D1187" s="11"/>
    </row>
    <row r="1188" spans="1:4" x14ac:dyDescent="0.3">
      <c r="A1188" s="11"/>
      <c r="B1188" s="11"/>
      <c r="C1188" s="11"/>
      <c r="D1188" s="11"/>
    </row>
    <row r="1189" spans="1:4" x14ac:dyDescent="0.3">
      <c r="A1189" s="11"/>
      <c r="B1189" s="11"/>
      <c r="C1189" s="11"/>
      <c r="D1189" s="11"/>
    </row>
    <row r="1190" spans="1:4" x14ac:dyDescent="0.3">
      <c r="A1190" s="11"/>
      <c r="B1190" s="11"/>
      <c r="C1190" s="11"/>
      <c r="D1190" s="11"/>
    </row>
    <row r="1191" spans="1:4" x14ac:dyDescent="0.3">
      <c r="A1191" s="11"/>
      <c r="B1191" s="11"/>
      <c r="C1191" s="11"/>
      <c r="D1191" s="11"/>
    </row>
    <row r="1192" spans="1:4" x14ac:dyDescent="0.3">
      <c r="A1192" s="11"/>
      <c r="B1192" s="11"/>
      <c r="C1192" s="11"/>
      <c r="D1192" s="11"/>
    </row>
    <row r="1193" spans="1:4" x14ac:dyDescent="0.3">
      <c r="A1193" s="11"/>
      <c r="B1193" s="11"/>
      <c r="C1193" s="11"/>
      <c r="D1193" s="11"/>
    </row>
    <row r="1194" spans="1:4" x14ac:dyDescent="0.3">
      <c r="A1194" s="11"/>
      <c r="B1194" s="11"/>
      <c r="C1194" s="11"/>
      <c r="D1194" s="11"/>
    </row>
    <row r="1195" spans="1:4" x14ac:dyDescent="0.3">
      <c r="A1195" s="11"/>
      <c r="B1195" s="11"/>
      <c r="C1195" s="11"/>
      <c r="D1195" s="11"/>
    </row>
    <row r="1196" spans="1:4" x14ac:dyDescent="0.3">
      <c r="A1196" s="11"/>
      <c r="B1196" s="11"/>
      <c r="C1196" s="11"/>
      <c r="D1196" s="11"/>
    </row>
    <row r="1197" spans="1:4" x14ac:dyDescent="0.3">
      <c r="A1197" s="11"/>
      <c r="B1197" s="11"/>
      <c r="C1197" s="11"/>
      <c r="D1197" s="11"/>
    </row>
    <row r="1198" spans="1:4" x14ac:dyDescent="0.3">
      <c r="A1198" s="11"/>
      <c r="B1198" s="11"/>
      <c r="C1198" s="11"/>
      <c r="D1198" s="11"/>
    </row>
    <row r="1199" spans="1:4" x14ac:dyDescent="0.3">
      <c r="A1199" s="11"/>
      <c r="B1199" s="11"/>
      <c r="C1199" s="11"/>
      <c r="D1199" s="11"/>
    </row>
    <row r="1200" spans="1:4" x14ac:dyDescent="0.3">
      <c r="A1200" s="11"/>
      <c r="B1200" s="11"/>
      <c r="C1200" s="11"/>
      <c r="D1200" s="11"/>
    </row>
    <row r="1201" spans="1:4" x14ac:dyDescent="0.3">
      <c r="A1201" s="11"/>
      <c r="B1201" s="11"/>
      <c r="C1201" s="11"/>
      <c r="D1201" s="11"/>
    </row>
    <row r="1202" spans="1:4" x14ac:dyDescent="0.3">
      <c r="A1202" s="11"/>
      <c r="B1202" s="11"/>
      <c r="C1202" s="11"/>
      <c r="D1202" s="11"/>
    </row>
    <row r="1203" spans="1:4" x14ac:dyDescent="0.3">
      <c r="A1203" s="11"/>
      <c r="B1203" s="11"/>
      <c r="C1203" s="11"/>
      <c r="D1203" s="11"/>
    </row>
    <row r="1204" spans="1:4" x14ac:dyDescent="0.3">
      <c r="A1204" s="11"/>
      <c r="B1204" s="11"/>
      <c r="C1204" s="11"/>
      <c r="D1204" s="11"/>
    </row>
    <row r="1205" spans="1:4" x14ac:dyDescent="0.3">
      <c r="A1205" s="11"/>
      <c r="B1205" s="11"/>
      <c r="C1205" s="11"/>
      <c r="D1205" s="11"/>
    </row>
    <row r="1206" spans="1:4" x14ac:dyDescent="0.3">
      <c r="A1206" s="11"/>
      <c r="B1206" s="11"/>
      <c r="C1206" s="11"/>
      <c r="D1206" s="11"/>
    </row>
    <row r="1207" spans="1:4" x14ac:dyDescent="0.3">
      <c r="A1207" s="11"/>
      <c r="B1207" s="11"/>
      <c r="C1207" s="11"/>
      <c r="D1207" s="11"/>
    </row>
    <row r="1208" spans="1:4" x14ac:dyDescent="0.3">
      <c r="A1208" s="11"/>
      <c r="B1208" s="11"/>
      <c r="C1208" s="11"/>
      <c r="D1208" s="11"/>
    </row>
    <row r="1209" spans="1:4" x14ac:dyDescent="0.3">
      <c r="A1209" s="11"/>
      <c r="B1209" s="11"/>
      <c r="C1209" s="11"/>
      <c r="D1209" s="11"/>
    </row>
    <row r="1210" spans="1:4" x14ac:dyDescent="0.3">
      <c r="A1210" s="11"/>
      <c r="B1210" s="11"/>
      <c r="C1210" s="11"/>
      <c r="D1210" s="11"/>
    </row>
    <row r="1211" spans="1:4" x14ac:dyDescent="0.3">
      <c r="A1211" s="11"/>
      <c r="B1211" s="11"/>
      <c r="C1211" s="11"/>
      <c r="D1211" s="11"/>
    </row>
    <row r="1212" spans="1:4" x14ac:dyDescent="0.3">
      <c r="A1212" s="11"/>
      <c r="B1212" s="11"/>
      <c r="C1212" s="11"/>
      <c r="D1212" s="11"/>
    </row>
    <row r="1213" spans="1:4" x14ac:dyDescent="0.3">
      <c r="A1213" s="11"/>
      <c r="B1213" s="11"/>
      <c r="C1213" s="11"/>
      <c r="D1213" s="11"/>
    </row>
    <row r="1214" spans="1:4" x14ac:dyDescent="0.3">
      <c r="A1214" s="11"/>
      <c r="B1214" s="11"/>
      <c r="C1214" s="11"/>
      <c r="D1214" s="11"/>
    </row>
    <row r="1215" spans="1:4" x14ac:dyDescent="0.3">
      <c r="A1215" s="11"/>
      <c r="B1215" s="11"/>
      <c r="C1215" s="11"/>
      <c r="D1215" s="11"/>
    </row>
    <row r="1216" spans="1:4" x14ac:dyDescent="0.3">
      <c r="A1216" s="11"/>
      <c r="B1216" s="11"/>
      <c r="C1216" s="11"/>
      <c r="D1216" s="11"/>
    </row>
    <row r="1217" spans="1:4" x14ac:dyDescent="0.3">
      <c r="A1217" s="11"/>
      <c r="B1217" s="11"/>
      <c r="C1217" s="11"/>
      <c r="D1217" s="11"/>
    </row>
    <row r="1218" spans="1:4" x14ac:dyDescent="0.3">
      <c r="A1218" s="11"/>
      <c r="B1218" s="11"/>
      <c r="C1218" s="11"/>
      <c r="D1218" s="11"/>
    </row>
    <row r="1219" spans="1:4" x14ac:dyDescent="0.3">
      <c r="A1219" s="11"/>
      <c r="B1219" s="11"/>
      <c r="C1219" s="11"/>
      <c r="D1219" s="11"/>
    </row>
    <row r="1220" spans="1:4" x14ac:dyDescent="0.3">
      <c r="A1220" s="11"/>
      <c r="B1220" s="11"/>
      <c r="C1220" s="11"/>
      <c r="D1220" s="11"/>
    </row>
    <row r="1221" spans="1:4" x14ac:dyDescent="0.3">
      <c r="A1221" s="11"/>
      <c r="B1221" s="11"/>
      <c r="C1221" s="11"/>
      <c r="D1221" s="11"/>
    </row>
    <row r="1222" spans="1:4" x14ac:dyDescent="0.3">
      <c r="A1222" s="11"/>
      <c r="B1222" s="11"/>
      <c r="C1222" s="11"/>
      <c r="D1222" s="11"/>
    </row>
    <row r="1223" spans="1:4" x14ac:dyDescent="0.3">
      <c r="A1223" s="11"/>
      <c r="B1223" s="11"/>
      <c r="C1223" s="11"/>
      <c r="D1223" s="11"/>
    </row>
    <row r="1224" spans="1:4" x14ac:dyDescent="0.3">
      <c r="A1224" s="11"/>
      <c r="B1224" s="11"/>
      <c r="C1224" s="11"/>
      <c r="D1224" s="11"/>
    </row>
    <row r="1225" spans="1:4" x14ac:dyDescent="0.3">
      <c r="A1225" s="11"/>
      <c r="B1225" s="11"/>
      <c r="C1225" s="11"/>
      <c r="D1225" s="11"/>
    </row>
    <row r="1226" spans="1:4" x14ac:dyDescent="0.3">
      <c r="A1226" s="11"/>
      <c r="B1226" s="11"/>
      <c r="C1226" s="11"/>
      <c r="D1226" s="11"/>
    </row>
    <row r="1227" spans="1:4" x14ac:dyDescent="0.3">
      <c r="A1227" s="11"/>
      <c r="B1227" s="11"/>
      <c r="C1227" s="11"/>
      <c r="D1227" s="11"/>
    </row>
    <row r="1228" spans="1:4" x14ac:dyDescent="0.3">
      <c r="A1228" s="11"/>
      <c r="B1228" s="11"/>
      <c r="C1228" s="11"/>
      <c r="D1228" s="11"/>
    </row>
    <row r="1229" spans="1:4" x14ac:dyDescent="0.3">
      <c r="A1229" s="11"/>
      <c r="B1229" s="11"/>
      <c r="C1229" s="11"/>
      <c r="D1229" s="11"/>
    </row>
    <row r="1230" spans="1:4" x14ac:dyDescent="0.3">
      <c r="A1230" s="11"/>
      <c r="B1230" s="11"/>
      <c r="C1230" s="11"/>
      <c r="D1230" s="11"/>
    </row>
    <row r="1231" spans="1:4" x14ac:dyDescent="0.3">
      <c r="A1231" s="11"/>
      <c r="B1231" s="11"/>
      <c r="C1231" s="11"/>
      <c r="D1231" s="11"/>
    </row>
    <row r="1232" spans="1:4" x14ac:dyDescent="0.3">
      <c r="A1232" s="11"/>
      <c r="B1232" s="11"/>
      <c r="C1232" s="11"/>
      <c r="D1232" s="11"/>
    </row>
    <row r="1233" spans="1:4" x14ac:dyDescent="0.3">
      <c r="A1233" s="11"/>
      <c r="B1233" s="11"/>
      <c r="C1233" s="11"/>
      <c r="D1233" s="11"/>
    </row>
    <row r="1234" spans="1:4" x14ac:dyDescent="0.3">
      <c r="A1234" s="11"/>
      <c r="B1234" s="11"/>
      <c r="C1234" s="11"/>
      <c r="D1234" s="11"/>
    </row>
    <row r="1235" spans="1:4" x14ac:dyDescent="0.3">
      <c r="A1235" s="11"/>
      <c r="B1235" s="11"/>
      <c r="C1235" s="11"/>
      <c r="D1235" s="11"/>
    </row>
    <row r="1236" spans="1:4" x14ac:dyDescent="0.3">
      <c r="A1236" s="11"/>
      <c r="B1236" s="11"/>
      <c r="C1236" s="11"/>
      <c r="D1236" s="11"/>
    </row>
    <row r="1237" spans="1:4" x14ac:dyDescent="0.3">
      <c r="A1237" s="11"/>
      <c r="B1237" s="11"/>
      <c r="C1237" s="11"/>
      <c r="D1237" s="11"/>
    </row>
    <row r="1238" spans="1:4" x14ac:dyDescent="0.3">
      <c r="A1238" s="11"/>
      <c r="B1238" s="11"/>
      <c r="C1238" s="11"/>
      <c r="D1238" s="11"/>
    </row>
    <row r="1239" spans="1:4" x14ac:dyDescent="0.3">
      <c r="A1239" s="11"/>
      <c r="B1239" s="11"/>
      <c r="C1239" s="11"/>
      <c r="D1239" s="11"/>
    </row>
    <row r="1240" spans="1:4" x14ac:dyDescent="0.3">
      <c r="A1240" s="11"/>
      <c r="B1240" s="11"/>
      <c r="C1240" s="11"/>
      <c r="D1240" s="11"/>
    </row>
    <row r="1241" spans="1:4" x14ac:dyDescent="0.3">
      <c r="A1241" s="11"/>
      <c r="B1241" s="11"/>
      <c r="C1241" s="11"/>
      <c r="D1241" s="11"/>
    </row>
    <row r="1242" spans="1:4" x14ac:dyDescent="0.3">
      <c r="A1242" s="11"/>
      <c r="B1242" s="11"/>
      <c r="C1242" s="11"/>
      <c r="D1242" s="11"/>
    </row>
    <row r="1243" spans="1:4" x14ac:dyDescent="0.3">
      <c r="A1243" s="11"/>
      <c r="B1243" s="11"/>
      <c r="C1243" s="11"/>
      <c r="D1243" s="11"/>
    </row>
    <row r="1244" spans="1:4" x14ac:dyDescent="0.3">
      <c r="A1244" s="11"/>
      <c r="B1244" s="11"/>
      <c r="C1244" s="11"/>
      <c r="D1244" s="11"/>
    </row>
    <row r="1245" spans="1:4" x14ac:dyDescent="0.3">
      <c r="A1245" s="11"/>
      <c r="B1245" s="11"/>
      <c r="C1245" s="11"/>
      <c r="D1245" s="11"/>
    </row>
    <row r="1246" spans="1:4" x14ac:dyDescent="0.3">
      <c r="A1246" s="11"/>
      <c r="B1246" s="11"/>
      <c r="C1246" s="11"/>
      <c r="D1246" s="11"/>
    </row>
    <row r="1247" spans="1:4" x14ac:dyDescent="0.3">
      <c r="A1247" s="11"/>
      <c r="B1247" s="11"/>
      <c r="C1247" s="11"/>
      <c r="D1247" s="11"/>
    </row>
    <row r="1248" spans="1:4" x14ac:dyDescent="0.3">
      <c r="A1248" s="11"/>
      <c r="B1248" s="11"/>
      <c r="C1248" s="11"/>
      <c r="D1248" s="11"/>
    </row>
    <row r="1249" spans="1:4" x14ac:dyDescent="0.3">
      <c r="A1249" s="11"/>
      <c r="B1249" s="11"/>
      <c r="C1249" s="11"/>
      <c r="D1249" s="11"/>
    </row>
    <row r="1250" spans="1:4" x14ac:dyDescent="0.3">
      <c r="A1250" s="11"/>
      <c r="B1250" s="11"/>
      <c r="C1250" s="11"/>
      <c r="D1250" s="11"/>
    </row>
    <row r="1251" spans="1:4" x14ac:dyDescent="0.3">
      <c r="A1251" s="11"/>
      <c r="B1251" s="11"/>
      <c r="C1251" s="11"/>
      <c r="D1251" s="11"/>
    </row>
    <row r="1252" spans="1:4" x14ac:dyDescent="0.3">
      <c r="A1252" s="11"/>
      <c r="B1252" s="11"/>
      <c r="C1252" s="11"/>
      <c r="D1252" s="11"/>
    </row>
    <row r="1253" spans="1:4" x14ac:dyDescent="0.3">
      <c r="A1253" s="11"/>
      <c r="B1253" s="11"/>
      <c r="C1253" s="11"/>
      <c r="D1253" s="11"/>
    </row>
    <row r="1254" spans="1:4" x14ac:dyDescent="0.3">
      <c r="A1254" s="11"/>
      <c r="B1254" s="11"/>
      <c r="C1254" s="11"/>
      <c r="D1254" s="11"/>
    </row>
    <row r="1255" spans="1:4" x14ac:dyDescent="0.3">
      <c r="A1255" s="11"/>
      <c r="B1255" s="11"/>
      <c r="C1255" s="11"/>
      <c r="D1255" s="11"/>
    </row>
    <row r="1256" spans="1:4" x14ac:dyDescent="0.3">
      <c r="A1256" s="11"/>
      <c r="B1256" s="11"/>
      <c r="C1256" s="11"/>
      <c r="D1256" s="11"/>
    </row>
    <row r="1257" spans="1:4" x14ac:dyDescent="0.3">
      <c r="A1257" s="11"/>
      <c r="B1257" s="11"/>
      <c r="C1257" s="11"/>
      <c r="D1257" s="11"/>
    </row>
    <row r="1258" spans="1:4" x14ac:dyDescent="0.3">
      <c r="A1258" s="11"/>
      <c r="B1258" s="11"/>
      <c r="C1258" s="11"/>
      <c r="D1258" s="11"/>
    </row>
    <row r="1259" spans="1:4" x14ac:dyDescent="0.3">
      <c r="A1259" s="11"/>
      <c r="B1259" s="11"/>
      <c r="C1259" s="11"/>
      <c r="D1259" s="11"/>
    </row>
    <row r="1260" spans="1:4" x14ac:dyDescent="0.3">
      <c r="A1260" s="11"/>
      <c r="B1260" s="11"/>
      <c r="C1260" s="11"/>
      <c r="D1260" s="11"/>
    </row>
    <row r="1261" spans="1:4" x14ac:dyDescent="0.3">
      <c r="A1261" s="11"/>
      <c r="B1261" s="11"/>
      <c r="C1261" s="11"/>
      <c r="D1261" s="11"/>
    </row>
    <row r="1262" spans="1:4" x14ac:dyDescent="0.3">
      <c r="A1262" s="11"/>
      <c r="B1262" s="11"/>
      <c r="C1262" s="11"/>
      <c r="D1262" s="11"/>
    </row>
    <row r="1263" spans="1:4" x14ac:dyDescent="0.3">
      <c r="A1263" s="11"/>
      <c r="B1263" s="11"/>
      <c r="C1263" s="11"/>
      <c r="D1263" s="11"/>
    </row>
    <row r="1264" spans="1:4" x14ac:dyDescent="0.3">
      <c r="A1264" s="11"/>
      <c r="B1264" s="11"/>
      <c r="C1264" s="11"/>
      <c r="D1264" s="11"/>
    </row>
    <row r="1265" spans="1:4" x14ac:dyDescent="0.3">
      <c r="A1265" s="11"/>
      <c r="B1265" s="11"/>
      <c r="C1265" s="11"/>
      <c r="D1265" s="11"/>
    </row>
    <row r="1266" spans="1:4" x14ac:dyDescent="0.3">
      <c r="A1266" s="11"/>
      <c r="B1266" s="11"/>
      <c r="C1266" s="11"/>
      <c r="D1266" s="11"/>
    </row>
    <row r="1267" spans="1:4" x14ac:dyDescent="0.3">
      <c r="A1267" s="11"/>
      <c r="B1267" s="11"/>
      <c r="C1267" s="11"/>
      <c r="D1267" s="11"/>
    </row>
    <row r="1268" spans="1:4" x14ac:dyDescent="0.3">
      <c r="A1268" s="11"/>
      <c r="B1268" s="11"/>
      <c r="C1268" s="11"/>
      <c r="D1268" s="11"/>
    </row>
    <row r="1269" spans="1:4" x14ac:dyDescent="0.3">
      <c r="A1269" s="11"/>
      <c r="B1269" s="11"/>
      <c r="C1269" s="11"/>
      <c r="D1269" s="11"/>
    </row>
    <row r="1270" spans="1:4" x14ac:dyDescent="0.3">
      <c r="A1270" s="11"/>
      <c r="B1270" s="11"/>
      <c r="C1270" s="11"/>
      <c r="D1270" s="11"/>
    </row>
    <row r="1271" spans="1:4" x14ac:dyDescent="0.3">
      <c r="A1271" s="11"/>
      <c r="B1271" s="11"/>
      <c r="C1271" s="11"/>
      <c r="D1271" s="11"/>
    </row>
    <row r="1272" spans="1:4" x14ac:dyDescent="0.3">
      <c r="A1272" s="11"/>
      <c r="B1272" s="11"/>
      <c r="C1272" s="11"/>
      <c r="D1272" s="11"/>
    </row>
    <row r="1273" spans="1:4" x14ac:dyDescent="0.3">
      <c r="A1273" s="11"/>
      <c r="B1273" s="11"/>
      <c r="C1273" s="11"/>
      <c r="D1273" s="11"/>
    </row>
    <row r="1274" spans="1:4" x14ac:dyDescent="0.3">
      <c r="A1274" s="11"/>
      <c r="B1274" s="11"/>
      <c r="C1274" s="11"/>
      <c r="D1274" s="11"/>
    </row>
    <row r="1275" spans="1:4" x14ac:dyDescent="0.3">
      <c r="A1275" s="11"/>
      <c r="B1275" s="11"/>
      <c r="C1275" s="11"/>
      <c r="D1275" s="11"/>
    </row>
    <row r="1276" spans="1:4" x14ac:dyDescent="0.3">
      <c r="A1276" s="11"/>
      <c r="B1276" s="11"/>
      <c r="C1276" s="11"/>
      <c r="D1276" s="11"/>
    </row>
    <row r="1277" spans="1:4" x14ac:dyDescent="0.3">
      <c r="A1277" s="11"/>
      <c r="B1277" s="11"/>
      <c r="C1277" s="11"/>
      <c r="D1277" s="11"/>
    </row>
    <row r="1278" spans="1:4" x14ac:dyDescent="0.3">
      <c r="A1278" s="11"/>
      <c r="B1278" s="11"/>
      <c r="C1278" s="11"/>
      <c r="D1278" s="11"/>
    </row>
    <row r="1279" spans="1:4" x14ac:dyDescent="0.3">
      <c r="A1279" s="11"/>
      <c r="B1279" s="11"/>
      <c r="C1279" s="11"/>
      <c r="D1279" s="11"/>
    </row>
    <row r="1280" spans="1:4" x14ac:dyDescent="0.3">
      <c r="A1280" s="11"/>
      <c r="B1280" s="11"/>
      <c r="C1280" s="11"/>
      <c r="D1280" s="11"/>
    </row>
    <row r="1281" spans="1:4" x14ac:dyDescent="0.3">
      <c r="A1281" s="11"/>
      <c r="B1281" s="11"/>
      <c r="C1281" s="11"/>
      <c r="D1281" s="11"/>
    </row>
    <row r="1282" spans="1:4" x14ac:dyDescent="0.3">
      <c r="A1282" s="11"/>
      <c r="B1282" s="11"/>
      <c r="C1282" s="11"/>
      <c r="D1282" s="11"/>
    </row>
    <row r="1283" spans="1:4" x14ac:dyDescent="0.3">
      <c r="A1283" s="11"/>
      <c r="B1283" s="11"/>
      <c r="C1283" s="11"/>
      <c r="D1283" s="11"/>
    </row>
    <row r="1284" spans="1:4" x14ac:dyDescent="0.3">
      <c r="A1284" s="11"/>
      <c r="B1284" s="11"/>
      <c r="C1284" s="11"/>
      <c r="D1284" s="11"/>
    </row>
    <row r="1285" spans="1:4" x14ac:dyDescent="0.3">
      <c r="A1285" s="11"/>
      <c r="B1285" s="11"/>
      <c r="C1285" s="11"/>
      <c r="D1285" s="11"/>
    </row>
    <row r="1286" spans="1:4" x14ac:dyDescent="0.3">
      <c r="A1286" s="11"/>
      <c r="B1286" s="11"/>
      <c r="C1286" s="11"/>
      <c r="D1286" s="11"/>
    </row>
    <row r="1287" spans="1:4" x14ac:dyDescent="0.3">
      <c r="A1287" s="11"/>
      <c r="B1287" s="11"/>
      <c r="C1287" s="11"/>
      <c r="D1287" s="11"/>
    </row>
    <row r="1288" spans="1:4" x14ac:dyDescent="0.3">
      <c r="A1288" s="11"/>
      <c r="B1288" s="11"/>
      <c r="C1288" s="11"/>
      <c r="D1288" s="11"/>
    </row>
    <row r="1289" spans="1:4" x14ac:dyDescent="0.3">
      <c r="A1289" s="11"/>
      <c r="B1289" s="11"/>
      <c r="C1289" s="11"/>
      <c r="D1289" s="11"/>
    </row>
    <row r="1290" spans="1:4" x14ac:dyDescent="0.3">
      <c r="A1290" s="11"/>
      <c r="B1290" s="11"/>
      <c r="C1290" s="11"/>
      <c r="D1290" s="11"/>
    </row>
    <row r="1291" spans="1:4" x14ac:dyDescent="0.3">
      <c r="A1291" s="11"/>
      <c r="B1291" s="11"/>
      <c r="C1291" s="11"/>
      <c r="D1291" s="11"/>
    </row>
    <row r="1292" spans="1:4" x14ac:dyDescent="0.3">
      <c r="A1292" s="11"/>
      <c r="B1292" s="11"/>
      <c r="C1292" s="11"/>
      <c r="D1292" s="11"/>
    </row>
    <row r="1293" spans="1:4" x14ac:dyDescent="0.3">
      <c r="A1293" s="11"/>
      <c r="B1293" s="11"/>
      <c r="C1293" s="11"/>
      <c r="D1293" s="11"/>
    </row>
    <row r="1294" spans="1:4" x14ac:dyDescent="0.3">
      <c r="A1294" s="11"/>
      <c r="B1294" s="11"/>
      <c r="C1294" s="11"/>
      <c r="D1294" s="11"/>
    </row>
    <row r="1295" spans="1:4" x14ac:dyDescent="0.3">
      <c r="A1295" s="11"/>
      <c r="B1295" s="11"/>
      <c r="C1295" s="11"/>
      <c r="D1295" s="11"/>
    </row>
    <row r="1296" spans="1:4" x14ac:dyDescent="0.3">
      <c r="A1296" s="11"/>
      <c r="B1296" s="11"/>
      <c r="C1296" s="11"/>
      <c r="D1296" s="11"/>
    </row>
    <row r="1297" spans="1:4" x14ac:dyDescent="0.3">
      <c r="A1297" s="11"/>
      <c r="B1297" s="11"/>
      <c r="C1297" s="11"/>
      <c r="D1297" s="11"/>
    </row>
    <row r="1298" spans="1:4" x14ac:dyDescent="0.3">
      <c r="A1298" s="11"/>
      <c r="B1298" s="11"/>
      <c r="C1298" s="11"/>
      <c r="D1298" s="11"/>
    </row>
    <row r="1299" spans="1:4" x14ac:dyDescent="0.3">
      <c r="A1299" s="11"/>
      <c r="B1299" s="11"/>
      <c r="C1299" s="11"/>
      <c r="D1299" s="11"/>
    </row>
    <row r="1300" spans="1:4" x14ac:dyDescent="0.3">
      <c r="A1300" s="11"/>
      <c r="B1300" s="11"/>
      <c r="C1300" s="11"/>
      <c r="D1300" s="11"/>
    </row>
    <row r="1301" spans="1:4" x14ac:dyDescent="0.3">
      <c r="A1301" s="11"/>
      <c r="B1301" s="11"/>
      <c r="C1301" s="11"/>
      <c r="D1301" s="11"/>
    </row>
    <row r="1302" spans="1:4" x14ac:dyDescent="0.3">
      <c r="A1302" s="11"/>
      <c r="B1302" s="11"/>
      <c r="C1302" s="11"/>
      <c r="D1302" s="11"/>
    </row>
    <row r="1303" spans="1:4" x14ac:dyDescent="0.3">
      <c r="A1303" s="11"/>
      <c r="B1303" s="11"/>
      <c r="C1303" s="11"/>
      <c r="D1303" s="11"/>
    </row>
    <row r="1304" spans="1:4" x14ac:dyDescent="0.3">
      <c r="A1304" s="11"/>
      <c r="B1304" s="11"/>
      <c r="C1304" s="11"/>
      <c r="D1304" s="11"/>
    </row>
    <row r="1305" spans="1:4" x14ac:dyDescent="0.3">
      <c r="A1305" s="11"/>
      <c r="B1305" s="11"/>
      <c r="C1305" s="11"/>
      <c r="D1305" s="11"/>
    </row>
    <row r="1306" spans="1:4" x14ac:dyDescent="0.3">
      <c r="A1306" s="11"/>
      <c r="B1306" s="11"/>
      <c r="C1306" s="11"/>
      <c r="D1306" s="11"/>
    </row>
    <row r="1307" spans="1:4" x14ac:dyDescent="0.3">
      <c r="A1307" s="11"/>
      <c r="B1307" s="11"/>
      <c r="C1307" s="11"/>
      <c r="D1307" s="11"/>
    </row>
    <row r="1308" spans="1:4" x14ac:dyDescent="0.3">
      <c r="A1308" s="11"/>
      <c r="B1308" s="11"/>
      <c r="C1308" s="11"/>
      <c r="D1308" s="11"/>
    </row>
    <row r="1309" spans="1:4" x14ac:dyDescent="0.3">
      <c r="A1309" s="11"/>
      <c r="B1309" s="11"/>
      <c r="C1309" s="11"/>
      <c r="D1309" s="11"/>
    </row>
    <row r="1310" spans="1:4" x14ac:dyDescent="0.3">
      <c r="A1310" s="11"/>
      <c r="B1310" s="11"/>
      <c r="C1310" s="11"/>
      <c r="D1310" s="11"/>
    </row>
    <row r="1311" spans="1:4" x14ac:dyDescent="0.3">
      <c r="A1311" s="11"/>
      <c r="B1311" s="11"/>
      <c r="C1311" s="11"/>
      <c r="D1311" s="11"/>
    </row>
    <row r="1312" spans="1:4" x14ac:dyDescent="0.3">
      <c r="A1312" s="11"/>
      <c r="B1312" s="11"/>
      <c r="C1312" s="11"/>
      <c r="D1312" s="11"/>
    </row>
    <row r="1313" spans="1:4" x14ac:dyDescent="0.3">
      <c r="A1313" s="11"/>
      <c r="B1313" s="11"/>
      <c r="C1313" s="11"/>
      <c r="D1313" s="11"/>
    </row>
    <row r="1314" spans="1:4" x14ac:dyDescent="0.3">
      <c r="A1314" s="11"/>
      <c r="B1314" s="11"/>
      <c r="C1314" s="11"/>
      <c r="D1314" s="11"/>
    </row>
    <row r="1315" spans="1:4" x14ac:dyDescent="0.3">
      <c r="A1315" s="11"/>
      <c r="B1315" s="11"/>
      <c r="C1315" s="11"/>
      <c r="D1315" s="11"/>
    </row>
    <row r="1316" spans="1:4" x14ac:dyDescent="0.3">
      <c r="A1316" s="11"/>
      <c r="B1316" s="11"/>
      <c r="C1316" s="11"/>
      <c r="D1316" s="11"/>
    </row>
    <row r="1317" spans="1:4" x14ac:dyDescent="0.3">
      <c r="A1317" s="11"/>
      <c r="B1317" s="11"/>
      <c r="C1317" s="11"/>
      <c r="D1317" s="11"/>
    </row>
    <row r="1318" spans="1:4" x14ac:dyDescent="0.3">
      <c r="A1318" s="11"/>
      <c r="B1318" s="11"/>
      <c r="C1318" s="11"/>
      <c r="D1318" s="11"/>
    </row>
    <row r="1319" spans="1:4" x14ac:dyDescent="0.3">
      <c r="A1319" s="11"/>
      <c r="B1319" s="11"/>
      <c r="C1319" s="11"/>
      <c r="D1319" s="11"/>
    </row>
    <row r="1320" spans="1:4" x14ac:dyDescent="0.3">
      <c r="A1320" s="11"/>
      <c r="B1320" s="11"/>
      <c r="C1320" s="11"/>
      <c r="D1320" s="11"/>
    </row>
    <row r="1321" spans="1:4" x14ac:dyDescent="0.3">
      <c r="A1321" s="11"/>
      <c r="B1321" s="11"/>
      <c r="C1321" s="11"/>
      <c r="D1321" s="11"/>
    </row>
    <row r="1322" spans="1:4" x14ac:dyDescent="0.3">
      <c r="A1322" s="11"/>
      <c r="B1322" s="11"/>
      <c r="C1322" s="11"/>
      <c r="D1322" s="11"/>
    </row>
    <row r="1323" spans="1:4" x14ac:dyDescent="0.3">
      <c r="A1323" s="11"/>
      <c r="B1323" s="11"/>
      <c r="C1323" s="11"/>
      <c r="D1323" s="11"/>
    </row>
    <row r="1324" spans="1:4" x14ac:dyDescent="0.3">
      <c r="A1324" s="11"/>
      <c r="B1324" s="11"/>
      <c r="C1324" s="11"/>
      <c r="D1324" s="11"/>
    </row>
    <row r="1325" spans="1:4" x14ac:dyDescent="0.3">
      <c r="A1325" s="11"/>
      <c r="B1325" s="11"/>
      <c r="C1325" s="11"/>
      <c r="D1325" s="11"/>
    </row>
    <row r="1326" spans="1:4" x14ac:dyDescent="0.3">
      <c r="A1326" s="11"/>
      <c r="B1326" s="11"/>
      <c r="C1326" s="11"/>
      <c r="D1326" s="11"/>
    </row>
    <row r="1327" spans="1:4" x14ac:dyDescent="0.3">
      <c r="A1327" s="11"/>
      <c r="B1327" s="11"/>
      <c r="C1327" s="11"/>
      <c r="D1327" s="11"/>
    </row>
    <row r="1328" spans="1:4" x14ac:dyDescent="0.3">
      <c r="A1328" s="11"/>
      <c r="B1328" s="11"/>
      <c r="C1328" s="11"/>
      <c r="D1328" s="11"/>
    </row>
    <row r="1329" spans="1:4" x14ac:dyDescent="0.3">
      <c r="A1329" s="11"/>
      <c r="B1329" s="11"/>
      <c r="C1329" s="11"/>
      <c r="D1329" s="11"/>
    </row>
    <row r="1330" spans="1:4" x14ac:dyDescent="0.3">
      <c r="A1330" s="11"/>
      <c r="B1330" s="11"/>
      <c r="C1330" s="11"/>
      <c r="D1330" s="11"/>
    </row>
    <row r="1331" spans="1:4" x14ac:dyDescent="0.3">
      <c r="A1331" s="11"/>
      <c r="B1331" s="11"/>
      <c r="C1331" s="11"/>
      <c r="D1331" s="11"/>
    </row>
    <row r="1332" spans="1:4" x14ac:dyDescent="0.3">
      <c r="A1332" s="11"/>
      <c r="B1332" s="11"/>
      <c r="C1332" s="11"/>
      <c r="D1332" s="11"/>
    </row>
    <row r="1333" spans="1:4" x14ac:dyDescent="0.3">
      <c r="A1333" s="11"/>
      <c r="B1333" s="11"/>
      <c r="C1333" s="11"/>
      <c r="D1333" s="11"/>
    </row>
    <row r="1334" spans="1:4" x14ac:dyDescent="0.3">
      <c r="A1334" s="11"/>
      <c r="B1334" s="11"/>
      <c r="C1334" s="11"/>
      <c r="D1334" s="11"/>
    </row>
    <row r="1335" spans="1:4" x14ac:dyDescent="0.3">
      <c r="A1335" s="11"/>
      <c r="B1335" s="11"/>
      <c r="C1335" s="11"/>
      <c r="D1335" s="11"/>
    </row>
    <row r="1336" spans="1:4" x14ac:dyDescent="0.3">
      <c r="A1336" s="11"/>
      <c r="B1336" s="11"/>
      <c r="C1336" s="11"/>
      <c r="D1336" s="11"/>
    </row>
    <row r="1337" spans="1:4" x14ac:dyDescent="0.3">
      <c r="A1337" s="11"/>
      <c r="B1337" s="11"/>
      <c r="C1337" s="11"/>
      <c r="D1337" s="11"/>
    </row>
    <row r="1338" spans="1:4" x14ac:dyDescent="0.3">
      <c r="A1338" s="11"/>
      <c r="B1338" s="11"/>
      <c r="C1338" s="11"/>
      <c r="D1338" s="11"/>
    </row>
    <row r="1339" spans="1:4" x14ac:dyDescent="0.3">
      <c r="A1339" s="11"/>
      <c r="B1339" s="11"/>
      <c r="C1339" s="11"/>
      <c r="D1339" s="11"/>
    </row>
    <row r="1340" spans="1:4" x14ac:dyDescent="0.3">
      <c r="A1340" s="11"/>
      <c r="B1340" s="11"/>
      <c r="C1340" s="11"/>
      <c r="D1340" s="11"/>
    </row>
    <row r="1341" spans="1:4" x14ac:dyDescent="0.3">
      <c r="A1341" s="11"/>
      <c r="B1341" s="11"/>
      <c r="C1341" s="11"/>
      <c r="D1341" s="11"/>
    </row>
    <row r="1342" spans="1:4" x14ac:dyDescent="0.3">
      <c r="A1342" s="11"/>
      <c r="B1342" s="11"/>
      <c r="C1342" s="11"/>
      <c r="D1342" s="11"/>
    </row>
    <row r="1343" spans="1:4" x14ac:dyDescent="0.3">
      <c r="A1343" s="11"/>
      <c r="B1343" s="11"/>
      <c r="C1343" s="11"/>
      <c r="D1343" s="11"/>
    </row>
    <row r="1344" spans="1:4" x14ac:dyDescent="0.3">
      <c r="A1344" s="11"/>
      <c r="B1344" s="11"/>
      <c r="C1344" s="11"/>
      <c r="D1344" s="11"/>
    </row>
    <row r="1345" spans="1:4" x14ac:dyDescent="0.3">
      <c r="A1345" s="11"/>
      <c r="B1345" s="11"/>
      <c r="C1345" s="11"/>
      <c r="D1345" s="11"/>
    </row>
    <row r="1346" spans="1:4" x14ac:dyDescent="0.3">
      <c r="A1346" s="11"/>
      <c r="B1346" s="11"/>
      <c r="C1346" s="11"/>
      <c r="D1346" s="11"/>
    </row>
    <row r="1347" spans="1:4" x14ac:dyDescent="0.3">
      <c r="A1347" s="11"/>
      <c r="B1347" s="11"/>
      <c r="C1347" s="11"/>
      <c r="D1347" s="11"/>
    </row>
    <row r="1348" spans="1:4" x14ac:dyDescent="0.3">
      <c r="A1348" s="11"/>
      <c r="B1348" s="11"/>
      <c r="C1348" s="11"/>
      <c r="D1348" s="11"/>
    </row>
    <row r="1349" spans="1:4" x14ac:dyDescent="0.3">
      <c r="A1349" s="11"/>
      <c r="B1349" s="11"/>
      <c r="C1349" s="11"/>
      <c r="D1349" s="11"/>
    </row>
    <row r="1350" spans="1:4" x14ac:dyDescent="0.3">
      <c r="A1350" s="11"/>
      <c r="B1350" s="11"/>
      <c r="C1350" s="11"/>
      <c r="D1350" s="11"/>
    </row>
    <row r="1351" spans="1:4" x14ac:dyDescent="0.3">
      <c r="A1351" s="11"/>
      <c r="B1351" s="11"/>
      <c r="C1351" s="11"/>
      <c r="D1351" s="11"/>
    </row>
    <row r="1352" spans="1:4" x14ac:dyDescent="0.3">
      <c r="A1352" s="11"/>
      <c r="B1352" s="11"/>
      <c r="C1352" s="11"/>
      <c r="D1352" s="11"/>
    </row>
    <row r="1353" spans="1:4" x14ac:dyDescent="0.3">
      <c r="A1353" s="11"/>
      <c r="B1353" s="11"/>
      <c r="C1353" s="11"/>
      <c r="D1353" s="11"/>
    </row>
    <row r="1354" spans="1:4" x14ac:dyDescent="0.3">
      <c r="A1354" s="11"/>
      <c r="B1354" s="11"/>
      <c r="C1354" s="11"/>
      <c r="D1354" s="11"/>
    </row>
    <row r="1355" spans="1:4" x14ac:dyDescent="0.3">
      <c r="A1355" s="11"/>
      <c r="B1355" s="11"/>
      <c r="C1355" s="11"/>
      <c r="D1355" s="11"/>
    </row>
    <row r="1356" spans="1:4" x14ac:dyDescent="0.3">
      <c r="A1356" s="11"/>
      <c r="B1356" s="11"/>
      <c r="C1356" s="11"/>
      <c r="D1356" s="11"/>
    </row>
    <row r="1357" spans="1:4" x14ac:dyDescent="0.3">
      <c r="A1357" s="11"/>
      <c r="B1357" s="11"/>
      <c r="C1357" s="11"/>
      <c r="D1357" s="11"/>
    </row>
    <row r="1358" spans="1:4" x14ac:dyDescent="0.3">
      <c r="A1358" s="11"/>
      <c r="B1358" s="11"/>
      <c r="C1358" s="11"/>
      <c r="D1358" s="11"/>
    </row>
    <row r="1359" spans="1:4" x14ac:dyDescent="0.3">
      <c r="A1359" s="11"/>
      <c r="B1359" s="11"/>
      <c r="C1359" s="11"/>
      <c r="D1359" s="11"/>
    </row>
    <row r="1360" spans="1:4" x14ac:dyDescent="0.3">
      <c r="A1360" s="11"/>
      <c r="B1360" s="11"/>
      <c r="C1360" s="11"/>
      <c r="D1360" s="11"/>
    </row>
    <row r="1361" spans="1:4" x14ac:dyDescent="0.3">
      <c r="A1361" s="11"/>
      <c r="B1361" s="11"/>
      <c r="C1361" s="11"/>
      <c r="D1361" s="11"/>
    </row>
    <row r="1362" spans="1:4" x14ac:dyDescent="0.3">
      <c r="A1362" s="11"/>
      <c r="B1362" s="11"/>
      <c r="C1362" s="11"/>
      <c r="D1362" s="11"/>
    </row>
    <row r="1363" spans="1:4" x14ac:dyDescent="0.3">
      <c r="A1363" s="11"/>
      <c r="B1363" s="11"/>
      <c r="C1363" s="11"/>
      <c r="D1363" s="11"/>
    </row>
    <row r="1364" spans="1:4" x14ac:dyDescent="0.3">
      <c r="A1364" s="11"/>
      <c r="B1364" s="11"/>
      <c r="C1364" s="11"/>
      <c r="D1364" s="11"/>
    </row>
    <row r="1365" spans="1:4" x14ac:dyDescent="0.3">
      <c r="A1365" s="11"/>
      <c r="B1365" s="11"/>
      <c r="C1365" s="11"/>
      <c r="D1365" s="11"/>
    </row>
    <row r="1366" spans="1:4" x14ac:dyDescent="0.3">
      <c r="A1366" s="11"/>
      <c r="B1366" s="11"/>
      <c r="C1366" s="11"/>
      <c r="D1366" s="11"/>
    </row>
    <row r="1367" spans="1:4" x14ac:dyDescent="0.3">
      <c r="A1367" s="11"/>
      <c r="B1367" s="11"/>
      <c r="C1367" s="11"/>
      <c r="D1367" s="11"/>
    </row>
    <row r="1368" spans="1:4" x14ac:dyDescent="0.3">
      <c r="A1368" s="11"/>
      <c r="B1368" s="11"/>
      <c r="C1368" s="11"/>
      <c r="D1368" s="11"/>
    </row>
    <row r="1369" spans="1:4" x14ac:dyDescent="0.3">
      <c r="A1369" s="11"/>
      <c r="B1369" s="11"/>
      <c r="C1369" s="11"/>
      <c r="D1369" s="11"/>
    </row>
    <row r="1370" spans="1:4" x14ac:dyDescent="0.3">
      <c r="A1370" s="11"/>
      <c r="B1370" s="11"/>
      <c r="C1370" s="11"/>
      <c r="D1370" s="11"/>
    </row>
    <row r="1371" spans="1:4" x14ac:dyDescent="0.3">
      <c r="A1371" s="11"/>
      <c r="B1371" s="11"/>
      <c r="C1371" s="11"/>
      <c r="D1371" s="11"/>
    </row>
    <row r="1372" spans="1:4" x14ac:dyDescent="0.3">
      <c r="A1372" s="11"/>
      <c r="B1372" s="11"/>
      <c r="C1372" s="11"/>
      <c r="D1372" s="11"/>
    </row>
    <row r="1373" spans="1:4" x14ac:dyDescent="0.3">
      <c r="A1373" s="11"/>
      <c r="B1373" s="11"/>
      <c r="C1373" s="11"/>
      <c r="D1373" s="11"/>
    </row>
    <row r="1374" spans="1:4" x14ac:dyDescent="0.3">
      <c r="A1374" s="11"/>
      <c r="B1374" s="11"/>
      <c r="C1374" s="11"/>
      <c r="D1374" s="11"/>
    </row>
    <row r="1375" spans="1:4" x14ac:dyDescent="0.3">
      <c r="A1375" s="11"/>
      <c r="B1375" s="11"/>
      <c r="C1375" s="11"/>
      <c r="D1375" s="11"/>
    </row>
    <row r="1376" spans="1:4" x14ac:dyDescent="0.3">
      <c r="A1376" s="11"/>
      <c r="B1376" s="11"/>
      <c r="C1376" s="11"/>
      <c r="D1376" s="11"/>
    </row>
    <row r="1377" spans="1:4" x14ac:dyDescent="0.3">
      <c r="A1377" s="11"/>
      <c r="B1377" s="11"/>
      <c r="C1377" s="11"/>
      <c r="D1377" s="11"/>
    </row>
    <row r="1378" spans="1:4" x14ac:dyDescent="0.3">
      <c r="A1378" s="11"/>
      <c r="B1378" s="11"/>
      <c r="C1378" s="11"/>
      <c r="D1378" s="11"/>
    </row>
    <row r="1379" spans="1:4" x14ac:dyDescent="0.3">
      <c r="A1379" s="11"/>
      <c r="B1379" s="11"/>
      <c r="C1379" s="11"/>
      <c r="D1379" s="11"/>
    </row>
    <row r="1380" spans="1:4" x14ac:dyDescent="0.3">
      <c r="A1380" s="11"/>
      <c r="B1380" s="11"/>
      <c r="C1380" s="11"/>
      <c r="D1380" s="11"/>
    </row>
    <row r="1381" spans="1:4" x14ac:dyDescent="0.3">
      <c r="A1381" s="11"/>
      <c r="B1381" s="11"/>
      <c r="C1381" s="11"/>
      <c r="D1381" s="11"/>
    </row>
    <row r="1382" spans="1:4" x14ac:dyDescent="0.3">
      <c r="A1382" s="11"/>
      <c r="B1382" s="11"/>
      <c r="C1382" s="11"/>
      <c r="D1382" s="11"/>
    </row>
    <row r="1383" spans="1:4" x14ac:dyDescent="0.3">
      <c r="A1383" s="11"/>
      <c r="B1383" s="11"/>
      <c r="C1383" s="11"/>
      <c r="D1383" s="11"/>
    </row>
    <row r="1384" spans="1:4" x14ac:dyDescent="0.3">
      <c r="A1384" s="11"/>
      <c r="B1384" s="11"/>
      <c r="C1384" s="11"/>
      <c r="D1384" s="11"/>
    </row>
    <row r="1385" spans="1:4" x14ac:dyDescent="0.3">
      <c r="A1385" s="11"/>
      <c r="B1385" s="11"/>
      <c r="C1385" s="11"/>
      <c r="D1385" s="11"/>
    </row>
    <row r="1386" spans="1:4" x14ac:dyDescent="0.3">
      <c r="A1386" s="11"/>
      <c r="B1386" s="11"/>
      <c r="C1386" s="11"/>
      <c r="D1386" s="11"/>
    </row>
    <row r="1387" spans="1:4" x14ac:dyDescent="0.3">
      <c r="A1387" s="11"/>
      <c r="B1387" s="11"/>
      <c r="C1387" s="11"/>
      <c r="D1387" s="11"/>
    </row>
    <row r="1388" spans="1:4" x14ac:dyDescent="0.3">
      <c r="A1388" s="11"/>
      <c r="B1388" s="11"/>
      <c r="C1388" s="11"/>
      <c r="D1388" s="11"/>
    </row>
    <row r="1389" spans="1:4" x14ac:dyDescent="0.3">
      <c r="A1389" s="11"/>
      <c r="B1389" s="11"/>
      <c r="C1389" s="11"/>
      <c r="D1389" s="11"/>
    </row>
    <row r="1390" spans="1:4" x14ac:dyDescent="0.3">
      <c r="A1390" s="11"/>
      <c r="B1390" s="11"/>
      <c r="C1390" s="11"/>
      <c r="D1390" s="11"/>
    </row>
    <row r="1391" spans="1:4" x14ac:dyDescent="0.3">
      <c r="A1391" s="11"/>
      <c r="B1391" s="11"/>
      <c r="C1391" s="11"/>
      <c r="D1391" s="11"/>
    </row>
    <row r="1392" spans="1:4" x14ac:dyDescent="0.3">
      <c r="A1392" s="11"/>
      <c r="B1392" s="11"/>
      <c r="C1392" s="11"/>
      <c r="D1392" s="11"/>
    </row>
    <row r="1393" spans="1:4" x14ac:dyDescent="0.3">
      <c r="A1393" s="11"/>
      <c r="B1393" s="11"/>
      <c r="C1393" s="11"/>
      <c r="D1393" s="11"/>
    </row>
    <row r="1394" spans="1:4" x14ac:dyDescent="0.3">
      <c r="A1394" s="11"/>
      <c r="B1394" s="11"/>
      <c r="C1394" s="11"/>
      <c r="D1394" s="11"/>
    </row>
    <row r="1395" spans="1:4" x14ac:dyDescent="0.3">
      <c r="A1395" s="11"/>
      <c r="B1395" s="11"/>
      <c r="C1395" s="11"/>
      <c r="D1395" s="11"/>
    </row>
    <row r="1396" spans="1:4" x14ac:dyDescent="0.3">
      <c r="A1396" s="11"/>
      <c r="B1396" s="11"/>
      <c r="C1396" s="11"/>
      <c r="D1396" s="11"/>
    </row>
    <row r="1397" spans="1:4" x14ac:dyDescent="0.3">
      <c r="A1397" s="11"/>
      <c r="B1397" s="11"/>
      <c r="C1397" s="11"/>
      <c r="D1397" s="11"/>
    </row>
    <row r="1398" spans="1:4" x14ac:dyDescent="0.3">
      <c r="A1398" s="11"/>
      <c r="B1398" s="11"/>
      <c r="C1398" s="11"/>
      <c r="D1398" s="11"/>
    </row>
    <row r="1399" spans="1:4" x14ac:dyDescent="0.3">
      <c r="A1399" s="11"/>
      <c r="B1399" s="11"/>
      <c r="C1399" s="11"/>
      <c r="D1399" s="11"/>
    </row>
    <row r="1400" spans="1:4" x14ac:dyDescent="0.3">
      <c r="A1400" s="11"/>
      <c r="B1400" s="11"/>
      <c r="C1400" s="11"/>
      <c r="D1400" s="11"/>
    </row>
    <row r="1401" spans="1:4" x14ac:dyDescent="0.3">
      <c r="A1401" s="11"/>
      <c r="B1401" s="11"/>
      <c r="C1401" s="11"/>
      <c r="D1401" s="11"/>
    </row>
    <row r="1402" spans="1:4" x14ac:dyDescent="0.3">
      <c r="A1402" s="11"/>
      <c r="B1402" s="11"/>
      <c r="C1402" s="11"/>
      <c r="D1402" s="11"/>
    </row>
    <row r="1403" spans="1:4" x14ac:dyDescent="0.3">
      <c r="A1403" s="11"/>
      <c r="B1403" s="11"/>
      <c r="C1403" s="11"/>
      <c r="D1403" s="11"/>
    </row>
    <row r="1404" spans="1:4" x14ac:dyDescent="0.3">
      <c r="A1404" s="11"/>
      <c r="B1404" s="11"/>
      <c r="C1404" s="11"/>
      <c r="D1404" s="11"/>
    </row>
    <row r="1405" spans="1:4" x14ac:dyDescent="0.3">
      <c r="A1405" s="11"/>
      <c r="B1405" s="11"/>
      <c r="C1405" s="11"/>
      <c r="D1405" s="11"/>
    </row>
    <row r="1406" spans="1:4" x14ac:dyDescent="0.3">
      <c r="A1406" s="11"/>
      <c r="B1406" s="11"/>
      <c r="C1406" s="11"/>
      <c r="D1406" s="11"/>
    </row>
    <row r="1407" spans="1:4" x14ac:dyDescent="0.3">
      <c r="A1407" s="11"/>
      <c r="B1407" s="11"/>
      <c r="C1407" s="11"/>
      <c r="D1407" s="11"/>
    </row>
    <row r="1408" spans="1:4" x14ac:dyDescent="0.3">
      <c r="A1408" s="11"/>
      <c r="B1408" s="11"/>
      <c r="C1408" s="11"/>
      <c r="D1408" s="11"/>
    </row>
    <row r="1409" spans="1:4" x14ac:dyDescent="0.3">
      <c r="A1409" s="11"/>
      <c r="B1409" s="11"/>
      <c r="C1409" s="11"/>
      <c r="D1409" s="11"/>
    </row>
    <row r="1410" spans="1:4" x14ac:dyDescent="0.3">
      <c r="A1410" s="11"/>
      <c r="B1410" s="11"/>
      <c r="C1410" s="11"/>
      <c r="D1410" s="11"/>
    </row>
    <row r="1411" spans="1:4" x14ac:dyDescent="0.3">
      <c r="A1411" s="11"/>
      <c r="B1411" s="11"/>
      <c r="C1411" s="11"/>
      <c r="D1411" s="11"/>
    </row>
    <row r="1412" spans="1:4" x14ac:dyDescent="0.3">
      <c r="A1412" s="11"/>
      <c r="B1412" s="11"/>
      <c r="C1412" s="11"/>
      <c r="D1412" s="11"/>
    </row>
    <row r="1413" spans="1:4" x14ac:dyDescent="0.3">
      <c r="A1413" s="11"/>
      <c r="B1413" s="11"/>
      <c r="C1413" s="11"/>
      <c r="D1413" s="11"/>
    </row>
    <row r="1414" spans="1:4" x14ac:dyDescent="0.3">
      <c r="A1414" s="11"/>
      <c r="B1414" s="11"/>
      <c r="C1414" s="11"/>
      <c r="D1414" s="11"/>
    </row>
    <row r="1415" spans="1:4" x14ac:dyDescent="0.3">
      <c r="A1415" s="11"/>
      <c r="B1415" s="11"/>
      <c r="C1415" s="11"/>
      <c r="D1415" s="11"/>
    </row>
    <row r="1416" spans="1:4" x14ac:dyDescent="0.3">
      <c r="A1416" s="11"/>
      <c r="B1416" s="11"/>
      <c r="C1416" s="11"/>
      <c r="D1416" s="11"/>
    </row>
    <row r="1417" spans="1:4" x14ac:dyDescent="0.3">
      <c r="A1417" s="11"/>
      <c r="B1417" s="11"/>
      <c r="C1417" s="11"/>
      <c r="D1417" s="11"/>
    </row>
    <row r="1418" spans="1:4" x14ac:dyDescent="0.3">
      <c r="A1418" s="11"/>
      <c r="B1418" s="11"/>
      <c r="C1418" s="11"/>
      <c r="D1418" s="11"/>
    </row>
    <row r="1419" spans="1:4" x14ac:dyDescent="0.3">
      <c r="A1419" s="11"/>
      <c r="B1419" s="11"/>
      <c r="C1419" s="11"/>
      <c r="D1419" s="11"/>
    </row>
    <row r="1420" spans="1:4" x14ac:dyDescent="0.3">
      <c r="A1420" s="11"/>
      <c r="B1420" s="11"/>
      <c r="C1420" s="11"/>
      <c r="D1420" s="11"/>
    </row>
    <row r="1421" spans="1:4" x14ac:dyDescent="0.3">
      <c r="A1421" s="11"/>
      <c r="B1421" s="11"/>
      <c r="C1421" s="11"/>
      <c r="D1421" s="11"/>
    </row>
    <row r="1422" spans="1:4" x14ac:dyDescent="0.3">
      <c r="A1422" s="11"/>
      <c r="B1422" s="11"/>
      <c r="C1422" s="11"/>
      <c r="D1422" s="11"/>
    </row>
    <row r="1423" spans="1:4" x14ac:dyDescent="0.3">
      <c r="A1423" s="11"/>
      <c r="B1423" s="11"/>
      <c r="C1423" s="11"/>
      <c r="D1423" s="11"/>
    </row>
    <row r="1424" spans="1:4" x14ac:dyDescent="0.3">
      <c r="A1424" s="11"/>
      <c r="B1424" s="11"/>
      <c r="C1424" s="11"/>
      <c r="D1424" s="11"/>
    </row>
    <row r="1425" spans="1:4" x14ac:dyDescent="0.3">
      <c r="A1425" s="11"/>
      <c r="B1425" s="11"/>
      <c r="C1425" s="11"/>
      <c r="D1425" s="11"/>
    </row>
    <row r="1426" spans="1:4" x14ac:dyDescent="0.3">
      <c r="A1426" s="11"/>
      <c r="B1426" s="11"/>
      <c r="C1426" s="11"/>
      <c r="D1426" s="11"/>
    </row>
    <row r="1427" spans="1:4" x14ac:dyDescent="0.3">
      <c r="A1427" s="11"/>
      <c r="B1427" s="11"/>
      <c r="C1427" s="11"/>
      <c r="D1427" s="11"/>
    </row>
    <row r="1428" spans="1:4" x14ac:dyDescent="0.3">
      <c r="A1428" s="11"/>
      <c r="B1428" s="11"/>
      <c r="C1428" s="11"/>
      <c r="D1428" s="11"/>
    </row>
    <row r="1429" spans="1:4" x14ac:dyDescent="0.3">
      <c r="A1429" s="11"/>
      <c r="B1429" s="11"/>
      <c r="C1429" s="11"/>
      <c r="D1429" s="11"/>
    </row>
    <row r="1430" spans="1:4" x14ac:dyDescent="0.3">
      <c r="A1430" s="11"/>
      <c r="B1430" s="11"/>
      <c r="C1430" s="11"/>
      <c r="D1430" s="11"/>
    </row>
    <row r="1431" spans="1:4" x14ac:dyDescent="0.3">
      <c r="A1431" s="11"/>
      <c r="B1431" s="11"/>
      <c r="C1431" s="11"/>
      <c r="D1431" s="11"/>
    </row>
    <row r="1432" spans="1:4" x14ac:dyDescent="0.3">
      <c r="A1432" s="11"/>
      <c r="B1432" s="11"/>
      <c r="C1432" s="11"/>
      <c r="D1432" s="11"/>
    </row>
    <row r="1433" spans="1:4" x14ac:dyDescent="0.3">
      <c r="A1433" s="11"/>
      <c r="B1433" s="11"/>
      <c r="C1433" s="11"/>
      <c r="D1433" s="11"/>
    </row>
    <row r="1434" spans="1:4" x14ac:dyDescent="0.3">
      <c r="A1434" s="11"/>
      <c r="B1434" s="11"/>
      <c r="C1434" s="11"/>
      <c r="D1434" s="11"/>
    </row>
    <row r="1435" spans="1:4" x14ac:dyDescent="0.3">
      <c r="A1435" s="11"/>
      <c r="B1435" s="11"/>
      <c r="C1435" s="11"/>
      <c r="D1435" s="11"/>
    </row>
    <row r="1436" spans="1:4" x14ac:dyDescent="0.3">
      <c r="A1436" s="11"/>
      <c r="B1436" s="11"/>
      <c r="C1436" s="11"/>
      <c r="D1436" s="11"/>
    </row>
    <row r="1437" spans="1:4" x14ac:dyDescent="0.3">
      <c r="A1437" s="11"/>
      <c r="B1437" s="11"/>
      <c r="C1437" s="11"/>
      <c r="D1437" s="11"/>
    </row>
    <row r="1438" spans="1:4" x14ac:dyDescent="0.3">
      <c r="A1438" s="11"/>
      <c r="B1438" s="11"/>
      <c r="C1438" s="11"/>
      <c r="D1438" s="11"/>
    </row>
    <row r="1439" spans="1:4" x14ac:dyDescent="0.3">
      <c r="A1439" s="11"/>
      <c r="B1439" s="11"/>
      <c r="C1439" s="11"/>
      <c r="D1439" s="11"/>
    </row>
    <row r="1440" spans="1:4" x14ac:dyDescent="0.3">
      <c r="A1440" s="11"/>
      <c r="B1440" s="11"/>
      <c r="C1440" s="11"/>
      <c r="D1440" s="11"/>
    </row>
    <row r="1441" spans="1:4" x14ac:dyDescent="0.3">
      <c r="A1441" s="11"/>
      <c r="B1441" s="11"/>
      <c r="C1441" s="11"/>
      <c r="D1441" s="11"/>
    </row>
    <row r="1442" spans="1:4" x14ac:dyDescent="0.3">
      <c r="A1442" s="11"/>
      <c r="B1442" s="11"/>
      <c r="C1442" s="11"/>
      <c r="D1442" s="11"/>
    </row>
    <row r="1443" spans="1:4" x14ac:dyDescent="0.3">
      <c r="A1443" s="11"/>
      <c r="B1443" s="11"/>
      <c r="C1443" s="11"/>
      <c r="D1443" s="11"/>
    </row>
    <row r="1444" spans="1:4" x14ac:dyDescent="0.3">
      <c r="A1444" s="11"/>
      <c r="B1444" s="11"/>
      <c r="C1444" s="11"/>
      <c r="D1444" s="11"/>
    </row>
    <row r="1445" spans="1:4" x14ac:dyDescent="0.3">
      <c r="A1445" s="11"/>
      <c r="B1445" s="11"/>
      <c r="C1445" s="11"/>
      <c r="D1445" s="11"/>
    </row>
    <row r="1446" spans="1:4" x14ac:dyDescent="0.3">
      <c r="A1446" s="11"/>
      <c r="B1446" s="11"/>
      <c r="C1446" s="11"/>
      <c r="D1446" s="11"/>
    </row>
    <row r="1447" spans="1:4" x14ac:dyDescent="0.3">
      <c r="A1447" s="11"/>
      <c r="B1447" s="11"/>
      <c r="C1447" s="11"/>
      <c r="D1447" s="11"/>
    </row>
    <row r="1448" spans="1:4" x14ac:dyDescent="0.3">
      <c r="A1448" s="11"/>
      <c r="B1448" s="11"/>
      <c r="C1448" s="11"/>
      <c r="D1448" s="11"/>
    </row>
    <row r="1449" spans="1:4" x14ac:dyDescent="0.3">
      <c r="A1449" s="11"/>
      <c r="B1449" s="11"/>
      <c r="C1449" s="11"/>
      <c r="D1449" s="11"/>
    </row>
    <row r="1450" spans="1:4" x14ac:dyDescent="0.3">
      <c r="A1450" s="11"/>
      <c r="B1450" s="11"/>
      <c r="C1450" s="11"/>
      <c r="D1450" s="11"/>
    </row>
    <row r="1451" spans="1:4" x14ac:dyDescent="0.3">
      <c r="A1451" s="11"/>
      <c r="B1451" s="11"/>
      <c r="C1451" s="11"/>
      <c r="D1451" s="11"/>
    </row>
    <row r="1452" spans="1:4" x14ac:dyDescent="0.3">
      <c r="A1452" s="11"/>
      <c r="B1452" s="11"/>
      <c r="C1452" s="11"/>
      <c r="D1452" s="11"/>
    </row>
    <row r="1453" spans="1:4" x14ac:dyDescent="0.3">
      <c r="A1453" s="11"/>
      <c r="B1453" s="11"/>
      <c r="C1453" s="11"/>
      <c r="D1453" s="11"/>
    </row>
    <row r="1454" spans="1:4" x14ac:dyDescent="0.3">
      <c r="A1454" s="11"/>
      <c r="B1454" s="11"/>
      <c r="C1454" s="11"/>
      <c r="D1454" s="11"/>
    </row>
    <row r="1455" spans="1:4" x14ac:dyDescent="0.3">
      <c r="A1455" s="11"/>
      <c r="B1455" s="11"/>
      <c r="C1455" s="11"/>
      <c r="D1455" s="11"/>
    </row>
    <row r="1456" spans="1:4" x14ac:dyDescent="0.3">
      <c r="A1456" s="11"/>
      <c r="B1456" s="11"/>
      <c r="C1456" s="11"/>
      <c r="D1456" s="11"/>
    </row>
    <row r="1457" spans="1:4" x14ac:dyDescent="0.3">
      <c r="A1457" s="11"/>
      <c r="B1457" s="11"/>
      <c r="C1457" s="11"/>
      <c r="D1457" s="11"/>
    </row>
    <row r="1458" spans="1:4" x14ac:dyDescent="0.3">
      <c r="A1458" s="11"/>
      <c r="B1458" s="11"/>
      <c r="C1458" s="11"/>
      <c r="D1458" s="11"/>
    </row>
    <row r="1459" spans="1:4" x14ac:dyDescent="0.3">
      <c r="A1459" s="11"/>
      <c r="B1459" s="11"/>
      <c r="C1459" s="11"/>
      <c r="D1459" s="11"/>
    </row>
    <row r="1460" spans="1:4" x14ac:dyDescent="0.3">
      <c r="A1460" s="11"/>
      <c r="B1460" s="11"/>
      <c r="C1460" s="11"/>
      <c r="D1460" s="11"/>
    </row>
    <row r="1461" spans="1:4" x14ac:dyDescent="0.3">
      <c r="A1461" s="11"/>
      <c r="B1461" s="11"/>
      <c r="C1461" s="11"/>
      <c r="D1461" s="11"/>
    </row>
    <row r="1462" spans="1:4" x14ac:dyDescent="0.3">
      <c r="A1462" s="11"/>
      <c r="B1462" s="11"/>
      <c r="C1462" s="11"/>
      <c r="D1462" s="11"/>
    </row>
    <row r="1463" spans="1:4" x14ac:dyDescent="0.3">
      <c r="A1463" s="11"/>
      <c r="B1463" s="11"/>
      <c r="C1463" s="11"/>
      <c r="D1463" s="11"/>
    </row>
    <row r="1464" spans="1:4" x14ac:dyDescent="0.3">
      <c r="A1464" s="11"/>
      <c r="B1464" s="11"/>
      <c r="C1464" s="11"/>
      <c r="D1464" s="11"/>
    </row>
    <row r="1465" spans="1:4" x14ac:dyDescent="0.3">
      <c r="A1465" s="11"/>
      <c r="B1465" s="11"/>
      <c r="C1465" s="11"/>
      <c r="D1465" s="11"/>
    </row>
    <row r="1466" spans="1:4" x14ac:dyDescent="0.3">
      <c r="A1466" s="11"/>
      <c r="B1466" s="11"/>
      <c r="C1466" s="11"/>
      <c r="D1466" s="11"/>
    </row>
    <row r="1467" spans="1:4" x14ac:dyDescent="0.3">
      <c r="A1467" s="11"/>
      <c r="B1467" s="11"/>
      <c r="C1467" s="11"/>
      <c r="D1467" s="11"/>
    </row>
    <row r="1468" spans="1:4" x14ac:dyDescent="0.3">
      <c r="A1468" s="11"/>
      <c r="B1468" s="11"/>
      <c r="C1468" s="11"/>
      <c r="D1468" s="11"/>
    </row>
    <row r="1469" spans="1:4" x14ac:dyDescent="0.3">
      <c r="A1469" s="11"/>
      <c r="B1469" s="11"/>
      <c r="C1469" s="11"/>
      <c r="D1469" s="11"/>
    </row>
    <row r="1470" spans="1:4" x14ac:dyDescent="0.3">
      <c r="A1470" s="11"/>
      <c r="B1470" s="11"/>
      <c r="C1470" s="11"/>
      <c r="D1470" s="11"/>
    </row>
    <row r="1471" spans="1:4" x14ac:dyDescent="0.3">
      <c r="A1471" s="11"/>
      <c r="B1471" s="11"/>
      <c r="C1471" s="11"/>
      <c r="D1471" s="11"/>
    </row>
    <row r="1472" spans="1:4" x14ac:dyDescent="0.3">
      <c r="A1472" s="11"/>
      <c r="B1472" s="11"/>
      <c r="C1472" s="11"/>
      <c r="D1472" s="11"/>
    </row>
    <row r="1473" spans="1:4" x14ac:dyDescent="0.3">
      <c r="A1473" s="11"/>
      <c r="B1473" s="11"/>
      <c r="C1473" s="11"/>
      <c r="D1473" s="11"/>
    </row>
    <row r="1474" spans="1:4" x14ac:dyDescent="0.3">
      <c r="A1474" s="11"/>
      <c r="B1474" s="11"/>
      <c r="C1474" s="11"/>
      <c r="D1474" s="11"/>
    </row>
    <row r="1475" spans="1:4" x14ac:dyDescent="0.3">
      <c r="A1475" s="11"/>
      <c r="B1475" s="11"/>
      <c r="C1475" s="11"/>
      <c r="D1475" s="11"/>
    </row>
    <row r="1476" spans="1:4" x14ac:dyDescent="0.3">
      <c r="A1476" s="11"/>
      <c r="B1476" s="11"/>
      <c r="C1476" s="11"/>
      <c r="D1476" s="11"/>
    </row>
    <row r="1477" spans="1:4" x14ac:dyDescent="0.3">
      <c r="A1477" s="11"/>
      <c r="B1477" s="11"/>
      <c r="C1477" s="11"/>
      <c r="D1477" s="11"/>
    </row>
    <row r="1478" spans="1:4" x14ac:dyDescent="0.3">
      <c r="A1478" s="11"/>
      <c r="B1478" s="11"/>
      <c r="C1478" s="11"/>
      <c r="D1478" s="11"/>
    </row>
    <row r="1479" spans="1:4" x14ac:dyDescent="0.3">
      <c r="A1479" s="11"/>
      <c r="B1479" s="11"/>
      <c r="C1479" s="11"/>
      <c r="D1479" s="11"/>
    </row>
    <row r="1480" spans="1:4" x14ac:dyDescent="0.3">
      <c r="A1480" s="11"/>
      <c r="B1480" s="11"/>
      <c r="C1480" s="11"/>
      <c r="D1480" s="11"/>
    </row>
    <row r="1481" spans="1:4" x14ac:dyDescent="0.3">
      <c r="A1481" s="11"/>
      <c r="B1481" s="11"/>
      <c r="C1481" s="11"/>
      <c r="D1481" s="11"/>
    </row>
    <row r="1482" spans="1:4" x14ac:dyDescent="0.3">
      <c r="A1482" s="11"/>
      <c r="B1482" s="11"/>
      <c r="C1482" s="11"/>
      <c r="D1482" s="11"/>
    </row>
    <row r="1483" spans="1:4" x14ac:dyDescent="0.3">
      <c r="A1483" s="11"/>
      <c r="B1483" s="11"/>
      <c r="C1483" s="11"/>
      <c r="D1483" s="11"/>
    </row>
    <row r="1484" spans="1:4" x14ac:dyDescent="0.3">
      <c r="A1484" s="11"/>
      <c r="B1484" s="11"/>
      <c r="C1484" s="11"/>
      <c r="D1484" s="11"/>
    </row>
    <row r="1485" spans="1:4" x14ac:dyDescent="0.3">
      <c r="A1485" s="11"/>
      <c r="B1485" s="11"/>
      <c r="C1485" s="11"/>
      <c r="D1485" s="11"/>
    </row>
    <row r="1486" spans="1:4" x14ac:dyDescent="0.3">
      <c r="A1486" s="11"/>
      <c r="B1486" s="11"/>
      <c r="C1486" s="11"/>
      <c r="D1486" s="11"/>
    </row>
    <row r="1487" spans="1:4" x14ac:dyDescent="0.3">
      <c r="A1487" s="11"/>
      <c r="B1487" s="11"/>
      <c r="C1487" s="11"/>
      <c r="D1487" s="11"/>
    </row>
    <row r="1488" spans="1:4" x14ac:dyDescent="0.3">
      <c r="A1488" s="11"/>
      <c r="B1488" s="11"/>
      <c r="C1488" s="11"/>
      <c r="D1488" s="11"/>
    </row>
    <row r="1489" spans="1:4" x14ac:dyDescent="0.3">
      <c r="A1489" s="11"/>
      <c r="B1489" s="11"/>
      <c r="C1489" s="11"/>
      <c r="D1489" s="11"/>
    </row>
    <row r="1490" spans="1:4" x14ac:dyDescent="0.3">
      <c r="A1490" s="11"/>
      <c r="B1490" s="11"/>
      <c r="C1490" s="11"/>
      <c r="D1490" s="11"/>
    </row>
    <row r="1491" spans="1:4" x14ac:dyDescent="0.3">
      <c r="A1491" s="11"/>
      <c r="B1491" s="11"/>
      <c r="C1491" s="11"/>
      <c r="D1491" s="11"/>
    </row>
    <row r="1492" spans="1:4" x14ac:dyDescent="0.3">
      <c r="A1492" s="11"/>
      <c r="B1492" s="11"/>
      <c r="C1492" s="11"/>
      <c r="D1492" s="11"/>
    </row>
    <row r="1493" spans="1:4" x14ac:dyDescent="0.3">
      <c r="A1493" s="11"/>
      <c r="B1493" s="11"/>
      <c r="C1493" s="11"/>
      <c r="D1493" s="11"/>
    </row>
    <row r="1494" spans="1:4" x14ac:dyDescent="0.3">
      <c r="A1494" s="11"/>
      <c r="B1494" s="11"/>
      <c r="C1494" s="11"/>
      <c r="D1494" s="11"/>
    </row>
    <row r="1495" spans="1:4" x14ac:dyDescent="0.3">
      <c r="A1495" s="11"/>
      <c r="B1495" s="11"/>
      <c r="C1495" s="11"/>
      <c r="D1495" s="11"/>
    </row>
    <row r="1496" spans="1:4" x14ac:dyDescent="0.3">
      <c r="A1496" s="11"/>
      <c r="B1496" s="11"/>
      <c r="C1496" s="11"/>
      <c r="D1496" s="11"/>
    </row>
    <row r="1497" spans="1:4" x14ac:dyDescent="0.3">
      <c r="A1497" s="11"/>
      <c r="B1497" s="11"/>
      <c r="C1497" s="11"/>
      <c r="D1497" s="11"/>
    </row>
    <row r="1498" spans="1:4" x14ac:dyDescent="0.3">
      <c r="A1498" s="11"/>
      <c r="B1498" s="11"/>
      <c r="C1498" s="11"/>
      <c r="D1498" s="11"/>
    </row>
    <row r="1499" spans="1:4" x14ac:dyDescent="0.3">
      <c r="A1499" s="11"/>
      <c r="B1499" s="11"/>
      <c r="C1499" s="11"/>
      <c r="D1499" s="11"/>
    </row>
    <row r="1500" spans="1:4" x14ac:dyDescent="0.3">
      <c r="A1500" s="11"/>
      <c r="B1500" s="11"/>
      <c r="C1500" s="11"/>
      <c r="D1500" s="11"/>
    </row>
    <row r="1501" spans="1:4" x14ac:dyDescent="0.3">
      <c r="A1501" s="11"/>
      <c r="B1501" s="11"/>
      <c r="C1501" s="11"/>
      <c r="D1501" s="11"/>
    </row>
    <row r="1502" spans="1:4" x14ac:dyDescent="0.3">
      <c r="A1502" s="11"/>
      <c r="B1502" s="11"/>
      <c r="C1502" s="11"/>
      <c r="D1502" s="11"/>
    </row>
    <row r="1503" spans="1:4" x14ac:dyDescent="0.3">
      <c r="A1503" s="11"/>
      <c r="B1503" s="11"/>
      <c r="C1503" s="11"/>
      <c r="D1503" s="11"/>
    </row>
    <row r="1504" spans="1:4" x14ac:dyDescent="0.3">
      <c r="A1504" s="11"/>
      <c r="B1504" s="11"/>
      <c r="C1504" s="11"/>
      <c r="D1504" s="11"/>
    </row>
    <row r="1505" spans="1:4" x14ac:dyDescent="0.3">
      <c r="A1505" s="11"/>
      <c r="B1505" s="11"/>
      <c r="C1505" s="11"/>
      <c r="D1505" s="11"/>
    </row>
    <row r="1506" spans="1:4" x14ac:dyDescent="0.3">
      <c r="A1506" s="11"/>
      <c r="B1506" s="11"/>
      <c r="C1506" s="11"/>
      <c r="D1506" s="11"/>
    </row>
    <row r="1507" spans="1:4" x14ac:dyDescent="0.3">
      <c r="A1507" s="11"/>
      <c r="B1507" s="11"/>
      <c r="C1507" s="11"/>
      <c r="D1507" s="11"/>
    </row>
    <row r="1508" spans="1:4" x14ac:dyDescent="0.3">
      <c r="A1508" s="11"/>
      <c r="B1508" s="11"/>
      <c r="C1508" s="11"/>
      <c r="D1508" s="11"/>
    </row>
    <row r="1509" spans="1:4" x14ac:dyDescent="0.3">
      <c r="A1509" s="11"/>
      <c r="B1509" s="11"/>
      <c r="C1509" s="11"/>
      <c r="D1509" s="11"/>
    </row>
    <row r="1510" spans="1:4" x14ac:dyDescent="0.3">
      <c r="A1510" s="11"/>
      <c r="B1510" s="11"/>
      <c r="C1510" s="11"/>
      <c r="D1510" s="11"/>
    </row>
    <row r="1511" spans="1:4" x14ac:dyDescent="0.3">
      <c r="A1511" s="11"/>
      <c r="B1511" s="11"/>
      <c r="C1511" s="11"/>
      <c r="D1511" s="11"/>
    </row>
    <row r="1512" spans="1:4" x14ac:dyDescent="0.3">
      <c r="A1512" s="11"/>
      <c r="B1512" s="11"/>
      <c r="C1512" s="11"/>
      <c r="D1512" s="11"/>
    </row>
    <row r="1513" spans="1:4" x14ac:dyDescent="0.3">
      <c r="A1513" s="11"/>
      <c r="B1513" s="11"/>
      <c r="C1513" s="11"/>
      <c r="D1513" s="11"/>
    </row>
    <row r="1514" spans="1:4" x14ac:dyDescent="0.3">
      <c r="A1514" s="11"/>
      <c r="B1514" s="11"/>
      <c r="C1514" s="11"/>
      <c r="D1514" s="11"/>
    </row>
    <row r="1515" spans="1:4" x14ac:dyDescent="0.3">
      <c r="A1515" s="11"/>
      <c r="B1515" s="11"/>
      <c r="C1515" s="11"/>
      <c r="D1515" s="11"/>
    </row>
    <row r="1516" spans="1:4" x14ac:dyDescent="0.3">
      <c r="A1516" s="11"/>
      <c r="B1516" s="11"/>
      <c r="C1516" s="11"/>
      <c r="D1516" s="11"/>
    </row>
    <row r="1517" spans="1:4" x14ac:dyDescent="0.3">
      <c r="A1517" s="11"/>
      <c r="B1517" s="11"/>
      <c r="C1517" s="11"/>
      <c r="D1517" s="11"/>
    </row>
    <row r="1518" spans="1:4" x14ac:dyDescent="0.3">
      <c r="A1518" s="11"/>
      <c r="B1518" s="11"/>
      <c r="C1518" s="11"/>
      <c r="D1518" s="11"/>
    </row>
    <row r="1519" spans="1:4" x14ac:dyDescent="0.3">
      <c r="A1519" s="11"/>
      <c r="B1519" s="11"/>
      <c r="C1519" s="11"/>
      <c r="D1519" s="11"/>
    </row>
    <row r="1520" spans="1:4" x14ac:dyDescent="0.3">
      <c r="A1520" s="11"/>
      <c r="B1520" s="11"/>
      <c r="C1520" s="11"/>
      <c r="D1520" s="11"/>
    </row>
    <row r="1521" spans="1:4" x14ac:dyDescent="0.3">
      <c r="A1521" s="11"/>
      <c r="B1521" s="11"/>
      <c r="C1521" s="11"/>
      <c r="D1521" s="11"/>
    </row>
    <row r="1522" spans="1:4" x14ac:dyDescent="0.3">
      <c r="A1522" s="11"/>
      <c r="B1522" s="11"/>
      <c r="C1522" s="11"/>
      <c r="D1522" s="11"/>
    </row>
    <row r="1523" spans="1:4" x14ac:dyDescent="0.3">
      <c r="A1523" s="11"/>
      <c r="B1523" s="11"/>
      <c r="C1523" s="11"/>
      <c r="D1523" s="11"/>
    </row>
    <row r="1524" spans="1:4" x14ac:dyDescent="0.3">
      <c r="A1524" s="11"/>
      <c r="B1524" s="11"/>
      <c r="C1524" s="11"/>
      <c r="D1524" s="11"/>
    </row>
    <row r="1525" spans="1:4" x14ac:dyDescent="0.3">
      <c r="A1525" s="11"/>
      <c r="B1525" s="11"/>
      <c r="C1525" s="11"/>
      <c r="D1525" s="11"/>
    </row>
    <row r="1526" spans="1:4" x14ac:dyDescent="0.3">
      <c r="A1526" s="11"/>
      <c r="B1526" s="11"/>
      <c r="C1526" s="11"/>
      <c r="D1526" s="11"/>
    </row>
    <row r="1527" spans="1:4" x14ac:dyDescent="0.3">
      <c r="A1527" s="11"/>
      <c r="B1527" s="11"/>
      <c r="C1527" s="11"/>
      <c r="D1527" s="11"/>
    </row>
    <row r="1528" spans="1:4" x14ac:dyDescent="0.3">
      <c r="A1528" s="11"/>
      <c r="B1528" s="11"/>
      <c r="C1528" s="11"/>
      <c r="D1528" s="11"/>
    </row>
    <row r="1529" spans="1:4" x14ac:dyDescent="0.3">
      <c r="A1529" s="11"/>
      <c r="B1529" s="11"/>
      <c r="C1529" s="11"/>
      <c r="D1529" s="11"/>
    </row>
    <row r="1530" spans="1:4" x14ac:dyDescent="0.3">
      <c r="A1530" s="11"/>
      <c r="B1530" s="11"/>
      <c r="C1530" s="11"/>
      <c r="D1530" s="11"/>
    </row>
    <row r="1531" spans="1:4" x14ac:dyDescent="0.3">
      <c r="A1531" s="11"/>
      <c r="B1531" s="11"/>
      <c r="C1531" s="11"/>
      <c r="D1531" s="11"/>
    </row>
    <row r="1532" spans="1:4" x14ac:dyDescent="0.3">
      <c r="A1532" s="11"/>
      <c r="B1532" s="11"/>
      <c r="C1532" s="11"/>
      <c r="D1532" s="11"/>
    </row>
    <row r="1533" spans="1:4" x14ac:dyDescent="0.3">
      <c r="A1533" s="11"/>
      <c r="B1533" s="11"/>
      <c r="C1533" s="11"/>
      <c r="D1533" s="11"/>
    </row>
    <row r="1534" spans="1:4" x14ac:dyDescent="0.3">
      <c r="A1534" s="11"/>
      <c r="B1534" s="11"/>
      <c r="C1534" s="11"/>
      <c r="D1534" s="11"/>
    </row>
    <row r="1535" spans="1:4" x14ac:dyDescent="0.3">
      <c r="A1535" s="11"/>
      <c r="B1535" s="11"/>
      <c r="C1535" s="11"/>
      <c r="D1535" s="11"/>
    </row>
    <row r="1536" spans="1:4" x14ac:dyDescent="0.3">
      <c r="A1536" s="11"/>
      <c r="B1536" s="11"/>
      <c r="C1536" s="11"/>
      <c r="D1536" s="11"/>
    </row>
    <row r="1537" spans="1:4" x14ac:dyDescent="0.3">
      <c r="A1537" s="11"/>
      <c r="B1537" s="11"/>
      <c r="C1537" s="11"/>
      <c r="D1537" s="11"/>
    </row>
    <row r="1538" spans="1:4" x14ac:dyDescent="0.3">
      <c r="A1538" s="11"/>
      <c r="B1538" s="11"/>
      <c r="C1538" s="11"/>
      <c r="D1538" s="11"/>
    </row>
    <row r="1539" spans="1:4" x14ac:dyDescent="0.3">
      <c r="A1539" s="11"/>
      <c r="B1539" s="11"/>
      <c r="C1539" s="11"/>
      <c r="D1539" s="11"/>
    </row>
    <row r="1540" spans="1:4" x14ac:dyDescent="0.3">
      <c r="A1540" s="11"/>
      <c r="B1540" s="11"/>
      <c r="C1540" s="11"/>
      <c r="D1540" s="11"/>
    </row>
    <row r="1541" spans="1:4" x14ac:dyDescent="0.3">
      <c r="A1541" s="11"/>
      <c r="B1541" s="11"/>
      <c r="C1541" s="11"/>
      <c r="D1541" s="11"/>
    </row>
    <row r="1542" spans="1:4" x14ac:dyDescent="0.3">
      <c r="A1542" s="11"/>
      <c r="B1542" s="11"/>
      <c r="C1542" s="11"/>
      <c r="D1542" s="11"/>
    </row>
    <row r="1543" spans="1:4" x14ac:dyDescent="0.3">
      <c r="A1543" s="11"/>
      <c r="B1543" s="11"/>
      <c r="C1543" s="11"/>
      <c r="D1543" s="11"/>
    </row>
    <row r="1544" spans="1:4" x14ac:dyDescent="0.3">
      <c r="A1544" s="11"/>
      <c r="B1544" s="11"/>
      <c r="C1544" s="11"/>
      <c r="D1544" s="11"/>
    </row>
    <row r="1545" spans="1:4" x14ac:dyDescent="0.3">
      <c r="A1545" s="11"/>
      <c r="B1545" s="11"/>
      <c r="C1545" s="11"/>
      <c r="D1545" s="11"/>
    </row>
    <row r="1546" spans="1:4" x14ac:dyDescent="0.3">
      <c r="A1546" s="11"/>
      <c r="B1546" s="11"/>
      <c r="C1546" s="11"/>
      <c r="D1546" s="11"/>
    </row>
    <row r="1547" spans="1:4" x14ac:dyDescent="0.3">
      <c r="A1547" s="11"/>
      <c r="B1547" s="11"/>
      <c r="C1547" s="11"/>
      <c r="D1547" s="11"/>
    </row>
    <row r="1548" spans="1:4" x14ac:dyDescent="0.3">
      <c r="A1548" s="11"/>
      <c r="B1548" s="11"/>
      <c r="C1548" s="11"/>
      <c r="D1548" s="11"/>
    </row>
    <row r="1549" spans="1:4" x14ac:dyDescent="0.3">
      <c r="A1549" s="11"/>
      <c r="B1549" s="11"/>
      <c r="C1549" s="11"/>
      <c r="D1549" s="11"/>
    </row>
    <row r="1550" spans="1:4" x14ac:dyDescent="0.3">
      <c r="A1550" s="11"/>
      <c r="B1550" s="11"/>
      <c r="C1550" s="11"/>
      <c r="D1550" s="11"/>
    </row>
    <row r="1551" spans="1:4" x14ac:dyDescent="0.3">
      <c r="A1551" s="11"/>
      <c r="B1551" s="11"/>
      <c r="C1551" s="11"/>
      <c r="D1551" s="11"/>
    </row>
    <row r="1552" spans="1:4" x14ac:dyDescent="0.3">
      <c r="A1552" s="11"/>
      <c r="B1552" s="11"/>
      <c r="C1552" s="11"/>
      <c r="D1552" s="11"/>
    </row>
    <row r="1553" spans="1:4" x14ac:dyDescent="0.3">
      <c r="A1553" s="11"/>
      <c r="B1553" s="11"/>
      <c r="C1553" s="11"/>
      <c r="D1553" s="11"/>
    </row>
    <row r="1554" spans="1:4" x14ac:dyDescent="0.3">
      <c r="A1554" s="11"/>
      <c r="B1554" s="11"/>
      <c r="C1554" s="11"/>
      <c r="D1554" s="11"/>
    </row>
    <row r="1555" spans="1:4" x14ac:dyDescent="0.3">
      <c r="A1555" s="11"/>
      <c r="B1555" s="11"/>
      <c r="C1555" s="11"/>
      <c r="D1555" s="11"/>
    </row>
    <row r="1556" spans="1:4" x14ac:dyDescent="0.3">
      <c r="A1556" s="11"/>
      <c r="B1556" s="11"/>
      <c r="C1556" s="11"/>
      <c r="D1556" s="11"/>
    </row>
    <row r="1557" spans="1:4" x14ac:dyDescent="0.3">
      <c r="A1557" s="11"/>
      <c r="B1557" s="11"/>
      <c r="C1557" s="11"/>
      <c r="D1557" s="11"/>
    </row>
    <row r="1558" spans="1:4" x14ac:dyDescent="0.3">
      <c r="A1558" s="11"/>
      <c r="B1558" s="11"/>
      <c r="C1558" s="11"/>
      <c r="D1558" s="11"/>
    </row>
    <row r="1559" spans="1:4" x14ac:dyDescent="0.3">
      <c r="A1559" s="11"/>
      <c r="B1559" s="11"/>
      <c r="C1559" s="11"/>
      <c r="D1559" s="11"/>
    </row>
    <row r="1560" spans="1:4" x14ac:dyDescent="0.3">
      <c r="A1560" s="11"/>
      <c r="B1560" s="11"/>
      <c r="C1560" s="11"/>
      <c r="D1560" s="11"/>
    </row>
    <row r="1561" spans="1:4" x14ac:dyDescent="0.3">
      <c r="A1561" s="11"/>
      <c r="B1561" s="11"/>
      <c r="C1561" s="11"/>
      <c r="D1561" s="11"/>
    </row>
    <row r="1562" spans="1:4" x14ac:dyDescent="0.3">
      <c r="A1562" s="11"/>
      <c r="B1562" s="11"/>
      <c r="C1562" s="11"/>
      <c r="D1562" s="11"/>
    </row>
    <row r="1563" spans="1:4" x14ac:dyDescent="0.3">
      <c r="A1563" s="11"/>
      <c r="B1563" s="11"/>
      <c r="C1563" s="11"/>
      <c r="D1563" s="11"/>
    </row>
    <row r="1564" spans="1:4" x14ac:dyDescent="0.3">
      <c r="A1564" s="11"/>
      <c r="B1564" s="11"/>
      <c r="C1564" s="11"/>
      <c r="D1564" s="11"/>
    </row>
    <row r="1565" spans="1:4" x14ac:dyDescent="0.3">
      <c r="A1565" s="11"/>
      <c r="B1565" s="11"/>
      <c r="C1565" s="11"/>
      <c r="D1565" s="11"/>
    </row>
    <row r="1566" spans="1:4" x14ac:dyDescent="0.3">
      <c r="A1566" s="11"/>
      <c r="B1566" s="11"/>
      <c r="C1566" s="11"/>
      <c r="D1566" s="11"/>
    </row>
    <row r="1567" spans="1:4" x14ac:dyDescent="0.3">
      <c r="A1567" s="11"/>
      <c r="B1567" s="11"/>
      <c r="C1567" s="11"/>
      <c r="D1567" s="11"/>
    </row>
    <row r="1568" spans="1:4" x14ac:dyDescent="0.3">
      <c r="A1568" s="11"/>
      <c r="B1568" s="11"/>
      <c r="C1568" s="11"/>
      <c r="D1568" s="11"/>
    </row>
    <row r="1569" spans="1:4" x14ac:dyDescent="0.3">
      <c r="A1569" s="11"/>
      <c r="B1569" s="11"/>
      <c r="C1569" s="11"/>
      <c r="D1569" s="11"/>
    </row>
    <row r="1570" spans="1:4" x14ac:dyDescent="0.3">
      <c r="A1570" s="11"/>
      <c r="B1570" s="11"/>
      <c r="C1570" s="11"/>
      <c r="D1570" s="11"/>
    </row>
    <row r="1571" spans="1:4" x14ac:dyDescent="0.3">
      <c r="A1571" s="11"/>
      <c r="B1571" s="11"/>
      <c r="C1571" s="11"/>
      <c r="D1571" s="11"/>
    </row>
    <row r="1572" spans="1:4" x14ac:dyDescent="0.3">
      <c r="A1572" s="11"/>
      <c r="B1572" s="11"/>
      <c r="C1572" s="11"/>
      <c r="D1572" s="11"/>
    </row>
    <row r="1573" spans="1:4" x14ac:dyDescent="0.3">
      <c r="A1573" s="11"/>
      <c r="B1573" s="11"/>
      <c r="C1573" s="11"/>
      <c r="D1573" s="11"/>
    </row>
    <row r="1574" spans="1:4" x14ac:dyDescent="0.3">
      <c r="A1574" s="11"/>
      <c r="B1574" s="11"/>
      <c r="C1574" s="11"/>
      <c r="D1574" s="11"/>
    </row>
    <row r="1575" spans="1:4" x14ac:dyDescent="0.3">
      <c r="A1575" s="11"/>
      <c r="B1575" s="11"/>
      <c r="C1575" s="11"/>
      <c r="D1575" s="11"/>
    </row>
    <row r="1576" spans="1:4" x14ac:dyDescent="0.3">
      <c r="A1576" s="11"/>
      <c r="B1576" s="11"/>
      <c r="C1576" s="11"/>
      <c r="D1576" s="11"/>
    </row>
    <row r="1577" spans="1:4" x14ac:dyDescent="0.3">
      <c r="A1577" s="11"/>
      <c r="B1577" s="11"/>
      <c r="C1577" s="11"/>
      <c r="D1577" s="11"/>
    </row>
    <row r="1578" spans="1:4" x14ac:dyDescent="0.3">
      <c r="A1578" s="11"/>
      <c r="B1578" s="11"/>
      <c r="C1578" s="11"/>
      <c r="D1578" s="11"/>
    </row>
    <row r="1579" spans="1:4" x14ac:dyDescent="0.3">
      <c r="A1579" s="11"/>
      <c r="B1579" s="11"/>
      <c r="C1579" s="11"/>
      <c r="D1579" s="11"/>
    </row>
    <row r="1580" spans="1:4" x14ac:dyDescent="0.3">
      <c r="A1580" s="11"/>
      <c r="B1580" s="11"/>
      <c r="C1580" s="11"/>
      <c r="D1580" s="11"/>
    </row>
    <row r="1581" spans="1:4" x14ac:dyDescent="0.3">
      <c r="A1581" s="11"/>
      <c r="B1581" s="11"/>
      <c r="C1581" s="11"/>
      <c r="D1581" s="11"/>
    </row>
    <row r="1582" spans="1:4" x14ac:dyDescent="0.3">
      <c r="A1582" s="11"/>
      <c r="B1582" s="11"/>
      <c r="C1582" s="11"/>
      <c r="D1582" s="11"/>
    </row>
    <row r="1583" spans="1:4" x14ac:dyDescent="0.3">
      <c r="A1583" s="11"/>
      <c r="B1583" s="11"/>
      <c r="C1583" s="11"/>
      <c r="D1583" s="11"/>
    </row>
    <row r="1584" spans="1:4" x14ac:dyDescent="0.3">
      <c r="A1584" s="11"/>
      <c r="B1584" s="11"/>
      <c r="C1584" s="11"/>
      <c r="D1584" s="11"/>
    </row>
    <row r="1585" spans="1:4" x14ac:dyDescent="0.3">
      <c r="A1585" s="11"/>
      <c r="B1585" s="11"/>
      <c r="C1585" s="11"/>
      <c r="D1585" s="11"/>
    </row>
    <row r="1586" spans="1:4" x14ac:dyDescent="0.3">
      <c r="A1586" s="11"/>
      <c r="B1586" s="11"/>
      <c r="C1586" s="11"/>
      <c r="D1586" s="11"/>
    </row>
    <row r="1587" spans="1:4" x14ac:dyDescent="0.3">
      <c r="A1587" s="11"/>
      <c r="B1587" s="11"/>
      <c r="C1587" s="11"/>
      <c r="D1587" s="11"/>
    </row>
    <row r="1588" spans="1:4" x14ac:dyDescent="0.3">
      <c r="A1588" s="11"/>
      <c r="B1588" s="11"/>
      <c r="C1588" s="11"/>
      <c r="D1588" s="11"/>
    </row>
    <row r="1589" spans="1:4" x14ac:dyDescent="0.3">
      <c r="A1589" s="11"/>
      <c r="B1589" s="11"/>
      <c r="C1589" s="11"/>
      <c r="D1589" s="11"/>
    </row>
    <row r="1590" spans="1:4" x14ac:dyDescent="0.3">
      <c r="A1590" s="11"/>
      <c r="B1590" s="11"/>
      <c r="C1590" s="11"/>
      <c r="D1590" s="11"/>
    </row>
    <row r="1591" spans="1:4" x14ac:dyDescent="0.3">
      <c r="A1591" s="11"/>
      <c r="B1591" s="11"/>
      <c r="C1591" s="11"/>
      <c r="D1591" s="11"/>
    </row>
    <row r="1592" spans="1:4" x14ac:dyDescent="0.3">
      <c r="A1592" s="11"/>
      <c r="B1592" s="11"/>
      <c r="C1592" s="11"/>
      <c r="D1592" s="11"/>
    </row>
    <row r="1593" spans="1:4" x14ac:dyDescent="0.3">
      <c r="A1593" s="11"/>
      <c r="B1593" s="11"/>
      <c r="C1593" s="11"/>
      <c r="D1593" s="11"/>
    </row>
    <row r="1594" spans="1:4" x14ac:dyDescent="0.3">
      <c r="A1594" s="11"/>
      <c r="B1594" s="11"/>
      <c r="C1594" s="11"/>
      <c r="D1594" s="11"/>
    </row>
    <row r="1595" spans="1:4" x14ac:dyDescent="0.3">
      <c r="A1595" s="11"/>
      <c r="B1595" s="11"/>
      <c r="C1595" s="11"/>
      <c r="D1595" s="11"/>
    </row>
    <row r="1596" spans="1:4" x14ac:dyDescent="0.3">
      <c r="A1596" s="11"/>
      <c r="B1596" s="11"/>
      <c r="C1596" s="11"/>
      <c r="D1596" s="11"/>
    </row>
    <row r="1597" spans="1:4" x14ac:dyDescent="0.3">
      <c r="A1597" s="11"/>
      <c r="B1597" s="11"/>
      <c r="C1597" s="11"/>
      <c r="D1597" s="11"/>
    </row>
    <row r="1598" spans="1:4" x14ac:dyDescent="0.3">
      <c r="A1598" s="11"/>
      <c r="B1598" s="11"/>
      <c r="C1598" s="11"/>
      <c r="D1598" s="11"/>
    </row>
    <row r="1599" spans="1:4" x14ac:dyDescent="0.3">
      <c r="A1599" s="11"/>
      <c r="B1599" s="11"/>
      <c r="C1599" s="11"/>
      <c r="D1599" s="11"/>
    </row>
    <row r="1600" spans="1:4" x14ac:dyDescent="0.3">
      <c r="A1600" s="11"/>
      <c r="B1600" s="11"/>
      <c r="C1600" s="11"/>
      <c r="D1600" s="11"/>
    </row>
    <row r="1601" spans="1:4" x14ac:dyDescent="0.3">
      <c r="A1601" s="11"/>
      <c r="B1601" s="11"/>
      <c r="C1601" s="11"/>
      <c r="D1601" s="11"/>
    </row>
    <row r="1602" spans="1:4" x14ac:dyDescent="0.3">
      <c r="A1602" s="11"/>
      <c r="B1602" s="11"/>
      <c r="C1602" s="11"/>
      <c r="D1602" s="11"/>
    </row>
    <row r="1603" spans="1:4" x14ac:dyDescent="0.3">
      <c r="A1603" s="11"/>
      <c r="B1603" s="11"/>
      <c r="C1603" s="11"/>
      <c r="D1603" s="11"/>
    </row>
    <row r="1604" spans="1:4" x14ac:dyDescent="0.3">
      <c r="A1604" s="11"/>
      <c r="B1604" s="11"/>
      <c r="C1604" s="11"/>
      <c r="D1604" s="11"/>
    </row>
    <row r="1605" spans="1:4" x14ac:dyDescent="0.3">
      <c r="A1605" s="11"/>
      <c r="B1605" s="11"/>
      <c r="C1605" s="11"/>
      <c r="D1605" s="11"/>
    </row>
    <row r="1606" spans="1:4" x14ac:dyDescent="0.3">
      <c r="A1606" s="11"/>
      <c r="B1606" s="11"/>
      <c r="C1606" s="11"/>
      <c r="D1606" s="11"/>
    </row>
    <row r="1607" spans="1:4" x14ac:dyDescent="0.3">
      <c r="A1607" s="11"/>
      <c r="B1607" s="11"/>
      <c r="C1607" s="11"/>
      <c r="D1607" s="11"/>
    </row>
    <row r="1608" spans="1:4" x14ac:dyDescent="0.3">
      <c r="A1608" s="11"/>
      <c r="B1608" s="11"/>
      <c r="C1608" s="11"/>
      <c r="D1608" s="11"/>
    </row>
    <row r="1609" spans="1:4" x14ac:dyDescent="0.3">
      <c r="A1609" s="11"/>
      <c r="B1609" s="11"/>
      <c r="C1609" s="11"/>
      <c r="D1609" s="11"/>
    </row>
    <row r="1610" spans="1:4" x14ac:dyDescent="0.3">
      <c r="A1610" s="11"/>
      <c r="B1610" s="11"/>
      <c r="C1610" s="11"/>
      <c r="D1610" s="11"/>
    </row>
    <row r="1611" spans="1:4" x14ac:dyDescent="0.3">
      <c r="A1611" s="11"/>
      <c r="B1611" s="11"/>
      <c r="C1611" s="11"/>
      <c r="D1611" s="11"/>
    </row>
    <row r="1612" spans="1:4" x14ac:dyDescent="0.3">
      <c r="A1612" s="11"/>
      <c r="B1612" s="11"/>
      <c r="C1612" s="11"/>
      <c r="D1612" s="11"/>
    </row>
    <row r="1613" spans="1:4" x14ac:dyDescent="0.3">
      <c r="A1613" s="11"/>
      <c r="B1613" s="11"/>
      <c r="C1613" s="11"/>
      <c r="D1613" s="11"/>
    </row>
    <row r="1614" spans="1:4" x14ac:dyDescent="0.3">
      <c r="A1614" s="11"/>
      <c r="B1614" s="11"/>
      <c r="C1614" s="11"/>
      <c r="D1614" s="11"/>
    </row>
    <row r="1615" spans="1:4" x14ac:dyDescent="0.3">
      <c r="A1615" s="11"/>
      <c r="B1615" s="11"/>
      <c r="C1615" s="11"/>
      <c r="D1615" s="11"/>
    </row>
    <row r="1616" spans="1:4" x14ac:dyDescent="0.3">
      <c r="A1616" s="11"/>
      <c r="B1616" s="11"/>
      <c r="C1616" s="11"/>
      <c r="D1616" s="11"/>
    </row>
    <row r="1617" spans="1:4" x14ac:dyDescent="0.3">
      <c r="A1617" s="11"/>
      <c r="B1617" s="11"/>
      <c r="C1617" s="11"/>
      <c r="D1617" s="11"/>
    </row>
    <row r="1618" spans="1:4" x14ac:dyDescent="0.3">
      <c r="A1618" s="11"/>
      <c r="B1618" s="11"/>
      <c r="C1618" s="11"/>
      <c r="D1618" s="11"/>
    </row>
    <row r="1619" spans="1:4" x14ac:dyDescent="0.3">
      <c r="A1619" s="11"/>
      <c r="B1619" s="11"/>
      <c r="C1619" s="11"/>
      <c r="D1619" s="11"/>
    </row>
    <row r="1620" spans="1:4" x14ac:dyDescent="0.3">
      <c r="A1620" s="11"/>
      <c r="B1620" s="11"/>
      <c r="C1620" s="11"/>
      <c r="D1620" s="11"/>
    </row>
    <row r="1621" spans="1:4" x14ac:dyDescent="0.3">
      <c r="A1621" s="11"/>
      <c r="B1621" s="11"/>
      <c r="C1621" s="11"/>
      <c r="D1621" s="11"/>
    </row>
    <row r="1622" spans="1:4" x14ac:dyDescent="0.3">
      <c r="A1622" s="11"/>
      <c r="B1622" s="11"/>
      <c r="C1622" s="11"/>
      <c r="D1622" s="11"/>
    </row>
    <row r="1623" spans="1:4" x14ac:dyDescent="0.3">
      <c r="A1623" s="11"/>
      <c r="B1623" s="11"/>
      <c r="C1623" s="11"/>
      <c r="D1623" s="11"/>
    </row>
    <row r="1624" spans="1:4" x14ac:dyDescent="0.3">
      <c r="A1624" s="11"/>
      <c r="B1624" s="11"/>
      <c r="C1624" s="11"/>
      <c r="D1624" s="11"/>
    </row>
    <row r="1625" spans="1:4" x14ac:dyDescent="0.3">
      <c r="A1625" s="11"/>
      <c r="B1625" s="11"/>
      <c r="C1625" s="11"/>
      <c r="D1625" s="11"/>
    </row>
    <row r="1626" spans="1:4" x14ac:dyDescent="0.3">
      <c r="A1626" s="11"/>
      <c r="B1626" s="11"/>
      <c r="C1626" s="11"/>
      <c r="D1626" s="11"/>
    </row>
    <row r="1627" spans="1:4" x14ac:dyDescent="0.3">
      <c r="A1627" s="11"/>
      <c r="B1627" s="11"/>
      <c r="C1627" s="11"/>
      <c r="D1627" s="11"/>
    </row>
    <row r="1628" spans="1:4" x14ac:dyDescent="0.3">
      <c r="A1628" s="11"/>
      <c r="B1628" s="11"/>
      <c r="C1628" s="11"/>
      <c r="D1628" s="11"/>
    </row>
    <row r="1629" spans="1:4" x14ac:dyDescent="0.3">
      <c r="A1629" s="11"/>
      <c r="B1629" s="11"/>
      <c r="C1629" s="11"/>
      <c r="D1629" s="11"/>
    </row>
    <row r="1630" spans="1:4" x14ac:dyDescent="0.3">
      <c r="A1630" s="11"/>
      <c r="B1630" s="11"/>
      <c r="C1630" s="11"/>
      <c r="D1630" s="11"/>
    </row>
    <row r="1631" spans="1:4" x14ac:dyDescent="0.3">
      <c r="A1631" s="11"/>
      <c r="B1631" s="11"/>
      <c r="C1631" s="11"/>
      <c r="D1631" s="11"/>
    </row>
    <row r="1632" spans="1:4" x14ac:dyDescent="0.3">
      <c r="A1632" s="11"/>
      <c r="B1632" s="11"/>
      <c r="C1632" s="11"/>
      <c r="D1632" s="11"/>
    </row>
    <row r="1633" spans="1:4" x14ac:dyDescent="0.3">
      <c r="A1633" s="11"/>
      <c r="B1633" s="11"/>
      <c r="C1633" s="11"/>
      <c r="D1633" s="11"/>
    </row>
    <row r="1634" spans="1:4" x14ac:dyDescent="0.3">
      <c r="A1634" s="11"/>
      <c r="B1634" s="11"/>
      <c r="C1634" s="11"/>
      <c r="D1634" s="11"/>
    </row>
    <row r="1635" spans="1:4" x14ac:dyDescent="0.3">
      <c r="A1635" s="11"/>
      <c r="B1635" s="11"/>
      <c r="C1635" s="11"/>
      <c r="D1635" s="11"/>
    </row>
    <row r="1636" spans="1:4" x14ac:dyDescent="0.3">
      <c r="A1636" s="11"/>
      <c r="B1636" s="11"/>
      <c r="C1636" s="11"/>
      <c r="D1636" s="11"/>
    </row>
    <row r="1637" spans="1:4" x14ac:dyDescent="0.3">
      <c r="A1637" s="11"/>
      <c r="B1637" s="11"/>
      <c r="C1637" s="11"/>
      <c r="D1637" s="11"/>
    </row>
    <row r="1638" spans="1:4" x14ac:dyDescent="0.3">
      <c r="A1638" s="11"/>
      <c r="B1638" s="11"/>
      <c r="C1638" s="11"/>
      <c r="D1638" s="11"/>
    </row>
    <row r="1639" spans="1:4" x14ac:dyDescent="0.3">
      <c r="A1639" s="11"/>
      <c r="B1639" s="11"/>
      <c r="C1639" s="11"/>
      <c r="D1639" s="11"/>
    </row>
    <row r="1640" spans="1:4" x14ac:dyDescent="0.3">
      <c r="A1640" s="11"/>
      <c r="B1640" s="11"/>
      <c r="C1640" s="11"/>
      <c r="D1640" s="11"/>
    </row>
    <row r="1641" spans="1:4" x14ac:dyDescent="0.3">
      <c r="A1641" s="11"/>
      <c r="B1641" s="11"/>
      <c r="C1641" s="11"/>
      <c r="D1641" s="11"/>
    </row>
    <row r="1642" spans="1:4" x14ac:dyDescent="0.3">
      <c r="A1642" s="11"/>
      <c r="B1642" s="11"/>
      <c r="C1642" s="11"/>
      <c r="D1642" s="11"/>
    </row>
    <row r="1643" spans="1:4" x14ac:dyDescent="0.3">
      <c r="A1643" s="11"/>
      <c r="B1643" s="11"/>
      <c r="C1643" s="11"/>
      <c r="D1643" s="11"/>
    </row>
    <row r="1644" spans="1:4" x14ac:dyDescent="0.3">
      <c r="A1644" s="11"/>
      <c r="B1644" s="11"/>
      <c r="C1644" s="11"/>
      <c r="D1644" s="11"/>
    </row>
    <row r="1645" spans="1:4" x14ac:dyDescent="0.3">
      <c r="A1645" s="11"/>
      <c r="B1645" s="11"/>
      <c r="C1645" s="11"/>
      <c r="D1645" s="11"/>
    </row>
    <row r="1646" spans="1:4" x14ac:dyDescent="0.3">
      <c r="A1646" s="11"/>
      <c r="B1646" s="11"/>
      <c r="C1646" s="11"/>
      <c r="D1646" s="11"/>
    </row>
    <row r="1647" spans="1:4" x14ac:dyDescent="0.3">
      <c r="A1647" s="11"/>
      <c r="B1647" s="11"/>
      <c r="C1647" s="11"/>
      <c r="D1647" s="11"/>
    </row>
    <row r="1648" spans="1:4" x14ac:dyDescent="0.3">
      <c r="A1648" s="11"/>
      <c r="B1648" s="11"/>
      <c r="C1648" s="11"/>
      <c r="D1648" s="11"/>
    </row>
    <row r="1649" spans="1:4" x14ac:dyDescent="0.3">
      <c r="A1649" s="11"/>
      <c r="B1649" s="11"/>
      <c r="C1649" s="11"/>
      <c r="D1649" s="11"/>
    </row>
    <row r="1650" spans="1:4" x14ac:dyDescent="0.3">
      <c r="A1650" s="11"/>
      <c r="B1650" s="11"/>
      <c r="C1650" s="11"/>
      <c r="D1650" s="11"/>
    </row>
    <row r="1651" spans="1:4" x14ac:dyDescent="0.3">
      <c r="A1651" s="11"/>
      <c r="B1651" s="11"/>
      <c r="C1651" s="11"/>
      <c r="D1651" s="11"/>
    </row>
    <row r="1652" spans="1:4" x14ac:dyDescent="0.3">
      <c r="A1652" s="11"/>
      <c r="B1652" s="11"/>
      <c r="C1652" s="11"/>
      <c r="D1652" s="11"/>
    </row>
    <row r="1653" spans="1:4" x14ac:dyDescent="0.3">
      <c r="A1653" s="11"/>
      <c r="B1653" s="11"/>
      <c r="C1653" s="11"/>
      <c r="D1653" s="11"/>
    </row>
    <row r="1654" spans="1:4" x14ac:dyDescent="0.3">
      <c r="A1654" s="11"/>
      <c r="B1654" s="11"/>
      <c r="C1654" s="11"/>
      <c r="D1654" s="11"/>
    </row>
    <row r="1655" spans="1:4" x14ac:dyDescent="0.3">
      <c r="A1655" s="11"/>
      <c r="B1655" s="11"/>
      <c r="C1655" s="11"/>
      <c r="D1655" s="11"/>
    </row>
    <row r="1656" spans="1:4" x14ac:dyDescent="0.3">
      <c r="A1656" s="11"/>
      <c r="B1656" s="11"/>
      <c r="C1656" s="11"/>
      <c r="D1656" s="11"/>
    </row>
    <row r="1657" spans="1:4" x14ac:dyDescent="0.3">
      <c r="A1657" s="11"/>
      <c r="B1657" s="11"/>
      <c r="C1657" s="11"/>
      <c r="D1657" s="11"/>
    </row>
    <row r="1658" spans="1:4" x14ac:dyDescent="0.3">
      <c r="A1658" s="11"/>
      <c r="B1658" s="11"/>
      <c r="C1658" s="11"/>
      <c r="D1658" s="11"/>
    </row>
    <row r="1659" spans="1:4" x14ac:dyDescent="0.3">
      <c r="A1659" s="11"/>
      <c r="B1659" s="11"/>
      <c r="C1659" s="11"/>
      <c r="D1659" s="11"/>
    </row>
    <row r="1660" spans="1:4" x14ac:dyDescent="0.3">
      <c r="A1660" s="11"/>
      <c r="B1660" s="11"/>
      <c r="C1660" s="11"/>
      <c r="D1660" s="11"/>
    </row>
    <row r="1661" spans="1:4" x14ac:dyDescent="0.3">
      <c r="A1661" s="11"/>
      <c r="B1661" s="11"/>
      <c r="C1661" s="11"/>
      <c r="D1661" s="11"/>
    </row>
    <row r="1662" spans="1:4" x14ac:dyDescent="0.3">
      <c r="A1662" s="11"/>
      <c r="B1662" s="11"/>
      <c r="C1662" s="11"/>
      <c r="D1662" s="11"/>
    </row>
    <row r="1663" spans="1:4" x14ac:dyDescent="0.3">
      <c r="A1663" s="11"/>
      <c r="B1663" s="11"/>
      <c r="C1663" s="11"/>
      <c r="D1663" s="11"/>
    </row>
    <row r="1664" spans="1:4" x14ac:dyDescent="0.3">
      <c r="A1664" s="11"/>
      <c r="B1664" s="11"/>
      <c r="C1664" s="11"/>
      <c r="D1664" s="11"/>
    </row>
    <row r="1665" spans="1:4" x14ac:dyDescent="0.3">
      <c r="A1665" s="11"/>
      <c r="B1665" s="11"/>
      <c r="C1665" s="11"/>
      <c r="D1665" s="11"/>
    </row>
    <row r="1666" spans="1:4" x14ac:dyDescent="0.3">
      <c r="A1666" s="11"/>
      <c r="B1666" s="11"/>
      <c r="C1666" s="11"/>
      <c r="D1666" s="11"/>
    </row>
    <row r="1667" spans="1:4" x14ac:dyDescent="0.3">
      <c r="A1667" s="11"/>
      <c r="B1667" s="11"/>
      <c r="C1667" s="11"/>
      <c r="D1667" s="11"/>
    </row>
    <row r="1668" spans="1:4" x14ac:dyDescent="0.3">
      <c r="A1668" s="11"/>
      <c r="B1668" s="11"/>
      <c r="C1668" s="11"/>
      <c r="D1668" s="11"/>
    </row>
    <row r="1669" spans="1:4" x14ac:dyDescent="0.3">
      <c r="A1669" s="11"/>
      <c r="B1669" s="11"/>
      <c r="C1669" s="11"/>
      <c r="D1669" s="11"/>
    </row>
    <row r="1670" spans="1:4" x14ac:dyDescent="0.3">
      <c r="A1670" s="11"/>
      <c r="B1670" s="11"/>
      <c r="C1670" s="11"/>
      <c r="D1670" s="11"/>
    </row>
    <row r="1671" spans="1:4" x14ac:dyDescent="0.3">
      <c r="A1671" s="11"/>
      <c r="B1671" s="11"/>
      <c r="C1671" s="11"/>
      <c r="D1671" s="11"/>
    </row>
    <row r="1672" spans="1:4" x14ac:dyDescent="0.3">
      <c r="A1672" s="11"/>
      <c r="B1672" s="11"/>
      <c r="C1672" s="11"/>
      <c r="D1672" s="11"/>
    </row>
    <row r="1673" spans="1:4" x14ac:dyDescent="0.3">
      <c r="A1673" s="11"/>
      <c r="B1673" s="11"/>
      <c r="C1673" s="11"/>
      <c r="D1673" s="11"/>
    </row>
    <row r="1674" spans="1:4" x14ac:dyDescent="0.3">
      <c r="A1674" s="11"/>
      <c r="B1674" s="11"/>
      <c r="C1674" s="11"/>
      <c r="D1674" s="11"/>
    </row>
    <row r="1675" spans="1:4" x14ac:dyDescent="0.3">
      <c r="A1675" s="11"/>
      <c r="B1675" s="11"/>
      <c r="C1675" s="11"/>
      <c r="D1675" s="11"/>
    </row>
    <row r="1676" spans="1:4" x14ac:dyDescent="0.3">
      <c r="A1676" s="11"/>
      <c r="B1676" s="11"/>
      <c r="C1676" s="11"/>
      <c r="D1676" s="11"/>
    </row>
    <row r="1677" spans="1:4" x14ac:dyDescent="0.3">
      <c r="A1677" s="11"/>
      <c r="B1677" s="11"/>
      <c r="C1677" s="11"/>
      <c r="D1677" s="11"/>
    </row>
    <row r="1678" spans="1:4" x14ac:dyDescent="0.3">
      <c r="A1678" s="11"/>
      <c r="B1678" s="11"/>
      <c r="C1678" s="11"/>
      <c r="D1678" s="11"/>
    </row>
    <row r="1679" spans="1:4" x14ac:dyDescent="0.3">
      <c r="A1679" s="11"/>
      <c r="B1679" s="11"/>
      <c r="C1679" s="11"/>
      <c r="D1679" s="11"/>
    </row>
    <row r="1680" spans="1:4" x14ac:dyDescent="0.3">
      <c r="A1680" s="11"/>
      <c r="B1680" s="11"/>
      <c r="C1680" s="11"/>
      <c r="D1680" s="11"/>
    </row>
    <row r="1681" spans="1:4" x14ac:dyDescent="0.3">
      <c r="A1681" s="11"/>
      <c r="B1681" s="11"/>
      <c r="C1681" s="11"/>
      <c r="D1681" s="11"/>
    </row>
    <row r="1682" spans="1:4" x14ac:dyDescent="0.3">
      <c r="A1682" s="11"/>
      <c r="B1682" s="11"/>
      <c r="C1682" s="11"/>
      <c r="D1682" s="11"/>
    </row>
    <row r="1683" spans="1:4" x14ac:dyDescent="0.3">
      <c r="A1683" s="11"/>
      <c r="B1683" s="11"/>
      <c r="C1683" s="11"/>
      <c r="D1683" s="11"/>
    </row>
    <row r="1684" spans="1:4" x14ac:dyDescent="0.3">
      <c r="A1684" s="11"/>
      <c r="B1684" s="11"/>
      <c r="C1684" s="11"/>
      <c r="D1684" s="11"/>
    </row>
    <row r="1685" spans="1:4" x14ac:dyDescent="0.3">
      <c r="A1685" s="11"/>
      <c r="B1685" s="11"/>
      <c r="C1685" s="11"/>
      <c r="D1685" s="11"/>
    </row>
    <row r="1686" spans="1:4" x14ac:dyDescent="0.3">
      <c r="A1686" s="11"/>
      <c r="B1686" s="11"/>
      <c r="C1686" s="11"/>
      <c r="D1686" s="11"/>
    </row>
    <row r="1687" spans="1:4" x14ac:dyDescent="0.3">
      <c r="A1687" s="11"/>
      <c r="B1687" s="11"/>
      <c r="C1687" s="11"/>
      <c r="D1687" s="11"/>
    </row>
    <row r="1688" spans="1:4" x14ac:dyDescent="0.3">
      <c r="A1688" s="11"/>
      <c r="B1688" s="11"/>
      <c r="C1688" s="11"/>
      <c r="D1688" s="11"/>
    </row>
    <row r="1689" spans="1:4" x14ac:dyDescent="0.3">
      <c r="A1689" s="11"/>
      <c r="B1689" s="11"/>
      <c r="C1689" s="11"/>
      <c r="D1689" s="11"/>
    </row>
    <row r="1690" spans="1:4" x14ac:dyDescent="0.3">
      <c r="A1690" s="11"/>
      <c r="B1690" s="11"/>
      <c r="C1690" s="11"/>
      <c r="D1690" s="11"/>
    </row>
    <row r="1691" spans="1:4" x14ac:dyDescent="0.3">
      <c r="A1691" s="11"/>
      <c r="B1691" s="11"/>
      <c r="C1691" s="11"/>
      <c r="D1691" s="11"/>
    </row>
    <row r="1692" spans="1:4" x14ac:dyDescent="0.3">
      <c r="A1692" s="11"/>
      <c r="B1692" s="11"/>
      <c r="C1692" s="11"/>
      <c r="D1692" s="11"/>
    </row>
    <row r="1693" spans="1:4" x14ac:dyDescent="0.3">
      <c r="A1693" s="11"/>
      <c r="B1693" s="11"/>
      <c r="C1693" s="11"/>
      <c r="D1693" s="11"/>
    </row>
    <row r="1694" spans="1:4" x14ac:dyDescent="0.3">
      <c r="A1694" s="11"/>
      <c r="B1694" s="11"/>
      <c r="C1694" s="11"/>
      <c r="D1694" s="11"/>
    </row>
    <row r="1695" spans="1:4" x14ac:dyDescent="0.3">
      <c r="A1695" s="11"/>
      <c r="B1695" s="11"/>
      <c r="C1695" s="11"/>
      <c r="D1695" s="11"/>
    </row>
    <row r="1696" spans="1:4" x14ac:dyDescent="0.3">
      <c r="A1696" s="11"/>
      <c r="B1696" s="11"/>
      <c r="C1696" s="11"/>
      <c r="D1696" s="11"/>
    </row>
    <row r="1697" spans="1:4" x14ac:dyDescent="0.3">
      <c r="A1697" s="11"/>
      <c r="B1697" s="11"/>
      <c r="C1697" s="11"/>
      <c r="D1697" s="11"/>
    </row>
    <row r="1698" spans="1:4" x14ac:dyDescent="0.3">
      <c r="A1698" s="11"/>
      <c r="B1698" s="11"/>
      <c r="C1698" s="11"/>
      <c r="D1698" s="11"/>
    </row>
    <row r="1699" spans="1:4" x14ac:dyDescent="0.3">
      <c r="A1699" s="11"/>
      <c r="B1699" s="11"/>
      <c r="C1699" s="11"/>
      <c r="D1699" s="11"/>
    </row>
    <row r="1700" spans="1:4" x14ac:dyDescent="0.3">
      <c r="A1700" s="11"/>
      <c r="B1700" s="11"/>
      <c r="C1700" s="11"/>
      <c r="D1700" s="11"/>
    </row>
    <row r="1701" spans="1:4" x14ac:dyDescent="0.3">
      <c r="A1701" s="11"/>
      <c r="B1701" s="11"/>
      <c r="C1701" s="11"/>
      <c r="D1701" s="11"/>
    </row>
    <row r="1702" spans="1:4" x14ac:dyDescent="0.3">
      <c r="A1702" s="11"/>
      <c r="B1702" s="11"/>
      <c r="C1702" s="11"/>
      <c r="D1702" s="11"/>
    </row>
    <row r="1703" spans="1:4" x14ac:dyDescent="0.3">
      <c r="A1703" s="11"/>
      <c r="B1703" s="11"/>
      <c r="C1703" s="11"/>
      <c r="D1703" s="11"/>
    </row>
    <row r="1704" spans="1:4" x14ac:dyDescent="0.3">
      <c r="A1704" s="11"/>
      <c r="B1704" s="11"/>
      <c r="C1704" s="11"/>
      <c r="D1704" s="11"/>
    </row>
    <row r="1705" spans="1:4" x14ac:dyDescent="0.3">
      <c r="A1705" s="11"/>
      <c r="B1705" s="11"/>
      <c r="C1705" s="11"/>
      <c r="D1705" s="11"/>
    </row>
    <row r="1706" spans="1:4" x14ac:dyDescent="0.3">
      <c r="A1706" s="11"/>
      <c r="B1706" s="11"/>
      <c r="C1706" s="11"/>
      <c r="D1706" s="11"/>
    </row>
    <row r="1707" spans="1:4" x14ac:dyDescent="0.3">
      <c r="A1707" s="11"/>
      <c r="B1707" s="11"/>
      <c r="C1707" s="11"/>
      <c r="D1707" s="11"/>
    </row>
    <row r="1708" spans="1:4" x14ac:dyDescent="0.3">
      <c r="A1708" s="11"/>
      <c r="B1708" s="11"/>
      <c r="C1708" s="11"/>
      <c r="D1708" s="11"/>
    </row>
    <row r="1709" spans="1:4" x14ac:dyDescent="0.3">
      <c r="A1709" s="11"/>
      <c r="B1709" s="11"/>
      <c r="C1709" s="11"/>
      <c r="D1709" s="11"/>
    </row>
    <row r="1710" spans="1:4" x14ac:dyDescent="0.3">
      <c r="A1710" s="11"/>
      <c r="B1710" s="11"/>
      <c r="C1710" s="11"/>
      <c r="D1710" s="11"/>
    </row>
    <row r="1711" spans="1:4" x14ac:dyDescent="0.3">
      <c r="A1711" s="11"/>
      <c r="B1711" s="11"/>
      <c r="C1711" s="11"/>
      <c r="D1711" s="11"/>
    </row>
    <row r="1712" spans="1:4" x14ac:dyDescent="0.3">
      <c r="A1712" s="11"/>
      <c r="B1712" s="11"/>
      <c r="C1712" s="11"/>
      <c r="D1712" s="11"/>
    </row>
    <row r="1713" spans="1:4" x14ac:dyDescent="0.3">
      <c r="A1713" s="11"/>
      <c r="B1713" s="11"/>
      <c r="C1713" s="11"/>
      <c r="D1713" s="11"/>
    </row>
    <row r="1714" spans="1:4" x14ac:dyDescent="0.3">
      <c r="A1714" s="11"/>
      <c r="B1714" s="11"/>
      <c r="C1714" s="11"/>
      <c r="D1714" s="11"/>
    </row>
    <row r="1715" spans="1:4" x14ac:dyDescent="0.3">
      <c r="A1715" s="11"/>
      <c r="B1715" s="11"/>
      <c r="C1715" s="11"/>
      <c r="D1715" s="11"/>
    </row>
    <row r="1716" spans="1:4" x14ac:dyDescent="0.3">
      <c r="A1716" s="11"/>
      <c r="B1716" s="11"/>
      <c r="C1716" s="11"/>
      <c r="D1716" s="11"/>
    </row>
    <row r="1717" spans="1:4" x14ac:dyDescent="0.3">
      <c r="A1717" s="11"/>
      <c r="B1717" s="11"/>
      <c r="C1717" s="11"/>
      <c r="D1717" s="11"/>
    </row>
    <row r="1718" spans="1:4" x14ac:dyDescent="0.3">
      <c r="A1718" s="11"/>
      <c r="B1718" s="11"/>
      <c r="C1718" s="11"/>
      <c r="D1718" s="11"/>
    </row>
    <row r="1719" spans="1:4" x14ac:dyDescent="0.3">
      <c r="A1719" s="11"/>
      <c r="B1719" s="11"/>
      <c r="C1719" s="11"/>
      <c r="D1719" s="11"/>
    </row>
    <row r="1720" spans="1:4" x14ac:dyDescent="0.3">
      <c r="A1720" s="11"/>
      <c r="B1720" s="11"/>
      <c r="C1720" s="11"/>
      <c r="D1720" s="11"/>
    </row>
    <row r="1721" spans="1:4" x14ac:dyDescent="0.3">
      <c r="A1721" s="11"/>
      <c r="B1721" s="11"/>
      <c r="C1721" s="11"/>
      <c r="D1721" s="11"/>
    </row>
    <row r="1722" spans="1:4" x14ac:dyDescent="0.3">
      <c r="A1722" s="11"/>
      <c r="B1722" s="11"/>
      <c r="C1722" s="11"/>
      <c r="D1722" s="11"/>
    </row>
    <row r="1723" spans="1:4" x14ac:dyDescent="0.3">
      <c r="A1723" s="11"/>
      <c r="B1723" s="11"/>
      <c r="C1723" s="11"/>
      <c r="D1723" s="11"/>
    </row>
    <row r="1724" spans="1:4" x14ac:dyDescent="0.3">
      <c r="A1724" s="11"/>
      <c r="B1724" s="11"/>
      <c r="C1724" s="11"/>
      <c r="D1724" s="11"/>
    </row>
    <row r="1725" spans="1:4" x14ac:dyDescent="0.3">
      <c r="A1725" s="11"/>
      <c r="B1725" s="11"/>
      <c r="C1725" s="11"/>
      <c r="D1725" s="11"/>
    </row>
    <row r="1726" spans="1:4" x14ac:dyDescent="0.3">
      <c r="A1726" s="11"/>
      <c r="B1726" s="11"/>
      <c r="C1726" s="11"/>
      <c r="D1726" s="11"/>
    </row>
    <row r="1727" spans="1:4" x14ac:dyDescent="0.3">
      <c r="A1727" s="11"/>
      <c r="B1727" s="11"/>
      <c r="C1727" s="11"/>
      <c r="D1727" s="11"/>
    </row>
    <row r="1728" spans="1:4" x14ac:dyDescent="0.3">
      <c r="A1728" s="11"/>
      <c r="B1728" s="11"/>
      <c r="C1728" s="11"/>
      <c r="D1728" s="11"/>
    </row>
    <row r="1729" spans="1:4" x14ac:dyDescent="0.3">
      <c r="A1729" s="11"/>
      <c r="B1729" s="11"/>
      <c r="C1729" s="11"/>
      <c r="D1729" s="11"/>
    </row>
    <row r="1730" spans="1:4" x14ac:dyDescent="0.3">
      <c r="A1730" s="11"/>
      <c r="B1730" s="11"/>
      <c r="C1730" s="11"/>
      <c r="D1730" s="11"/>
    </row>
    <row r="1731" spans="1:4" x14ac:dyDescent="0.3">
      <c r="A1731" s="11"/>
      <c r="B1731" s="11"/>
      <c r="C1731" s="11"/>
      <c r="D1731" s="11"/>
    </row>
    <row r="1732" spans="1:4" x14ac:dyDescent="0.3">
      <c r="A1732" s="11"/>
      <c r="B1732" s="11"/>
      <c r="C1732" s="11"/>
      <c r="D1732" s="11"/>
    </row>
    <row r="1733" spans="1:4" x14ac:dyDescent="0.3">
      <c r="A1733" s="11"/>
      <c r="B1733" s="11"/>
      <c r="C1733" s="11"/>
      <c r="D1733" s="11"/>
    </row>
    <row r="1734" spans="1:4" x14ac:dyDescent="0.3">
      <c r="A1734" s="11"/>
      <c r="B1734" s="11"/>
      <c r="C1734" s="11"/>
      <c r="D1734" s="11"/>
    </row>
    <row r="1735" spans="1:4" x14ac:dyDescent="0.3">
      <c r="A1735" s="11"/>
      <c r="B1735" s="11"/>
      <c r="C1735" s="11"/>
      <c r="D1735" s="11"/>
    </row>
    <row r="1736" spans="1:4" x14ac:dyDescent="0.3">
      <c r="A1736" s="11"/>
      <c r="B1736" s="11"/>
      <c r="C1736" s="11"/>
      <c r="D1736" s="11"/>
    </row>
    <row r="1737" spans="1:4" x14ac:dyDescent="0.3">
      <c r="A1737" s="11"/>
      <c r="B1737" s="11"/>
      <c r="C1737" s="11"/>
      <c r="D1737" s="11"/>
    </row>
    <row r="1738" spans="1:4" x14ac:dyDescent="0.3">
      <c r="A1738" s="11"/>
      <c r="B1738" s="11"/>
      <c r="C1738" s="11"/>
      <c r="D1738" s="11"/>
    </row>
    <row r="1739" spans="1:4" x14ac:dyDescent="0.3">
      <c r="A1739" s="11"/>
      <c r="B1739" s="11"/>
      <c r="C1739" s="11"/>
      <c r="D1739" s="11"/>
    </row>
    <row r="1740" spans="1:4" x14ac:dyDescent="0.3">
      <c r="A1740" s="11"/>
      <c r="B1740" s="11"/>
      <c r="C1740" s="11"/>
      <c r="D1740" s="11"/>
    </row>
    <row r="1741" spans="1:4" x14ac:dyDescent="0.3">
      <c r="A1741" s="11"/>
      <c r="B1741" s="11"/>
      <c r="C1741" s="11"/>
      <c r="D1741" s="11"/>
    </row>
    <row r="1742" spans="1:4" x14ac:dyDescent="0.3">
      <c r="A1742" s="11"/>
      <c r="B1742" s="11"/>
      <c r="C1742" s="11"/>
      <c r="D1742" s="11"/>
    </row>
    <row r="1743" spans="1:4" x14ac:dyDescent="0.3">
      <c r="A1743" s="11"/>
      <c r="B1743" s="11"/>
      <c r="C1743" s="11"/>
      <c r="D1743" s="11"/>
    </row>
    <row r="1744" spans="1:4" x14ac:dyDescent="0.3">
      <c r="A1744" s="11"/>
      <c r="B1744" s="11"/>
      <c r="C1744" s="11"/>
      <c r="D1744" s="11"/>
    </row>
    <row r="1745" spans="1:4" x14ac:dyDescent="0.3">
      <c r="A1745" s="11"/>
      <c r="B1745" s="11"/>
      <c r="C1745" s="11"/>
      <c r="D1745" s="11"/>
    </row>
    <row r="1746" spans="1:4" x14ac:dyDescent="0.3">
      <c r="A1746" s="11"/>
      <c r="B1746" s="11"/>
      <c r="C1746" s="11"/>
      <c r="D1746" s="11"/>
    </row>
    <row r="1747" spans="1:4" x14ac:dyDescent="0.3">
      <c r="A1747" s="11"/>
      <c r="B1747" s="11"/>
      <c r="C1747" s="11"/>
      <c r="D1747" s="11"/>
    </row>
    <row r="1748" spans="1:4" x14ac:dyDescent="0.3">
      <c r="A1748" s="11"/>
      <c r="B1748" s="11"/>
      <c r="C1748" s="11"/>
      <c r="D1748" s="11"/>
    </row>
    <row r="1749" spans="1:4" x14ac:dyDescent="0.3">
      <c r="A1749" s="11"/>
      <c r="B1749" s="11"/>
      <c r="C1749" s="11"/>
      <c r="D1749" s="11"/>
    </row>
    <row r="1750" spans="1:4" x14ac:dyDescent="0.3">
      <c r="A1750" s="11"/>
      <c r="B1750" s="11"/>
      <c r="C1750" s="11"/>
      <c r="D1750" s="11"/>
    </row>
    <row r="1751" spans="1:4" x14ac:dyDescent="0.3">
      <c r="A1751" s="11"/>
      <c r="B1751" s="11"/>
      <c r="C1751" s="11"/>
      <c r="D1751" s="11"/>
    </row>
    <row r="1752" spans="1:4" x14ac:dyDescent="0.3">
      <c r="A1752" s="11"/>
      <c r="B1752" s="11"/>
      <c r="C1752" s="11"/>
      <c r="D1752" s="11"/>
    </row>
    <row r="1753" spans="1:4" x14ac:dyDescent="0.3">
      <c r="A1753" s="11"/>
      <c r="B1753" s="11"/>
      <c r="C1753" s="11"/>
      <c r="D1753" s="11"/>
    </row>
    <row r="1754" spans="1:4" x14ac:dyDescent="0.3">
      <c r="A1754" s="11"/>
      <c r="B1754" s="11"/>
      <c r="C1754" s="11"/>
      <c r="D1754" s="11"/>
    </row>
    <row r="1755" spans="1:4" x14ac:dyDescent="0.3">
      <c r="A1755" s="11"/>
      <c r="B1755" s="11"/>
      <c r="C1755" s="11"/>
      <c r="D1755" s="11"/>
    </row>
    <row r="1756" spans="1:4" x14ac:dyDescent="0.3">
      <c r="A1756" s="11"/>
      <c r="B1756" s="11"/>
      <c r="C1756" s="11"/>
      <c r="D1756" s="11"/>
    </row>
    <row r="1757" spans="1:4" x14ac:dyDescent="0.3">
      <c r="A1757" s="11"/>
      <c r="B1757" s="11"/>
      <c r="C1757" s="11"/>
      <c r="D1757" s="11"/>
    </row>
    <row r="1758" spans="1:4" x14ac:dyDescent="0.3">
      <c r="A1758" s="11"/>
      <c r="B1758" s="11"/>
      <c r="C1758" s="11"/>
      <c r="D1758" s="11"/>
    </row>
    <row r="1759" spans="1:4" x14ac:dyDescent="0.3">
      <c r="A1759" s="11"/>
      <c r="B1759" s="11"/>
      <c r="C1759" s="11"/>
      <c r="D1759" s="11"/>
    </row>
    <row r="1760" spans="1:4" x14ac:dyDescent="0.3">
      <c r="A1760" s="11"/>
      <c r="B1760" s="11"/>
      <c r="C1760" s="11"/>
      <c r="D1760" s="11"/>
    </row>
    <row r="1761" spans="1:4" x14ac:dyDescent="0.3">
      <c r="A1761" s="11"/>
      <c r="B1761" s="11"/>
      <c r="C1761" s="11"/>
      <c r="D1761" s="11"/>
    </row>
    <row r="1762" spans="1:4" x14ac:dyDescent="0.3">
      <c r="A1762" s="11"/>
      <c r="B1762" s="11"/>
      <c r="C1762" s="11"/>
      <c r="D1762" s="11"/>
    </row>
    <row r="1763" spans="1:4" x14ac:dyDescent="0.3">
      <c r="A1763" s="11"/>
      <c r="B1763" s="11"/>
      <c r="C1763" s="11"/>
      <c r="D1763" s="11"/>
    </row>
    <row r="1764" spans="1:4" x14ac:dyDescent="0.3">
      <c r="A1764" s="11"/>
      <c r="B1764" s="11"/>
      <c r="C1764" s="11"/>
      <c r="D1764" s="11"/>
    </row>
    <row r="1765" spans="1:4" x14ac:dyDescent="0.3">
      <c r="A1765" s="11"/>
      <c r="B1765" s="11"/>
      <c r="C1765" s="11"/>
      <c r="D1765" s="11"/>
    </row>
    <row r="1766" spans="1:4" x14ac:dyDescent="0.3">
      <c r="A1766" s="11"/>
      <c r="B1766" s="11"/>
      <c r="C1766" s="11"/>
      <c r="D1766" s="11"/>
    </row>
    <row r="1767" spans="1:4" x14ac:dyDescent="0.3">
      <c r="A1767" s="11"/>
      <c r="B1767" s="11"/>
      <c r="C1767" s="11"/>
      <c r="D1767" s="11"/>
    </row>
    <row r="1768" spans="1:4" x14ac:dyDescent="0.3">
      <c r="A1768" s="11"/>
      <c r="B1768" s="11"/>
      <c r="C1768" s="11"/>
      <c r="D1768" s="11"/>
    </row>
    <row r="1769" spans="1:4" x14ac:dyDescent="0.3">
      <c r="A1769" s="11"/>
      <c r="B1769" s="11"/>
      <c r="C1769" s="11"/>
      <c r="D1769" s="11"/>
    </row>
    <row r="1770" spans="1:4" x14ac:dyDescent="0.3">
      <c r="A1770" s="11"/>
      <c r="B1770" s="11"/>
      <c r="C1770" s="11"/>
      <c r="D1770" s="11"/>
    </row>
    <row r="1771" spans="1:4" x14ac:dyDescent="0.3">
      <c r="A1771" s="11"/>
      <c r="B1771" s="11"/>
      <c r="C1771" s="11"/>
      <c r="D1771" s="11"/>
    </row>
    <row r="1772" spans="1:4" x14ac:dyDescent="0.3">
      <c r="A1772" s="11"/>
      <c r="B1772" s="11"/>
      <c r="C1772" s="11"/>
      <c r="D1772" s="11"/>
    </row>
    <row r="1773" spans="1:4" x14ac:dyDescent="0.3">
      <c r="A1773" s="11"/>
      <c r="B1773" s="11"/>
      <c r="C1773" s="11"/>
      <c r="D1773" s="11"/>
    </row>
    <row r="1774" spans="1:4" x14ac:dyDescent="0.3">
      <c r="A1774" s="11"/>
      <c r="B1774" s="11"/>
      <c r="C1774" s="11"/>
      <c r="D1774" s="11"/>
    </row>
    <row r="1775" spans="1:4" x14ac:dyDescent="0.3">
      <c r="A1775" s="11"/>
      <c r="B1775" s="11"/>
      <c r="C1775" s="11"/>
      <c r="D1775" s="11"/>
    </row>
    <row r="1776" spans="1:4" x14ac:dyDescent="0.3">
      <c r="A1776" s="11"/>
      <c r="B1776" s="11"/>
      <c r="C1776" s="11"/>
      <c r="D1776" s="11"/>
    </row>
    <row r="1777" spans="1:4" x14ac:dyDescent="0.3">
      <c r="A1777" s="11"/>
      <c r="B1777" s="11"/>
      <c r="C1777" s="11"/>
      <c r="D1777" s="11"/>
    </row>
    <row r="1778" spans="1:4" x14ac:dyDescent="0.3">
      <c r="A1778" s="11"/>
      <c r="B1778" s="11"/>
      <c r="C1778" s="11"/>
      <c r="D1778" s="11"/>
    </row>
    <row r="1779" spans="1:4" x14ac:dyDescent="0.3">
      <c r="A1779" s="11"/>
      <c r="B1779" s="11"/>
      <c r="C1779" s="11"/>
      <c r="D1779" s="11"/>
    </row>
    <row r="1780" spans="1:4" x14ac:dyDescent="0.3">
      <c r="A1780" s="11"/>
      <c r="B1780" s="11"/>
      <c r="C1780" s="11"/>
      <c r="D1780" s="11"/>
    </row>
    <row r="1781" spans="1:4" x14ac:dyDescent="0.3">
      <c r="A1781" s="11"/>
      <c r="B1781" s="11"/>
      <c r="C1781" s="11"/>
      <c r="D1781" s="11"/>
    </row>
    <row r="1782" spans="1:4" x14ac:dyDescent="0.3">
      <c r="A1782" s="11"/>
      <c r="B1782" s="11"/>
      <c r="C1782" s="11"/>
      <c r="D1782" s="11"/>
    </row>
    <row r="1783" spans="1:4" x14ac:dyDescent="0.3">
      <c r="A1783" s="11"/>
      <c r="B1783" s="11"/>
      <c r="C1783" s="11"/>
      <c r="D1783" s="11"/>
    </row>
    <row r="1784" spans="1:4" x14ac:dyDescent="0.3">
      <c r="A1784" s="11"/>
      <c r="B1784" s="11"/>
      <c r="C1784" s="11"/>
      <c r="D1784" s="11"/>
    </row>
    <row r="1785" spans="1:4" x14ac:dyDescent="0.3">
      <c r="A1785" s="11"/>
      <c r="B1785" s="11"/>
      <c r="C1785" s="11"/>
      <c r="D1785" s="11"/>
    </row>
    <row r="1786" spans="1:4" x14ac:dyDescent="0.3">
      <c r="A1786" s="11"/>
      <c r="B1786" s="11"/>
      <c r="C1786" s="11"/>
      <c r="D1786" s="11"/>
    </row>
    <row r="1787" spans="1:4" x14ac:dyDescent="0.3">
      <c r="A1787" s="11"/>
      <c r="B1787" s="11"/>
      <c r="C1787" s="11"/>
      <c r="D1787" s="11"/>
    </row>
    <row r="1788" spans="1:4" x14ac:dyDescent="0.3">
      <c r="A1788" s="11"/>
      <c r="B1788" s="11"/>
      <c r="C1788" s="11"/>
      <c r="D1788" s="11"/>
    </row>
    <row r="1789" spans="1:4" x14ac:dyDescent="0.3">
      <c r="A1789" s="11"/>
      <c r="B1789" s="11"/>
      <c r="C1789" s="11"/>
      <c r="D1789" s="11"/>
    </row>
    <row r="1790" spans="1:4" x14ac:dyDescent="0.3">
      <c r="A1790" s="11"/>
      <c r="B1790" s="11"/>
      <c r="C1790" s="11"/>
      <c r="D1790" s="11"/>
    </row>
    <row r="1791" spans="1:4" x14ac:dyDescent="0.3">
      <c r="A1791" s="11"/>
      <c r="B1791" s="11"/>
      <c r="C1791" s="11"/>
      <c r="D1791" s="11"/>
    </row>
    <row r="1792" spans="1:4" x14ac:dyDescent="0.3">
      <c r="A1792" s="11"/>
      <c r="B1792" s="11"/>
      <c r="C1792" s="11"/>
      <c r="D1792" s="11"/>
    </row>
    <row r="1793" spans="1:4" x14ac:dyDescent="0.3">
      <c r="A1793" s="11"/>
      <c r="B1793" s="11"/>
      <c r="C1793" s="11"/>
      <c r="D1793" s="11"/>
    </row>
    <row r="1794" spans="1:4" x14ac:dyDescent="0.3">
      <c r="A1794" s="11"/>
      <c r="B1794" s="11"/>
      <c r="C1794" s="11"/>
      <c r="D1794" s="11"/>
    </row>
    <row r="1795" spans="1:4" x14ac:dyDescent="0.3">
      <c r="A1795" s="11"/>
      <c r="B1795" s="11"/>
      <c r="C1795" s="11"/>
      <c r="D1795" s="11"/>
    </row>
    <row r="1796" spans="1:4" x14ac:dyDescent="0.3">
      <c r="A1796" s="11"/>
      <c r="B1796" s="11"/>
      <c r="C1796" s="11"/>
      <c r="D1796" s="11"/>
    </row>
    <row r="1797" spans="1:4" x14ac:dyDescent="0.3">
      <c r="A1797" s="11"/>
      <c r="B1797" s="11"/>
      <c r="C1797" s="11"/>
      <c r="D1797" s="11"/>
    </row>
    <row r="1798" spans="1:4" x14ac:dyDescent="0.3">
      <c r="A1798" s="11"/>
      <c r="B1798" s="11"/>
      <c r="C1798" s="11"/>
      <c r="D1798" s="11"/>
    </row>
    <row r="1799" spans="1:4" x14ac:dyDescent="0.3">
      <c r="A1799" s="11"/>
      <c r="B1799" s="11"/>
      <c r="C1799" s="11"/>
      <c r="D1799" s="11"/>
    </row>
    <row r="1800" spans="1:4" x14ac:dyDescent="0.3">
      <c r="A1800" s="11"/>
      <c r="B1800" s="11"/>
      <c r="C1800" s="11"/>
      <c r="D1800" s="11"/>
    </row>
    <row r="1801" spans="1:4" x14ac:dyDescent="0.3">
      <c r="A1801" s="11"/>
      <c r="B1801" s="11"/>
      <c r="C1801" s="11"/>
      <c r="D1801" s="11"/>
    </row>
    <row r="1802" spans="1:4" x14ac:dyDescent="0.3">
      <c r="A1802" s="11"/>
      <c r="B1802" s="11"/>
      <c r="C1802" s="11"/>
      <c r="D1802" s="11"/>
    </row>
    <row r="1803" spans="1:4" x14ac:dyDescent="0.3">
      <c r="A1803" s="11"/>
      <c r="B1803" s="11"/>
      <c r="C1803" s="11"/>
      <c r="D1803" s="11"/>
    </row>
    <row r="1804" spans="1:4" x14ac:dyDescent="0.3">
      <c r="A1804" s="11"/>
      <c r="B1804" s="11"/>
      <c r="C1804" s="11"/>
      <c r="D1804" s="11"/>
    </row>
    <row r="1805" spans="1:4" x14ac:dyDescent="0.3">
      <c r="A1805" s="11"/>
      <c r="B1805" s="11"/>
      <c r="C1805" s="11"/>
      <c r="D1805" s="11"/>
    </row>
    <row r="1806" spans="1:4" x14ac:dyDescent="0.3">
      <c r="A1806" s="11"/>
      <c r="B1806" s="11"/>
      <c r="C1806" s="11"/>
      <c r="D1806" s="11"/>
    </row>
    <row r="1807" spans="1:4" x14ac:dyDescent="0.3">
      <c r="A1807" s="11"/>
      <c r="B1807" s="11"/>
      <c r="C1807" s="11"/>
      <c r="D1807" s="11"/>
    </row>
    <row r="1808" spans="1:4" x14ac:dyDescent="0.3">
      <c r="A1808" s="11"/>
      <c r="B1808" s="11"/>
      <c r="C1808" s="11"/>
      <c r="D1808" s="11"/>
    </row>
    <row r="1809" spans="1:4" x14ac:dyDescent="0.3">
      <c r="A1809" s="11"/>
      <c r="B1809" s="11"/>
      <c r="C1809" s="11"/>
      <c r="D1809" s="11"/>
    </row>
    <row r="1810" spans="1:4" x14ac:dyDescent="0.3">
      <c r="A1810" s="11"/>
      <c r="B1810" s="11"/>
      <c r="C1810" s="11"/>
      <c r="D1810" s="11"/>
    </row>
    <row r="1811" spans="1:4" x14ac:dyDescent="0.3">
      <c r="A1811" s="11"/>
      <c r="B1811" s="11"/>
      <c r="C1811" s="11"/>
      <c r="D1811" s="11"/>
    </row>
    <row r="1812" spans="1:4" x14ac:dyDescent="0.3">
      <c r="A1812" s="11"/>
      <c r="B1812" s="11"/>
      <c r="C1812" s="11"/>
      <c r="D1812" s="11"/>
    </row>
    <row r="1813" spans="1:4" x14ac:dyDescent="0.3">
      <c r="A1813" s="11"/>
      <c r="B1813" s="11"/>
      <c r="C1813" s="11"/>
      <c r="D1813" s="11"/>
    </row>
    <row r="1814" spans="1:4" x14ac:dyDescent="0.3">
      <c r="A1814" s="11"/>
      <c r="B1814" s="11"/>
      <c r="C1814" s="11"/>
      <c r="D1814" s="11"/>
    </row>
    <row r="1815" spans="1:4" x14ac:dyDescent="0.3">
      <c r="A1815" s="11"/>
      <c r="B1815" s="11"/>
      <c r="C1815" s="11"/>
      <c r="D1815" s="11"/>
    </row>
    <row r="1816" spans="1:4" x14ac:dyDescent="0.3">
      <c r="A1816" s="11"/>
      <c r="B1816" s="11"/>
      <c r="C1816" s="11"/>
      <c r="D1816" s="11"/>
    </row>
    <row r="1817" spans="1:4" x14ac:dyDescent="0.3">
      <c r="A1817" s="11"/>
      <c r="B1817" s="11"/>
      <c r="C1817" s="11"/>
      <c r="D1817" s="11"/>
    </row>
    <row r="1818" spans="1:4" x14ac:dyDescent="0.3">
      <c r="A1818" s="11"/>
      <c r="B1818" s="11"/>
      <c r="C1818" s="11"/>
      <c r="D1818" s="11"/>
    </row>
    <row r="1819" spans="1:4" x14ac:dyDescent="0.3">
      <c r="A1819" s="11"/>
      <c r="B1819" s="11"/>
      <c r="C1819" s="11"/>
      <c r="D1819" s="11"/>
    </row>
    <row r="1820" spans="1:4" x14ac:dyDescent="0.3">
      <c r="A1820" s="11"/>
      <c r="B1820" s="11"/>
      <c r="C1820" s="11"/>
      <c r="D1820" s="11"/>
    </row>
    <row r="1821" spans="1:4" x14ac:dyDescent="0.3">
      <c r="A1821" s="11"/>
      <c r="B1821" s="11"/>
      <c r="C1821" s="11"/>
      <c r="D1821" s="11"/>
    </row>
    <row r="1822" spans="1:4" x14ac:dyDescent="0.3">
      <c r="A1822" s="11"/>
      <c r="B1822" s="11"/>
      <c r="C1822" s="11"/>
      <c r="D1822" s="11"/>
    </row>
    <row r="1823" spans="1:4" x14ac:dyDescent="0.3">
      <c r="A1823" s="11"/>
      <c r="B1823" s="11"/>
      <c r="C1823" s="11"/>
      <c r="D1823" s="11"/>
    </row>
    <row r="1824" spans="1:4" x14ac:dyDescent="0.3">
      <c r="A1824" s="11"/>
      <c r="B1824" s="11"/>
      <c r="C1824" s="11"/>
      <c r="D1824" s="11"/>
    </row>
    <row r="1825" spans="1:4" x14ac:dyDescent="0.3">
      <c r="A1825" s="11"/>
      <c r="B1825" s="11"/>
      <c r="C1825" s="11"/>
      <c r="D1825" s="11"/>
    </row>
    <row r="1826" spans="1:4" x14ac:dyDescent="0.3">
      <c r="A1826" s="11"/>
      <c r="B1826" s="11"/>
      <c r="C1826" s="11"/>
      <c r="D1826" s="11"/>
    </row>
    <row r="1827" spans="1:4" x14ac:dyDescent="0.3">
      <c r="A1827" s="11"/>
      <c r="B1827" s="11"/>
      <c r="C1827" s="11"/>
      <c r="D1827" s="11"/>
    </row>
    <row r="1828" spans="1:4" x14ac:dyDescent="0.3">
      <c r="A1828" s="11"/>
      <c r="B1828" s="11"/>
      <c r="C1828" s="11"/>
      <c r="D1828" s="11"/>
    </row>
    <row r="1829" spans="1:4" x14ac:dyDescent="0.3">
      <c r="A1829" s="11"/>
      <c r="B1829" s="11"/>
      <c r="C1829" s="11"/>
      <c r="D1829" s="11"/>
    </row>
    <row r="1830" spans="1:4" x14ac:dyDescent="0.3">
      <c r="A1830" s="11"/>
      <c r="B1830" s="11"/>
      <c r="C1830" s="11"/>
      <c r="D1830" s="11"/>
    </row>
    <row r="1831" spans="1:4" x14ac:dyDescent="0.3">
      <c r="A1831" s="11"/>
      <c r="B1831" s="11"/>
      <c r="C1831" s="11"/>
      <c r="D1831" s="11"/>
    </row>
    <row r="1832" spans="1:4" x14ac:dyDescent="0.3">
      <c r="A1832" s="11"/>
      <c r="B1832" s="11"/>
      <c r="C1832" s="11"/>
      <c r="D1832" s="11"/>
    </row>
    <row r="1833" spans="1:4" x14ac:dyDescent="0.3">
      <c r="A1833" s="11"/>
      <c r="B1833" s="11"/>
      <c r="C1833" s="11"/>
      <c r="D1833" s="11"/>
    </row>
    <row r="1834" spans="1:4" x14ac:dyDescent="0.3">
      <c r="A1834" s="11"/>
      <c r="B1834" s="11"/>
      <c r="C1834" s="11"/>
      <c r="D1834" s="11"/>
    </row>
    <row r="1835" spans="1:4" x14ac:dyDescent="0.3">
      <c r="A1835" s="11"/>
      <c r="B1835" s="11"/>
      <c r="C1835" s="11"/>
      <c r="D1835" s="11"/>
    </row>
    <row r="1836" spans="1:4" x14ac:dyDescent="0.3">
      <c r="A1836" s="11"/>
      <c r="B1836" s="11"/>
      <c r="C1836" s="11"/>
      <c r="D1836" s="11"/>
    </row>
    <row r="1837" spans="1:4" x14ac:dyDescent="0.3">
      <c r="A1837" s="11"/>
      <c r="B1837" s="11"/>
      <c r="C1837" s="11"/>
      <c r="D1837" s="11"/>
    </row>
    <row r="1838" spans="1:4" x14ac:dyDescent="0.3">
      <c r="A1838" s="11"/>
      <c r="B1838" s="11"/>
      <c r="C1838" s="11"/>
      <c r="D1838" s="11"/>
    </row>
    <row r="1839" spans="1:4" x14ac:dyDescent="0.3">
      <c r="A1839" s="11"/>
      <c r="B1839" s="11"/>
      <c r="C1839" s="11"/>
      <c r="D1839" s="11"/>
    </row>
    <row r="1840" spans="1:4" x14ac:dyDescent="0.3">
      <c r="A1840" s="11"/>
      <c r="B1840" s="11"/>
      <c r="C1840" s="11"/>
      <c r="D1840" s="11"/>
    </row>
    <row r="1841" spans="1:4" x14ac:dyDescent="0.3">
      <c r="A1841" s="11"/>
      <c r="B1841" s="11"/>
      <c r="C1841" s="11"/>
      <c r="D1841" s="11"/>
    </row>
    <row r="1842" spans="1:4" x14ac:dyDescent="0.3">
      <c r="A1842" s="11"/>
      <c r="B1842" s="11"/>
      <c r="C1842" s="11"/>
      <c r="D1842" s="11"/>
    </row>
    <row r="1843" spans="1:4" x14ac:dyDescent="0.3">
      <c r="A1843" s="11"/>
      <c r="B1843" s="11"/>
      <c r="C1843" s="11"/>
      <c r="D1843" s="11"/>
    </row>
    <row r="1844" spans="1:4" x14ac:dyDescent="0.3">
      <c r="A1844" s="11"/>
      <c r="B1844" s="11"/>
      <c r="C1844" s="11"/>
      <c r="D1844" s="11"/>
    </row>
    <row r="1845" spans="1:4" x14ac:dyDescent="0.3">
      <c r="A1845" s="11"/>
      <c r="B1845" s="11"/>
      <c r="C1845" s="11"/>
      <c r="D1845" s="11"/>
    </row>
    <row r="1846" spans="1:4" x14ac:dyDescent="0.3">
      <c r="A1846" s="11"/>
      <c r="B1846" s="11"/>
      <c r="C1846" s="11"/>
      <c r="D1846" s="11"/>
    </row>
    <row r="1847" spans="1:4" x14ac:dyDescent="0.3">
      <c r="A1847" s="11"/>
      <c r="B1847" s="11"/>
      <c r="C1847" s="11"/>
      <c r="D1847" s="11"/>
    </row>
    <row r="1848" spans="1:4" x14ac:dyDescent="0.3">
      <c r="A1848" s="11"/>
      <c r="B1848" s="11"/>
      <c r="C1848" s="11"/>
      <c r="D1848" s="11"/>
    </row>
    <row r="1849" spans="1:4" x14ac:dyDescent="0.3">
      <c r="A1849" s="11"/>
      <c r="B1849" s="11"/>
      <c r="C1849" s="11"/>
      <c r="D1849" s="11"/>
    </row>
    <row r="1850" spans="1:4" x14ac:dyDescent="0.3">
      <c r="A1850" s="11"/>
      <c r="B1850" s="11"/>
      <c r="C1850" s="11"/>
      <c r="D1850" s="11"/>
    </row>
    <row r="1851" spans="1:4" x14ac:dyDescent="0.3">
      <c r="A1851" s="11"/>
      <c r="B1851" s="11"/>
      <c r="C1851" s="11"/>
      <c r="D1851" s="11"/>
    </row>
    <row r="1852" spans="1:4" x14ac:dyDescent="0.3">
      <c r="A1852" s="11"/>
      <c r="B1852" s="11"/>
      <c r="C1852" s="11"/>
      <c r="D1852" s="11"/>
    </row>
    <row r="1853" spans="1:4" x14ac:dyDescent="0.3">
      <c r="A1853" s="11"/>
      <c r="B1853" s="11"/>
      <c r="C1853" s="11"/>
      <c r="D1853" s="11"/>
    </row>
    <row r="1854" spans="1:4" x14ac:dyDescent="0.3">
      <c r="A1854" s="11"/>
      <c r="B1854" s="11"/>
      <c r="C1854" s="11"/>
      <c r="D1854" s="11"/>
    </row>
    <row r="1855" spans="1:4" x14ac:dyDescent="0.3">
      <c r="A1855" s="11"/>
      <c r="B1855" s="11"/>
      <c r="C1855" s="11"/>
      <c r="D1855" s="11"/>
    </row>
    <row r="1856" spans="1:4" x14ac:dyDescent="0.3">
      <c r="A1856" s="11"/>
      <c r="B1856" s="11"/>
      <c r="C1856" s="11"/>
      <c r="D1856" s="11"/>
    </row>
    <row r="1857" spans="1:4" x14ac:dyDescent="0.3">
      <c r="A1857" s="11"/>
      <c r="B1857" s="11"/>
      <c r="C1857" s="11"/>
      <c r="D1857" s="11"/>
    </row>
    <row r="1858" spans="1:4" x14ac:dyDescent="0.3">
      <c r="A1858" s="11"/>
      <c r="B1858" s="11"/>
      <c r="C1858" s="11"/>
      <c r="D1858" s="11"/>
    </row>
    <row r="1859" spans="1:4" x14ac:dyDescent="0.3">
      <c r="A1859" s="11"/>
      <c r="B1859" s="11"/>
      <c r="C1859" s="11"/>
      <c r="D1859" s="11"/>
    </row>
    <row r="1860" spans="1:4" x14ac:dyDescent="0.3">
      <c r="A1860" s="11"/>
      <c r="B1860" s="11"/>
      <c r="C1860" s="11"/>
      <c r="D1860" s="11"/>
    </row>
    <row r="1861" spans="1:4" x14ac:dyDescent="0.3">
      <c r="A1861" s="11"/>
      <c r="B1861" s="11"/>
      <c r="C1861" s="11"/>
      <c r="D1861" s="11"/>
    </row>
    <row r="1862" spans="1:4" x14ac:dyDescent="0.3">
      <c r="A1862" s="11"/>
      <c r="B1862" s="11"/>
      <c r="C1862" s="11"/>
      <c r="D1862" s="11"/>
    </row>
    <row r="1863" spans="1:4" x14ac:dyDescent="0.3">
      <c r="A1863" s="11"/>
      <c r="B1863" s="11"/>
      <c r="C1863" s="11"/>
      <c r="D1863" s="11"/>
    </row>
    <row r="1864" spans="1:4" x14ac:dyDescent="0.3">
      <c r="A1864" s="11"/>
      <c r="B1864" s="11"/>
      <c r="C1864" s="11"/>
      <c r="D1864" s="11"/>
    </row>
    <row r="1865" spans="1:4" x14ac:dyDescent="0.3">
      <c r="A1865" s="11"/>
      <c r="B1865" s="11"/>
      <c r="C1865" s="11"/>
      <c r="D1865" s="11"/>
    </row>
    <row r="1866" spans="1:4" x14ac:dyDescent="0.3">
      <c r="A1866" s="11"/>
      <c r="B1866" s="11"/>
      <c r="C1866" s="11"/>
      <c r="D1866" s="11"/>
    </row>
    <row r="1867" spans="1:4" x14ac:dyDescent="0.3">
      <c r="A1867" s="11"/>
      <c r="B1867" s="11"/>
      <c r="C1867" s="11"/>
      <c r="D1867" s="11"/>
    </row>
    <row r="1868" spans="1:4" x14ac:dyDescent="0.3">
      <c r="A1868" s="11"/>
      <c r="B1868" s="11"/>
      <c r="C1868" s="11"/>
      <c r="D1868" s="11"/>
    </row>
    <row r="1869" spans="1:4" x14ac:dyDescent="0.3">
      <c r="A1869" s="11"/>
      <c r="B1869" s="11"/>
      <c r="C1869" s="11"/>
      <c r="D1869" s="11"/>
    </row>
    <row r="1870" spans="1:4" x14ac:dyDescent="0.3">
      <c r="A1870" s="11"/>
      <c r="B1870" s="11"/>
      <c r="C1870" s="11"/>
      <c r="D1870" s="11"/>
    </row>
    <row r="1871" spans="1:4" x14ac:dyDescent="0.3">
      <c r="A1871" s="11"/>
      <c r="B1871" s="11"/>
      <c r="C1871" s="11"/>
      <c r="D1871" s="11"/>
    </row>
    <row r="1872" spans="1:4" x14ac:dyDescent="0.3">
      <c r="A1872" s="11"/>
      <c r="B1872" s="11"/>
      <c r="C1872" s="11"/>
      <c r="D1872" s="11"/>
    </row>
    <row r="1873" spans="1:4" x14ac:dyDescent="0.3">
      <c r="A1873" s="11"/>
      <c r="B1873" s="11"/>
      <c r="C1873" s="11"/>
      <c r="D1873" s="11"/>
    </row>
    <row r="1874" spans="1:4" x14ac:dyDescent="0.3">
      <c r="A1874" s="11"/>
      <c r="B1874" s="11"/>
      <c r="C1874" s="11"/>
      <c r="D1874" s="11"/>
    </row>
    <row r="1875" spans="1:4" x14ac:dyDescent="0.3">
      <c r="A1875" s="11"/>
      <c r="B1875" s="11"/>
      <c r="C1875" s="11"/>
      <c r="D1875" s="11"/>
    </row>
    <row r="1876" spans="1:4" x14ac:dyDescent="0.3">
      <c r="A1876" s="11"/>
      <c r="B1876" s="11"/>
      <c r="C1876" s="11"/>
      <c r="D1876" s="11"/>
    </row>
    <row r="1877" spans="1:4" x14ac:dyDescent="0.3">
      <c r="A1877" s="11"/>
      <c r="B1877" s="11"/>
      <c r="C1877" s="11"/>
      <c r="D1877" s="11"/>
    </row>
    <row r="1878" spans="1:4" x14ac:dyDescent="0.3">
      <c r="A1878" s="11"/>
      <c r="B1878" s="11"/>
      <c r="C1878" s="11"/>
      <c r="D1878" s="11"/>
    </row>
    <row r="1879" spans="1:4" x14ac:dyDescent="0.3">
      <c r="A1879" s="11"/>
      <c r="B1879" s="11"/>
      <c r="C1879" s="11"/>
      <c r="D1879" s="11"/>
    </row>
    <row r="1880" spans="1:4" x14ac:dyDescent="0.3">
      <c r="A1880" s="11"/>
      <c r="B1880" s="11"/>
      <c r="C1880" s="11"/>
      <c r="D1880" s="11"/>
    </row>
    <row r="1881" spans="1:4" x14ac:dyDescent="0.3">
      <c r="A1881" s="11"/>
      <c r="B1881" s="11"/>
      <c r="C1881" s="11"/>
      <c r="D1881" s="11"/>
    </row>
    <row r="1882" spans="1:4" x14ac:dyDescent="0.3">
      <c r="A1882" s="11"/>
      <c r="B1882" s="11"/>
      <c r="C1882" s="11"/>
      <c r="D1882" s="11"/>
    </row>
    <row r="1883" spans="1:4" x14ac:dyDescent="0.3">
      <c r="A1883" s="11"/>
      <c r="B1883" s="11"/>
      <c r="C1883" s="11"/>
      <c r="D1883" s="11"/>
    </row>
    <row r="1884" spans="1:4" x14ac:dyDescent="0.3">
      <c r="A1884" s="11"/>
      <c r="B1884" s="11"/>
      <c r="C1884" s="11"/>
      <c r="D1884" s="11"/>
    </row>
    <row r="1885" spans="1:4" x14ac:dyDescent="0.3">
      <c r="A1885" s="11"/>
      <c r="B1885" s="11"/>
      <c r="C1885" s="11"/>
      <c r="D1885" s="11"/>
    </row>
    <row r="1886" spans="1:4" x14ac:dyDescent="0.3">
      <c r="A1886" s="11"/>
      <c r="B1886" s="11"/>
      <c r="C1886" s="11"/>
      <c r="D1886" s="11"/>
    </row>
    <row r="1887" spans="1:4" x14ac:dyDescent="0.3">
      <c r="A1887" s="11"/>
      <c r="B1887" s="11"/>
      <c r="C1887" s="11"/>
      <c r="D1887" s="11"/>
    </row>
    <row r="1888" spans="1:4" x14ac:dyDescent="0.3">
      <c r="A1888" s="11"/>
      <c r="B1888" s="11"/>
      <c r="C1888" s="11"/>
      <c r="D1888" s="11"/>
    </row>
    <row r="1889" spans="1:4" x14ac:dyDescent="0.3">
      <c r="A1889" s="11"/>
      <c r="B1889" s="11"/>
      <c r="C1889" s="11"/>
      <c r="D1889" s="11"/>
    </row>
    <row r="1890" spans="1:4" x14ac:dyDescent="0.3">
      <c r="A1890" s="11"/>
      <c r="B1890" s="11"/>
      <c r="C1890" s="11"/>
      <c r="D1890" s="11"/>
    </row>
    <row r="1891" spans="1:4" x14ac:dyDescent="0.3">
      <c r="A1891" s="11"/>
      <c r="B1891" s="11"/>
      <c r="C1891" s="11"/>
      <c r="D1891" s="11"/>
    </row>
    <row r="1892" spans="1:4" x14ac:dyDescent="0.3">
      <c r="A1892" s="11"/>
      <c r="B1892" s="11"/>
      <c r="C1892" s="11"/>
      <c r="D1892" s="11"/>
    </row>
    <row r="1893" spans="1:4" x14ac:dyDescent="0.3">
      <c r="A1893" s="11"/>
      <c r="B1893" s="11"/>
      <c r="C1893" s="11"/>
      <c r="D1893" s="11"/>
    </row>
    <row r="1894" spans="1:4" x14ac:dyDescent="0.3">
      <c r="A1894" s="11"/>
      <c r="B1894" s="11"/>
      <c r="C1894" s="11"/>
      <c r="D1894" s="11"/>
    </row>
    <row r="1895" spans="1:4" x14ac:dyDescent="0.3">
      <c r="A1895" s="11"/>
      <c r="B1895" s="11"/>
      <c r="C1895" s="11"/>
      <c r="D1895" s="11"/>
    </row>
    <row r="1896" spans="1:4" x14ac:dyDescent="0.3">
      <c r="A1896" s="11"/>
      <c r="B1896" s="11"/>
      <c r="C1896" s="11"/>
      <c r="D1896" s="11"/>
    </row>
    <row r="1897" spans="1:4" x14ac:dyDescent="0.3">
      <c r="A1897" s="11"/>
      <c r="B1897" s="11"/>
      <c r="C1897" s="11"/>
      <c r="D1897" s="11"/>
    </row>
    <row r="1898" spans="1:4" x14ac:dyDescent="0.3">
      <c r="A1898" s="11"/>
      <c r="B1898" s="11"/>
      <c r="C1898" s="11"/>
      <c r="D1898" s="11"/>
    </row>
    <row r="1899" spans="1:4" x14ac:dyDescent="0.3">
      <c r="A1899" s="11"/>
      <c r="B1899" s="11"/>
      <c r="C1899" s="11"/>
      <c r="D1899" s="11"/>
    </row>
    <row r="1900" spans="1:4" x14ac:dyDescent="0.3">
      <c r="A1900" s="11"/>
      <c r="B1900" s="11"/>
      <c r="C1900" s="11"/>
      <c r="D1900" s="11"/>
    </row>
    <row r="1901" spans="1:4" x14ac:dyDescent="0.3">
      <c r="A1901" s="11"/>
      <c r="B1901" s="11"/>
      <c r="C1901" s="11"/>
      <c r="D1901" s="11"/>
    </row>
    <row r="1902" spans="1:4" x14ac:dyDescent="0.3">
      <c r="A1902" s="11"/>
      <c r="B1902" s="11"/>
      <c r="C1902" s="11"/>
      <c r="D1902" s="11"/>
    </row>
    <row r="1903" spans="1:4" x14ac:dyDescent="0.3">
      <c r="A1903" s="11"/>
      <c r="B1903" s="11"/>
      <c r="C1903" s="11"/>
      <c r="D1903" s="11"/>
    </row>
    <row r="1904" spans="1:4" x14ac:dyDescent="0.3">
      <c r="A1904" s="11"/>
      <c r="B1904" s="11"/>
      <c r="C1904" s="11"/>
      <c r="D1904" s="11"/>
    </row>
    <row r="1905" spans="1:4" x14ac:dyDescent="0.3">
      <c r="A1905" s="11"/>
      <c r="B1905" s="11"/>
      <c r="C1905" s="11"/>
      <c r="D1905" s="11"/>
    </row>
    <row r="1906" spans="1:4" x14ac:dyDescent="0.3">
      <c r="A1906" s="11"/>
      <c r="B1906" s="11"/>
      <c r="C1906" s="11"/>
      <c r="D1906" s="11"/>
    </row>
    <row r="1907" spans="1:4" x14ac:dyDescent="0.3">
      <c r="A1907" s="11"/>
      <c r="B1907" s="11"/>
      <c r="C1907" s="11"/>
      <c r="D1907" s="11"/>
    </row>
    <row r="1908" spans="1:4" x14ac:dyDescent="0.3">
      <c r="A1908" s="11"/>
      <c r="B1908" s="11"/>
      <c r="C1908" s="11"/>
      <c r="D1908" s="11"/>
    </row>
    <row r="1909" spans="1:4" x14ac:dyDescent="0.3">
      <c r="A1909" s="11"/>
      <c r="B1909" s="11"/>
      <c r="C1909" s="11"/>
      <c r="D1909" s="11"/>
    </row>
    <row r="1910" spans="1:4" x14ac:dyDescent="0.3">
      <c r="A1910" s="11"/>
      <c r="B1910" s="11"/>
      <c r="C1910" s="11"/>
      <c r="D1910" s="11"/>
    </row>
    <row r="1911" spans="1:4" x14ac:dyDescent="0.3">
      <c r="A1911" s="11"/>
      <c r="B1911" s="11"/>
      <c r="C1911" s="11"/>
      <c r="D1911" s="11"/>
    </row>
    <row r="1912" spans="1:4" x14ac:dyDescent="0.3">
      <c r="A1912" s="11"/>
      <c r="B1912" s="11"/>
      <c r="C1912" s="11"/>
      <c r="D1912" s="11"/>
    </row>
    <row r="1913" spans="1:4" x14ac:dyDescent="0.3">
      <c r="A1913" s="11"/>
      <c r="B1913" s="11"/>
      <c r="C1913" s="11"/>
      <c r="D1913" s="11"/>
    </row>
    <row r="1914" spans="1:4" x14ac:dyDescent="0.3">
      <c r="A1914" s="11"/>
      <c r="B1914" s="11"/>
      <c r="C1914" s="11"/>
      <c r="D1914" s="11"/>
    </row>
    <row r="1915" spans="1:4" x14ac:dyDescent="0.3">
      <c r="A1915" s="11"/>
      <c r="B1915" s="11"/>
      <c r="C1915" s="11"/>
      <c r="D1915" s="11"/>
    </row>
    <row r="1916" spans="1:4" x14ac:dyDescent="0.3">
      <c r="A1916" s="11"/>
      <c r="B1916" s="11"/>
      <c r="C1916" s="11"/>
      <c r="D1916" s="11"/>
    </row>
    <row r="1917" spans="1:4" x14ac:dyDescent="0.3">
      <c r="A1917" s="11"/>
      <c r="B1917" s="11"/>
      <c r="C1917" s="11"/>
      <c r="D1917" s="11"/>
    </row>
    <row r="1918" spans="1:4" x14ac:dyDescent="0.3">
      <c r="A1918" s="11"/>
      <c r="B1918" s="11"/>
      <c r="C1918" s="11"/>
      <c r="D1918" s="11"/>
    </row>
    <row r="1919" spans="1:4" x14ac:dyDescent="0.3">
      <c r="A1919" s="11"/>
      <c r="B1919" s="11"/>
      <c r="C1919" s="11"/>
      <c r="D1919" s="11"/>
    </row>
    <row r="1920" spans="1:4" x14ac:dyDescent="0.3">
      <c r="A1920" s="11"/>
      <c r="B1920" s="11"/>
      <c r="C1920" s="11"/>
      <c r="D1920" s="11"/>
    </row>
    <row r="1921" spans="1:4" x14ac:dyDescent="0.3">
      <c r="A1921" s="11"/>
      <c r="B1921" s="11"/>
      <c r="C1921" s="11"/>
      <c r="D1921" s="11"/>
    </row>
    <row r="1922" spans="1:4" x14ac:dyDescent="0.3">
      <c r="A1922" s="11"/>
      <c r="B1922" s="11"/>
      <c r="C1922" s="11"/>
      <c r="D1922" s="11"/>
    </row>
    <row r="1923" spans="1:4" x14ac:dyDescent="0.3">
      <c r="A1923" s="11"/>
      <c r="B1923" s="11"/>
      <c r="C1923" s="11"/>
      <c r="D1923" s="11"/>
    </row>
    <row r="1924" spans="1:4" x14ac:dyDescent="0.3">
      <c r="A1924" s="11"/>
      <c r="B1924" s="11"/>
      <c r="C1924" s="11"/>
      <c r="D1924" s="11"/>
    </row>
    <row r="1925" spans="1:4" x14ac:dyDescent="0.3">
      <c r="A1925" s="11"/>
      <c r="B1925" s="11"/>
      <c r="C1925" s="11"/>
      <c r="D1925" s="11"/>
    </row>
    <row r="1926" spans="1:4" x14ac:dyDescent="0.3">
      <c r="A1926" s="11"/>
      <c r="B1926" s="11"/>
      <c r="C1926" s="11"/>
      <c r="D1926" s="11"/>
    </row>
    <row r="1927" spans="1:4" x14ac:dyDescent="0.3">
      <c r="A1927" s="11"/>
      <c r="B1927" s="11"/>
      <c r="C1927" s="11"/>
      <c r="D1927" s="11"/>
    </row>
    <row r="1928" spans="1:4" x14ac:dyDescent="0.3">
      <c r="A1928" s="11"/>
      <c r="B1928" s="11"/>
      <c r="C1928" s="11"/>
      <c r="D1928" s="11"/>
    </row>
    <row r="1929" spans="1:4" x14ac:dyDescent="0.3">
      <c r="A1929" s="11"/>
      <c r="B1929" s="11"/>
      <c r="C1929" s="11"/>
      <c r="D1929" s="11"/>
    </row>
    <row r="1930" spans="1:4" x14ac:dyDescent="0.3">
      <c r="A1930" s="11"/>
      <c r="B1930" s="11"/>
      <c r="C1930" s="11"/>
      <c r="D1930" s="11"/>
    </row>
    <row r="1931" spans="1:4" x14ac:dyDescent="0.3">
      <c r="A1931" s="11"/>
      <c r="B1931" s="11"/>
      <c r="C1931" s="11"/>
      <c r="D1931" s="11"/>
    </row>
    <row r="1932" spans="1:4" x14ac:dyDescent="0.3">
      <c r="A1932" s="11"/>
      <c r="B1932" s="11"/>
      <c r="C1932" s="11"/>
      <c r="D1932" s="11"/>
    </row>
    <row r="1933" spans="1:4" x14ac:dyDescent="0.3">
      <c r="A1933" s="11"/>
      <c r="B1933" s="11"/>
      <c r="C1933" s="11"/>
      <c r="D1933" s="11"/>
    </row>
    <row r="1934" spans="1:4" x14ac:dyDescent="0.3">
      <c r="A1934" s="11"/>
      <c r="B1934" s="11"/>
      <c r="C1934" s="11"/>
      <c r="D1934" s="11"/>
    </row>
    <row r="1935" spans="1:4" x14ac:dyDescent="0.3">
      <c r="A1935" s="11"/>
      <c r="B1935" s="11"/>
      <c r="C1935" s="11"/>
      <c r="D1935" s="11"/>
    </row>
    <row r="1936" spans="1:4" x14ac:dyDescent="0.3">
      <c r="A1936" s="11"/>
      <c r="B1936" s="11"/>
      <c r="C1936" s="11"/>
      <c r="D1936" s="11"/>
    </row>
    <row r="1937" spans="1:4" x14ac:dyDescent="0.3">
      <c r="A1937" s="11"/>
      <c r="B1937" s="11"/>
      <c r="C1937" s="11"/>
      <c r="D1937" s="11"/>
    </row>
    <row r="1938" spans="1:4" x14ac:dyDescent="0.3">
      <c r="A1938" s="11"/>
      <c r="B1938" s="11"/>
      <c r="C1938" s="11"/>
      <c r="D1938" s="11"/>
    </row>
    <row r="1939" spans="1:4" x14ac:dyDescent="0.3">
      <c r="A1939" s="11"/>
      <c r="B1939" s="11"/>
      <c r="C1939" s="11"/>
      <c r="D1939" s="11"/>
    </row>
    <row r="1940" spans="1:4" x14ac:dyDescent="0.3">
      <c r="A1940" s="11"/>
      <c r="B1940" s="11"/>
      <c r="C1940" s="11"/>
      <c r="D1940" s="11"/>
    </row>
    <row r="1941" spans="1:4" x14ac:dyDescent="0.3">
      <c r="A1941" s="11"/>
      <c r="B1941" s="11"/>
      <c r="C1941" s="11"/>
      <c r="D1941" s="11"/>
    </row>
    <row r="1942" spans="1:4" x14ac:dyDescent="0.3">
      <c r="A1942" s="11"/>
      <c r="B1942" s="11"/>
      <c r="C1942" s="11"/>
      <c r="D1942" s="11"/>
    </row>
    <row r="1943" spans="1:4" x14ac:dyDescent="0.3">
      <c r="A1943" s="11"/>
      <c r="B1943" s="11"/>
      <c r="C1943" s="11"/>
      <c r="D1943" s="11"/>
    </row>
    <row r="1944" spans="1:4" x14ac:dyDescent="0.3">
      <c r="A1944" s="11"/>
      <c r="B1944" s="11"/>
      <c r="C1944" s="11"/>
      <c r="D1944" s="11"/>
    </row>
    <row r="1945" spans="1:4" x14ac:dyDescent="0.3">
      <c r="A1945" s="11"/>
      <c r="B1945" s="11"/>
      <c r="C1945" s="11"/>
      <c r="D1945" s="11"/>
    </row>
    <row r="1946" spans="1:4" x14ac:dyDescent="0.3">
      <c r="A1946" s="11"/>
      <c r="B1946" s="11"/>
      <c r="C1946" s="11"/>
      <c r="D1946" s="11"/>
    </row>
    <row r="1947" spans="1:4" x14ac:dyDescent="0.3">
      <c r="A1947" s="11"/>
      <c r="B1947" s="11"/>
      <c r="C1947" s="11"/>
      <c r="D1947" s="11"/>
    </row>
    <row r="1948" spans="1:4" x14ac:dyDescent="0.3">
      <c r="A1948" s="11"/>
      <c r="B1948" s="11"/>
      <c r="C1948" s="11"/>
      <c r="D1948" s="11"/>
    </row>
    <row r="1949" spans="1:4" x14ac:dyDescent="0.3">
      <c r="A1949" s="11"/>
      <c r="B1949" s="11"/>
      <c r="C1949" s="11"/>
      <c r="D1949" s="11"/>
    </row>
    <row r="1950" spans="1:4" x14ac:dyDescent="0.3">
      <c r="A1950" s="11"/>
      <c r="B1950" s="11"/>
      <c r="C1950" s="11"/>
      <c r="D1950" s="11"/>
    </row>
    <row r="1951" spans="1:4" x14ac:dyDescent="0.3">
      <c r="A1951" s="11"/>
      <c r="B1951" s="11"/>
      <c r="C1951" s="11"/>
      <c r="D1951" s="11"/>
    </row>
    <row r="1952" spans="1:4" x14ac:dyDescent="0.3">
      <c r="A1952" s="11"/>
      <c r="B1952" s="11"/>
      <c r="C1952" s="11"/>
      <c r="D1952" s="11"/>
    </row>
    <row r="1953" spans="1:4" x14ac:dyDescent="0.3">
      <c r="A1953" s="11"/>
      <c r="B1953" s="11"/>
      <c r="C1953" s="11"/>
      <c r="D1953" s="11"/>
    </row>
    <row r="1954" spans="1:4" x14ac:dyDescent="0.3">
      <c r="A1954" s="11"/>
      <c r="B1954" s="11"/>
      <c r="C1954" s="11"/>
      <c r="D1954" s="11"/>
    </row>
    <row r="1955" spans="1:4" x14ac:dyDescent="0.3">
      <c r="A1955" s="11"/>
      <c r="B1955" s="11"/>
      <c r="C1955" s="11"/>
      <c r="D1955" s="11"/>
    </row>
    <row r="1956" spans="1:4" x14ac:dyDescent="0.3">
      <c r="A1956" s="11"/>
      <c r="B1956" s="11"/>
      <c r="C1956" s="11"/>
      <c r="D1956" s="11"/>
    </row>
    <row r="1957" spans="1:4" x14ac:dyDescent="0.3">
      <c r="A1957" s="11"/>
      <c r="B1957" s="11"/>
      <c r="C1957" s="11"/>
      <c r="D1957" s="11"/>
    </row>
    <row r="1958" spans="1:4" x14ac:dyDescent="0.3">
      <c r="A1958" s="11"/>
      <c r="B1958" s="11"/>
      <c r="C1958" s="11"/>
      <c r="D1958" s="11"/>
    </row>
    <row r="1959" spans="1:4" x14ac:dyDescent="0.3">
      <c r="A1959" s="11"/>
      <c r="B1959" s="11"/>
      <c r="C1959" s="11"/>
      <c r="D1959" s="11"/>
    </row>
    <row r="1960" spans="1:4" x14ac:dyDescent="0.3">
      <c r="A1960" s="11"/>
      <c r="B1960" s="11"/>
      <c r="C1960" s="11"/>
      <c r="D1960" s="11"/>
    </row>
    <row r="1961" spans="1:4" x14ac:dyDescent="0.3">
      <c r="A1961" s="11"/>
      <c r="B1961" s="11"/>
      <c r="C1961" s="11"/>
      <c r="D1961" s="11"/>
    </row>
    <row r="1962" spans="1:4" x14ac:dyDescent="0.3">
      <c r="A1962" s="11"/>
      <c r="B1962" s="11"/>
      <c r="C1962" s="11"/>
      <c r="D1962" s="11"/>
    </row>
    <row r="1963" spans="1:4" x14ac:dyDescent="0.3">
      <c r="A1963" s="11"/>
      <c r="B1963" s="11"/>
      <c r="C1963" s="11"/>
      <c r="D1963" s="11"/>
    </row>
    <row r="1964" spans="1:4" x14ac:dyDescent="0.3">
      <c r="A1964" s="11"/>
      <c r="B1964" s="11"/>
      <c r="C1964" s="11"/>
      <c r="D1964" s="11"/>
    </row>
    <row r="1965" spans="1:4" x14ac:dyDescent="0.3">
      <c r="A1965" s="11"/>
      <c r="B1965" s="11"/>
      <c r="C1965" s="11"/>
      <c r="D1965" s="11"/>
    </row>
    <row r="1966" spans="1:4" x14ac:dyDescent="0.3">
      <c r="A1966" s="11"/>
      <c r="B1966" s="11"/>
      <c r="C1966" s="11"/>
      <c r="D1966" s="11"/>
    </row>
    <row r="1967" spans="1:4" x14ac:dyDescent="0.3">
      <c r="A1967" s="11"/>
      <c r="B1967" s="11"/>
      <c r="C1967" s="11"/>
      <c r="D1967" s="11"/>
    </row>
    <row r="1968" spans="1:4" x14ac:dyDescent="0.3">
      <c r="A1968" s="11"/>
      <c r="B1968" s="11"/>
      <c r="C1968" s="11"/>
      <c r="D1968" s="11"/>
    </row>
    <row r="1969" spans="1:4" x14ac:dyDescent="0.3">
      <c r="A1969" s="11"/>
      <c r="B1969" s="11"/>
      <c r="C1969" s="11"/>
      <c r="D1969" s="11"/>
    </row>
    <row r="1970" spans="1:4" x14ac:dyDescent="0.3">
      <c r="A1970" s="11"/>
      <c r="B1970" s="11"/>
      <c r="C1970" s="11"/>
      <c r="D1970" s="11"/>
    </row>
    <row r="1971" spans="1:4" x14ac:dyDescent="0.3">
      <c r="A1971" s="11"/>
      <c r="B1971" s="11"/>
      <c r="C1971" s="11"/>
      <c r="D1971" s="11"/>
    </row>
    <row r="1972" spans="1:4" x14ac:dyDescent="0.3">
      <c r="A1972" s="11"/>
      <c r="B1972" s="11"/>
      <c r="C1972" s="11"/>
      <c r="D1972" s="11"/>
    </row>
    <row r="1973" spans="1:4" x14ac:dyDescent="0.3">
      <c r="A1973" s="11"/>
      <c r="B1973" s="11"/>
      <c r="C1973" s="11"/>
      <c r="D1973" s="11"/>
    </row>
    <row r="1974" spans="1:4" x14ac:dyDescent="0.3">
      <c r="A1974" s="11"/>
      <c r="B1974" s="11"/>
      <c r="C1974" s="11"/>
      <c r="D1974" s="11"/>
    </row>
    <row r="1975" spans="1:4" x14ac:dyDescent="0.3">
      <c r="A1975" s="11"/>
      <c r="B1975" s="11"/>
      <c r="C1975" s="11"/>
      <c r="D1975" s="11"/>
    </row>
    <row r="1976" spans="1:4" x14ac:dyDescent="0.3">
      <c r="A1976" s="11"/>
      <c r="B1976" s="11"/>
      <c r="C1976" s="11"/>
      <c r="D1976" s="11"/>
    </row>
    <row r="1977" spans="1:4" x14ac:dyDescent="0.3">
      <c r="A1977" s="11"/>
      <c r="B1977" s="11"/>
      <c r="C1977" s="11"/>
      <c r="D1977" s="11"/>
    </row>
    <row r="1978" spans="1:4" x14ac:dyDescent="0.3">
      <c r="A1978" s="11"/>
      <c r="B1978" s="11"/>
      <c r="C1978" s="11"/>
      <c r="D1978" s="11"/>
    </row>
    <row r="1979" spans="1:4" x14ac:dyDescent="0.3">
      <c r="A1979" s="11"/>
      <c r="B1979" s="11"/>
      <c r="C1979" s="11"/>
      <c r="D1979" s="11"/>
    </row>
    <row r="1980" spans="1:4" x14ac:dyDescent="0.3">
      <c r="A1980" s="11"/>
      <c r="B1980" s="11"/>
      <c r="C1980" s="11"/>
      <c r="D1980" s="11"/>
    </row>
    <row r="1981" spans="1:4" x14ac:dyDescent="0.3">
      <c r="A1981" s="11"/>
      <c r="B1981" s="11"/>
      <c r="C1981" s="11"/>
      <c r="D1981" s="11"/>
    </row>
    <row r="1982" spans="1:4" x14ac:dyDescent="0.3">
      <c r="A1982" s="11"/>
      <c r="B1982" s="11"/>
      <c r="C1982" s="11"/>
      <c r="D1982" s="11"/>
    </row>
    <row r="1983" spans="1:4" x14ac:dyDescent="0.3">
      <c r="A1983" s="11"/>
      <c r="B1983" s="11"/>
      <c r="C1983" s="11"/>
      <c r="D1983" s="11"/>
    </row>
    <row r="1984" spans="1:4" x14ac:dyDescent="0.3">
      <c r="A1984" s="11"/>
      <c r="B1984" s="11"/>
      <c r="C1984" s="11"/>
      <c r="D1984" s="11"/>
    </row>
    <row r="1985" spans="1:4" x14ac:dyDescent="0.3">
      <c r="A1985" s="11"/>
      <c r="B1985" s="11"/>
      <c r="C1985" s="11"/>
      <c r="D1985" s="11"/>
    </row>
    <row r="1986" spans="1:4" x14ac:dyDescent="0.3">
      <c r="A1986" s="11"/>
      <c r="B1986" s="11"/>
      <c r="C1986" s="11"/>
      <c r="D1986" s="11"/>
    </row>
    <row r="1987" spans="1:4" x14ac:dyDescent="0.3">
      <c r="A1987" s="11"/>
      <c r="B1987" s="11"/>
      <c r="C1987" s="11"/>
      <c r="D1987" s="11"/>
    </row>
    <row r="1988" spans="1:4" x14ac:dyDescent="0.3">
      <c r="A1988" s="11"/>
      <c r="B1988" s="11"/>
      <c r="C1988" s="11"/>
      <c r="D1988" s="11"/>
    </row>
    <row r="1989" spans="1:4" x14ac:dyDescent="0.3">
      <c r="A1989" s="11"/>
      <c r="B1989" s="11"/>
      <c r="C1989" s="11"/>
      <c r="D1989" s="11"/>
    </row>
    <row r="1990" spans="1:4" x14ac:dyDescent="0.3">
      <c r="A1990" s="11"/>
      <c r="B1990" s="11"/>
      <c r="C1990" s="11"/>
      <c r="D1990" s="11"/>
    </row>
    <row r="1991" spans="1:4" x14ac:dyDescent="0.3">
      <c r="A1991" s="11"/>
      <c r="B1991" s="11"/>
      <c r="C1991" s="11"/>
      <c r="D1991" s="11"/>
    </row>
    <row r="1992" spans="1:4" x14ac:dyDescent="0.3">
      <c r="A1992" s="11"/>
      <c r="B1992" s="11"/>
      <c r="C1992" s="11"/>
      <c r="D1992" s="11"/>
    </row>
    <row r="1993" spans="1:4" x14ac:dyDescent="0.3">
      <c r="A1993" s="11"/>
      <c r="B1993" s="11"/>
      <c r="C1993" s="11"/>
      <c r="D1993" s="11"/>
    </row>
    <row r="1994" spans="1:4" x14ac:dyDescent="0.3">
      <c r="A1994" s="11"/>
      <c r="B1994" s="11"/>
      <c r="C1994" s="11"/>
      <c r="D1994" s="11"/>
    </row>
    <row r="1995" spans="1:4" x14ac:dyDescent="0.3">
      <c r="A1995" s="11"/>
      <c r="B1995" s="11"/>
      <c r="C1995" s="11"/>
      <c r="D1995" s="11"/>
    </row>
    <row r="1996" spans="1:4" x14ac:dyDescent="0.3">
      <c r="A1996" s="11"/>
      <c r="B1996" s="11"/>
      <c r="C1996" s="11"/>
      <c r="D1996" s="11"/>
    </row>
    <row r="1997" spans="1:4" x14ac:dyDescent="0.3">
      <c r="A1997" s="11"/>
      <c r="B1997" s="11"/>
      <c r="C1997" s="11"/>
      <c r="D1997" s="11"/>
    </row>
    <row r="1998" spans="1:4" x14ac:dyDescent="0.3">
      <c r="A1998" s="11"/>
      <c r="B1998" s="11"/>
      <c r="C1998" s="11"/>
      <c r="D1998" s="11"/>
    </row>
    <row r="1999" spans="1:4" x14ac:dyDescent="0.3">
      <c r="A1999" s="11"/>
      <c r="B1999" s="11"/>
      <c r="C1999" s="11"/>
      <c r="D1999" s="11"/>
    </row>
    <row r="2000" spans="1:4" x14ac:dyDescent="0.3">
      <c r="A2000" s="11"/>
      <c r="B2000" s="11"/>
      <c r="C2000" s="11"/>
      <c r="D2000" s="11"/>
    </row>
    <row r="2001" spans="1:4" x14ac:dyDescent="0.3">
      <c r="A2001" s="11"/>
      <c r="B2001" s="11"/>
      <c r="C2001" s="11"/>
      <c r="D2001" s="11"/>
    </row>
    <row r="2002" spans="1:4" x14ac:dyDescent="0.3">
      <c r="A2002" s="11"/>
      <c r="B2002" s="11"/>
      <c r="C2002" s="11"/>
      <c r="D2002" s="11"/>
    </row>
    <row r="2003" spans="1:4" x14ac:dyDescent="0.3">
      <c r="A2003" s="11"/>
      <c r="B2003" s="11"/>
      <c r="C2003" s="11"/>
      <c r="D2003" s="11"/>
    </row>
    <row r="2004" spans="1:4" x14ac:dyDescent="0.3">
      <c r="A2004" s="11"/>
      <c r="B2004" s="11"/>
      <c r="C2004" s="11"/>
      <c r="D2004" s="11"/>
    </row>
    <row r="2005" spans="1:4" x14ac:dyDescent="0.3">
      <c r="A2005" s="11"/>
      <c r="B2005" s="11"/>
      <c r="C2005" s="11"/>
      <c r="D2005" s="11"/>
    </row>
    <row r="2006" spans="1:4" x14ac:dyDescent="0.3">
      <c r="A2006" s="11"/>
      <c r="B2006" s="11"/>
      <c r="C2006" s="11"/>
      <c r="D2006" s="11"/>
    </row>
    <row r="2007" spans="1:4" x14ac:dyDescent="0.3">
      <c r="A2007" s="11"/>
      <c r="B2007" s="11"/>
      <c r="C2007" s="11"/>
      <c r="D2007" s="11"/>
    </row>
    <row r="2008" spans="1:4" x14ac:dyDescent="0.3">
      <c r="A2008" s="11"/>
      <c r="B2008" s="11"/>
      <c r="C2008" s="11"/>
      <c r="D2008" s="11"/>
    </row>
    <row r="2009" spans="1:4" x14ac:dyDescent="0.3">
      <c r="A2009" s="11"/>
      <c r="B2009" s="11"/>
      <c r="C2009" s="11"/>
      <c r="D2009" s="11"/>
    </row>
    <row r="2010" spans="1:4" x14ac:dyDescent="0.3">
      <c r="A2010" s="11"/>
      <c r="B2010" s="11"/>
      <c r="C2010" s="11"/>
      <c r="D2010" s="11"/>
    </row>
    <row r="2011" spans="1:4" x14ac:dyDescent="0.3">
      <c r="A2011" s="11"/>
      <c r="B2011" s="11"/>
      <c r="C2011" s="11"/>
      <c r="D2011" s="11"/>
    </row>
    <row r="2012" spans="1:4" x14ac:dyDescent="0.3">
      <c r="A2012" s="11"/>
      <c r="B2012" s="11"/>
      <c r="C2012" s="11"/>
      <c r="D2012" s="11"/>
    </row>
    <row r="2013" spans="1:4" x14ac:dyDescent="0.3">
      <c r="A2013" s="11"/>
      <c r="B2013" s="11"/>
      <c r="C2013" s="11"/>
      <c r="D2013" s="11"/>
    </row>
    <row r="2014" spans="1:4" x14ac:dyDescent="0.3">
      <c r="A2014" s="11"/>
      <c r="B2014" s="11"/>
      <c r="C2014" s="11"/>
      <c r="D2014" s="11"/>
    </row>
    <row r="2015" spans="1:4" x14ac:dyDescent="0.3">
      <c r="A2015" s="11"/>
      <c r="B2015" s="11"/>
      <c r="C2015" s="11"/>
      <c r="D2015" s="11"/>
    </row>
    <row r="2016" spans="1:4" x14ac:dyDescent="0.3">
      <c r="A2016" s="11"/>
      <c r="B2016" s="11"/>
      <c r="C2016" s="11"/>
      <c r="D2016" s="11"/>
    </row>
    <row r="2017" spans="1:4" x14ac:dyDescent="0.3">
      <c r="A2017" s="11"/>
      <c r="B2017" s="11"/>
      <c r="C2017" s="11"/>
      <c r="D2017" s="11"/>
    </row>
    <row r="2018" spans="1:4" x14ac:dyDescent="0.3">
      <c r="A2018" s="11"/>
      <c r="B2018" s="11"/>
      <c r="C2018" s="11"/>
      <c r="D2018" s="11"/>
    </row>
    <row r="2019" spans="1:4" x14ac:dyDescent="0.3">
      <c r="A2019" s="11"/>
      <c r="B2019" s="11"/>
      <c r="C2019" s="11"/>
      <c r="D2019" s="11"/>
    </row>
    <row r="2020" spans="1:4" x14ac:dyDescent="0.3">
      <c r="A2020" s="11"/>
      <c r="B2020" s="11"/>
      <c r="C2020" s="11"/>
      <c r="D2020" s="11"/>
    </row>
    <row r="2021" spans="1:4" x14ac:dyDescent="0.3">
      <c r="A2021" s="11"/>
      <c r="B2021" s="11"/>
      <c r="C2021" s="11"/>
      <c r="D2021" s="11"/>
    </row>
    <row r="2022" spans="1:4" x14ac:dyDescent="0.3">
      <c r="A2022" s="11"/>
      <c r="B2022" s="11"/>
      <c r="C2022" s="11"/>
      <c r="D2022" s="11"/>
    </row>
    <row r="2023" spans="1:4" x14ac:dyDescent="0.3">
      <c r="A2023" s="11"/>
      <c r="B2023" s="11"/>
      <c r="C2023" s="11"/>
      <c r="D2023" s="11"/>
    </row>
    <row r="2024" spans="1:4" x14ac:dyDescent="0.3">
      <c r="A2024" s="11"/>
      <c r="B2024" s="11"/>
      <c r="C2024" s="11"/>
      <c r="D2024" s="11"/>
    </row>
    <row r="2025" spans="1:4" x14ac:dyDescent="0.3">
      <c r="A2025" s="11"/>
      <c r="B2025" s="11"/>
      <c r="C2025" s="11"/>
      <c r="D2025" s="11"/>
    </row>
    <row r="2026" spans="1:4" x14ac:dyDescent="0.3">
      <c r="A2026" s="11"/>
      <c r="B2026" s="11"/>
      <c r="C2026" s="11"/>
      <c r="D2026" s="11"/>
    </row>
    <row r="2027" spans="1:4" x14ac:dyDescent="0.3">
      <c r="A2027" s="11"/>
      <c r="B2027" s="11"/>
      <c r="C2027" s="11"/>
      <c r="D2027" s="11"/>
    </row>
    <row r="2028" spans="1:4" x14ac:dyDescent="0.3">
      <c r="A2028" s="11"/>
      <c r="B2028" s="11"/>
      <c r="C2028" s="11"/>
      <c r="D2028" s="11"/>
    </row>
    <row r="2029" spans="1:4" x14ac:dyDescent="0.3">
      <c r="A2029" s="11"/>
      <c r="B2029" s="11"/>
      <c r="C2029" s="11"/>
      <c r="D2029" s="11"/>
    </row>
    <row r="2030" spans="1:4" x14ac:dyDescent="0.3">
      <c r="A2030" s="11"/>
      <c r="B2030" s="11"/>
      <c r="C2030" s="11"/>
      <c r="D2030" s="11"/>
    </row>
    <row r="2031" spans="1:4" x14ac:dyDescent="0.3">
      <c r="A2031" s="11"/>
      <c r="B2031" s="11"/>
      <c r="C2031" s="11"/>
      <c r="D2031" s="11"/>
    </row>
    <row r="2032" spans="1:4" x14ac:dyDescent="0.3">
      <c r="A2032" s="11"/>
      <c r="B2032" s="11"/>
      <c r="C2032" s="11"/>
      <c r="D2032" s="11"/>
    </row>
    <row r="2033" spans="1:4" x14ac:dyDescent="0.3">
      <c r="A2033" s="11"/>
      <c r="B2033" s="11"/>
      <c r="C2033" s="11"/>
      <c r="D2033" s="11"/>
    </row>
    <row r="2034" spans="1:4" x14ac:dyDescent="0.3">
      <c r="A2034" s="11"/>
      <c r="B2034" s="11"/>
      <c r="C2034" s="11"/>
      <c r="D2034" s="11"/>
    </row>
    <row r="2035" spans="1:4" x14ac:dyDescent="0.3">
      <c r="A2035" s="11"/>
      <c r="B2035" s="11"/>
      <c r="C2035" s="11"/>
      <c r="D2035" s="11"/>
    </row>
    <row r="2036" spans="1:4" x14ac:dyDescent="0.3">
      <c r="A2036" s="11"/>
      <c r="B2036" s="11"/>
      <c r="C2036" s="11"/>
      <c r="D2036" s="11"/>
    </row>
    <row r="2037" spans="1:4" x14ac:dyDescent="0.3">
      <c r="A2037" s="11"/>
      <c r="B2037" s="11"/>
      <c r="C2037" s="11"/>
      <c r="D2037" s="11"/>
    </row>
    <row r="2038" spans="1:4" x14ac:dyDescent="0.3">
      <c r="A2038" s="11"/>
      <c r="B2038" s="11"/>
      <c r="C2038" s="11"/>
      <c r="D2038" s="11"/>
    </row>
    <row r="2039" spans="1:4" x14ac:dyDescent="0.3">
      <c r="A2039" s="11"/>
      <c r="B2039" s="11"/>
      <c r="C2039" s="11"/>
      <c r="D2039" s="11"/>
    </row>
    <row r="2040" spans="1:4" x14ac:dyDescent="0.3">
      <c r="A2040" s="11"/>
      <c r="B2040" s="11"/>
      <c r="C2040" s="11"/>
      <c r="D2040" s="11"/>
    </row>
    <row r="2041" spans="1:4" x14ac:dyDescent="0.3">
      <c r="A2041" s="11"/>
      <c r="B2041" s="11"/>
      <c r="C2041" s="11"/>
      <c r="D2041" s="11"/>
    </row>
    <row r="2042" spans="1:4" x14ac:dyDescent="0.3">
      <c r="A2042" s="11"/>
      <c r="B2042" s="11"/>
      <c r="C2042" s="11"/>
      <c r="D2042" s="11"/>
    </row>
    <row r="2043" spans="1:4" x14ac:dyDescent="0.3">
      <c r="A2043" s="11"/>
      <c r="B2043" s="11"/>
      <c r="C2043" s="11"/>
      <c r="D2043" s="11"/>
    </row>
    <row r="2044" spans="1:4" x14ac:dyDescent="0.3">
      <c r="A2044" s="11"/>
      <c r="B2044" s="11"/>
      <c r="C2044" s="11"/>
      <c r="D2044" s="11"/>
    </row>
    <row r="2045" spans="1:4" x14ac:dyDescent="0.3">
      <c r="A2045" s="11"/>
      <c r="B2045" s="11"/>
      <c r="C2045" s="11"/>
      <c r="D2045" s="11"/>
    </row>
    <row r="2046" spans="1:4" x14ac:dyDescent="0.3">
      <c r="A2046" s="11"/>
      <c r="B2046" s="11"/>
      <c r="C2046" s="11"/>
      <c r="D2046" s="11"/>
    </row>
    <row r="2047" spans="1:4" x14ac:dyDescent="0.3">
      <c r="A2047" s="11"/>
      <c r="B2047" s="11"/>
      <c r="C2047" s="11"/>
      <c r="D2047" s="11"/>
    </row>
    <row r="2048" spans="1:4" x14ac:dyDescent="0.3">
      <c r="A2048" s="11"/>
      <c r="B2048" s="11"/>
      <c r="C2048" s="11"/>
      <c r="D2048" s="11"/>
    </row>
    <row r="2049" spans="1:4" x14ac:dyDescent="0.3">
      <c r="A2049" s="11"/>
      <c r="B2049" s="11"/>
      <c r="C2049" s="11"/>
      <c r="D2049" s="11"/>
    </row>
    <row r="2050" spans="1:4" x14ac:dyDescent="0.3">
      <c r="A2050" s="11"/>
      <c r="B2050" s="11"/>
      <c r="C2050" s="11"/>
      <c r="D2050" s="11"/>
    </row>
    <row r="2051" spans="1:4" x14ac:dyDescent="0.3">
      <c r="A2051" s="11"/>
      <c r="B2051" s="11"/>
      <c r="C2051" s="11"/>
      <c r="D2051" s="11"/>
    </row>
    <row r="2052" spans="1:4" x14ac:dyDescent="0.3">
      <c r="A2052" s="11"/>
      <c r="B2052" s="11"/>
      <c r="C2052" s="11"/>
      <c r="D2052" s="11"/>
    </row>
    <row r="2053" spans="1:4" x14ac:dyDescent="0.3">
      <c r="A2053" s="11"/>
      <c r="B2053" s="11"/>
      <c r="C2053" s="11"/>
      <c r="D2053" s="11"/>
    </row>
    <row r="2054" spans="1:4" x14ac:dyDescent="0.3">
      <c r="A2054" s="11"/>
      <c r="B2054" s="11"/>
      <c r="C2054" s="11"/>
      <c r="D2054" s="11"/>
    </row>
    <row r="2055" spans="1:4" x14ac:dyDescent="0.3">
      <c r="A2055" s="11"/>
      <c r="B2055" s="11"/>
      <c r="C2055" s="11"/>
      <c r="D2055" s="11"/>
    </row>
    <row r="2056" spans="1:4" x14ac:dyDescent="0.3">
      <c r="A2056" s="11"/>
      <c r="B2056" s="11"/>
      <c r="C2056" s="11"/>
      <c r="D2056" s="11"/>
    </row>
    <row r="2057" spans="1:4" x14ac:dyDescent="0.3">
      <c r="A2057" s="11"/>
      <c r="B2057" s="11"/>
      <c r="C2057" s="11"/>
      <c r="D2057" s="11"/>
    </row>
    <row r="2058" spans="1:4" x14ac:dyDescent="0.3">
      <c r="A2058" s="11"/>
      <c r="B2058" s="11"/>
      <c r="C2058" s="11"/>
      <c r="D2058" s="11"/>
    </row>
    <row r="2059" spans="1:4" x14ac:dyDescent="0.3">
      <c r="A2059" s="11"/>
      <c r="B2059" s="11"/>
      <c r="C2059" s="11"/>
      <c r="D2059" s="11"/>
    </row>
    <row r="2060" spans="1:4" x14ac:dyDescent="0.3">
      <c r="A2060" s="11"/>
      <c r="B2060" s="11"/>
      <c r="C2060" s="11"/>
      <c r="D2060" s="11"/>
    </row>
    <row r="2061" spans="1:4" x14ac:dyDescent="0.3">
      <c r="A2061" s="11"/>
      <c r="B2061" s="11"/>
      <c r="C2061" s="11"/>
      <c r="D2061" s="11"/>
    </row>
    <row r="2062" spans="1:4" x14ac:dyDescent="0.3">
      <c r="A2062" s="11"/>
      <c r="B2062" s="11"/>
      <c r="C2062" s="11"/>
      <c r="D2062" s="11"/>
    </row>
    <row r="2063" spans="1:4" x14ac:dyDescent="0.3">
      <c r="A2063" s="11"/>
      <c r="B2063" s="11"/>
      <c r="C2063" s="11"/>
      <c r="D2063" s="11"/>
    </row>
    <row r="2064" spans="1:4" x14ac:dyDescent="0.3">
      <c r="A2064" s="11"/>
      <c r="B2064" s="11"/>
      <c r="C2064" s="11"/>
      <c r="D2064" s="11"/>
    </row>
    <row r="2065" spans="1:4" x14ac:dyDescent="0.3">
      <c r="A2065" s="11"/>
      <c r="B2065" s="11"/>
      <c r="C2065" s="11"/>
      <c r="D2065" s="11"/>
    </row>
    <row r="2066" spans="1:4" x14ac:dyDescent="0.3">
      <c r="A2066" s="11"/>
      <c r="B2066" s="11"/>
      <c r="C2066" s="11"/>
      <c r="D2066" s="11"/>
    </row>
    <row r="2067" spans="1:4" x14ac:dyDescent="0.3">
      <c r="A2067" s="11"/>
      <c r="B2067" s="11"/>
      <c r="C2067" s="11"/>
      <c r="D2067" s="11"/>
    </row>
    <row r="2068" spans="1:4" x14ac:dyDescent="0.3">
      <c r="A2068" s="11"/>
      <c r="B2068" s="11"/>
      <c r="C2068" s="11"/>
      <c r="D2068" s="11"/>
    </row>
    <row r="2069" spans="1:4" x14ac:dyDescent="0.3">
      <c r="A2069" s="11"/>
      <c r="B2069" s="11"/>
      <c r="C2069" s="11"/>
      <c r="D2069" s="11"/>
    </row>
    <row r="2070" spans="1:4" x14ac:dyDescent="0.3">
      <c r="A2070" s="11"/>
      <c r="B2070" s="11"/>
      <c r="C2070" s="11"/>
      <c r="D2070" s="11"/>
    </row>
    <row r="2071" spans="1:4" x14ac:dyDescent="0.3">
      <c r="A2071" s="11"/>
      <c r="B2071" s="11"/>
      <c r="C2071" s="11"/>
      <c r="D2071" s="11"/>
    </row>
    <row r="2072" spans="1:4" x14ac:dyDescent="0.3">
      <c r="A2072" s="11"/>
      <c r="B2072" s="11"/>
      <c r="C2072" s="11"/>
      <c r="D2072" s="11"/>
    </row>
    <row r="2073" spans="1:4" x14ac:dyDescent="0.3">
      <c r="A2073" s="11"/>
      <c r="B2073" s="11"/>
      <c r="C2073" s="11"/>
      <c r="D2073" s="11"/>
    </row>
    <row r="2074" spans="1:4" x14ac:dyDescent="0.3">
      <c r="A2074" s="11"/>
      <c r="B2074" s="11"/>
      <c r="C2074" s="11"/>
      <c r="D2074" s="11"/>
    </row>
    <row r="2075" spans="1:4" x14ac:dyDescent="0.3">
      <c r="A2075" s="11"/>
      <c r="B2075" s="11"/>
      <c r="C2075" s="11"/>
      <c r="D2075" s="11"/>
    </row>
    <row r="2076" spans="1:4" x14ac:dyDescent="0.3">
      <c r="A2076" s="11"/>
      <c r="B2076" s="11"/>
      <c r="C2076" s="11"/>
      <c r="D2076" s="11"/>
    </row>
    <row r="2077" spans="1:4" x14ac:dyDescent="0.3">
      <c r="A2077" s="11"/>
      <c r="B2077" s="11"/>
      <c r="C2077" s="11"/>
      <c r="D2077" s="11"/>
    </row>
    <row r="2078" spans="1:4" x14ac:dyDescent="0.3">
      <c r="A2078" s="11"/>
      <c r="B2078" s="11"/>
      <c r="C2078" s="11"/>
      <c r="D2078" s="11"/>
    </row>
    <row r="2079" spans="1:4" x14ac:dyDescent="0.3">
      <c r="A2079" s="11"/>
      <c r="B2079" s="11"/>
      <c r="C2079" s="11"/>
      <c r="D2079" s="11"/>
    </row>
    <row r="2080" spans="1:4" x14ac:dyDescent="0.3">
      <c r="A2080" s="11"/>
      <c r="B2080" s="11"/>
      <c r="C2080" s="11"/>
      <c r="D2080" s="11"/>
    </row>
    <row r="2081" spans="1:4" x14ac:dyDescent="0.3">
      <c r="A2081" s="11"/>
      <c r="B2081" s="11"/>
      <c r="C2081" s="11"/>
      <c r="D2081" s="11"/>
    </row>
    <row r="2082" spans="1:4" x14ac:dyDescent="0.3">
      <c r="A2082" s="11"/>
      <c r="B2082" s="11"/>
      <c r="C2082" s="11"/>
      <c r="D2082" s="11"/>
    </row>
    <row r="2083" spans="1:4" x14ac:dyDescent="0.3">
      <c r="A2083" s="11"/>
      <c r="B2083" s="11"/>
      <c r="C2083" s="11"/>
      <c r="D2083" s="11"/>
    </row>
    <row r="2084" spans="1:4" x14ac:dyDescent="0.3">
      <c r="A2084" s="11"/>
      <c r="B2084" s="11"/>
      <c r="C2084" s="11"/>
      <c r="D2084" s="11"/>
    </row>
    <row r="2085" spans="1:4" x14ac:dyDescent="0.3">
      <c r="A2085" s="11"/>
      <c r="B2085" s="11"/>
      <c r="C2085" s="11"/>
      <c r="D2085" s="11"/>
    </row>
    <row r="2086" spans="1:4" x14ac:dyDescent="0.3">
      <c r="A2086" s="11"/>
      <c r="B2086" s="11"/>
      <c r="C2086" s="11"/>
      <c r="D2086" s="11"/>
    </row>
    <row r="2087" spans="1:4" x14ac:dyDescent="0.3">
      <c r="A2087" s="11"/>
      <c r="B2087" s="11"/>
      <c r="C2087" s="11"/>
      <c r="D2087" s="11"/>
    </row>
    <row r="2088" spans="1:4" x14ac:dyDescent="0.3">
      <c r="A2088" s="11"/>
      <c r="B2088" s="11"/>
      <c r="C2088" s="11"/>
      <c r="D2088" s="11"/>
    </row>
    <row r="2089" spans="1:4" x14ac:dyDescent="0.3">
      <c r="A2089" s="11"/>
      <c r="B2089" s="11"/>
      <c r="C2089" s="11"/>
      <c r="D2089" s="11"/>
    </row>
    <row r="2090" spans="1:4" x14ac:dyDescent="0.3">
      <c r="A2090" s="11"/>
      <c r="B2090" s="11"/>
      <c r="C2090" s="11"/>
      <c r="D2090" s="11"/>
    </row>
    <row r="2091" spans="1:4" x14ac:dyDescent="0.3">
      <c r="A2091" s="11"/>
      <c r="B2091" s="11"/>
      <c r="C2091" s="11"/>
      <c r="D2091" s="11"/>
    </row>
    <row r="2092" spans="1:4" x14ac:dyDescent="0.3">
      <c r="A2092" s="11"/>
      <c r="B2092" s="11"/>
      <c r="C2092" s="11"/>
      <c r="D2092" s="11"/>
    </row>
    <row r="2093" spans="1:4" x14ac:dyDescent="0.3">
      <c r="A2093" s="11"/>
      <c r="B2093" s="11"/>
      <c r="C2093" s="11"/>
      <c r="D2093" s="11"/>
    </row>
    <row r="2094" spans="1:4" x14ac:dyDescent="0.3">
      <c r="A2094" s="11"/>
      <c r="B2094" s="11"/>
      <c r="C2094" s="11"/>
      <c r="D2094" s="11"/>
    </row>
    <row r="2095" spans="1:4" x14ac:dyDescent="0.3">
      <c r="A2095" s="11"/>
      <c r="B2095" s="11"/>
      <c r="C2095" s="11"/>
      <c r="D2095" s="11"/>
    </row>
    <row r="2096" spans="1:4" x14ac:dyDescent="0.3">
      <c r="A2096" s="11"/>
      <c r="B2096" s="11"/>
      <c r="C2096" s="11"/>
      <c r="D2096" s="11"/>
    </row>
    <row r="2097" spans="1:4" x14ac:dyDescent="0.3">
      <c r="A2097" s="11"/>
      <c r="B2097" s="11"/>
      <c r="C2097" s="11"/>
      <c r="D2097" s="11"/>
    </row>
    <row r="2098" spans="1:4" x14ac:dyDescent="0.3">
      <c r="A2098" s="11"/>
      <c r="B2098" s="11"/>
      <c r="C2098" s="11"/>
      <c r="D2098" s="11"/>
    </row>
    <row r="2099" spans="1:4" x14ac:dyDescent="0.3">
      <c r="A2099" s="11"/>
      <c r="B2099" s="11"/>
      <c r="C2099" s="11"/>
      <c r="D2099" s="11"/>
    </row>
    <row r="2100" spans="1:4" x14ac:dyDescent="0.3">
      <c r="A2100" s="11"/>
      <c r="B2100" s="11"/>
      <c r="C2100" s="11"/>
      <c r="D2100" s="11"/>
    </row>
    <row r="2101" spans="1:4" x14ac:dyDescent="0.3">
      <c r="A2101" s="11"/>
      <c r="B2101" s="11"/>
      <c r="C2101" s="11"/>
      <c r="D2101" s="11"/>
    </row>
    <row r="2102" spans="1:4" x14ac:dyDescent="0.3">
      <c r="A2102" s="11"/>
      <c r="B2102" s="11"/>
      <c r="C2102" s="11"/>
      <c r="D2102" s="11"/>
    </row>
    <row r="2103" spans="1:4" x14ac:dyDescent="0.3">
      <c r="A2103" s="11"/>
      <c r="B2103" s="11"/>
      <c r="C2103" s="11"/>
      <c r="D2103" s="11"/>
    </row>
    <row r="2104" spans="1:4" x14ac:dyDescent="0.3">
      <c r="A2104" s="11"/>
      <c r="B2104" s="11"/>
      <c r="C2104" s="11"/>
      <c r="D2104" s="11"/>
    </row>
    <row r="2105" spans="1:4" x14ac:dyDescent="0.3">
      <c r="A2105" s="11"/>
      <c r="B2105" s="11"/>
      <c r="C2105" s="11"/>
      <c r="D2105" s="11"/>
    </row>
    <row r="2106" spans="1:4" x14ac:dyDescent="0.3">
      <c r="A2106" s="11"/>
      <c r="B2106" s="11"/>
      <c r="C2106" s="11"/>
      <c r="D2106" s="11"/>
    </row>
    <row r="2107" spans="1:4" x14ac:dyDescent="0.3">
      <c r="A2107" s="11"/>
      <c r="B2107" s="11"/>
      <c r="C2107" s="11"/>
      <c r="D2107" s="11"/>
    </row>
    <row r="2108" spans="1:4" x14ac:dyDescent="0.3">
      <c r="A2108" s="11"/>
      <c r="B2108" s="11"/>
      <c r="C2108" s="11"/>
      <c r="D2108" s="11"/>
    </row>
    <row r="2109" spans="1:4" x14ac:dyDescent="0.3">
      <c r="A2109" s="11"/>
      <c r="B2109" s="11"/>
      <c r="C2109" s="11"/>
      <c r="D2109" s="11"/>
    </row>
    <row r="2110" spans="1:4" x14ac:dyDescent="0.3">
      <c r="A2110" s="11"/>
      <c r="B2110" s="11"/>
      <c r="C2110" s="11"/>
      <c r="D2110" s="11"/>
    </row>
    <row r="2111" spans="1:4" x14ac:dyDescent="0.3">
      <c r="A2111" s="11"/>
      <c r="B2111" s="11"/>
      <c r="C2111" s="11"/>
      <c r="D2111" s="11"/>
    </row>
    <row r="2112" spans="1:4" x14ac:dyDescent="0.3">
      <c r="A2112" s="11"/>
      <c r="B2112" s="11"/>
      <c r="C2112" s="11"/>
      <c r="D2112" s="11"/>
    </row>
    <row r="2113" spans="1:4" x14ac:dyDescent="0.3">
      <c r="A2113" s="11"/>
      <c r="B2113" s="11"/>
      <c r="C2113" s="11"/>
      <c r="D2113" s="11"/>
    </row>
    <row r="2114" spans="1:4" x14ac:dyDescent="0.3">
      <c r="A2114" s="11"/>
      <c r="B2114" s="11"/>
      <c r="C2114" s="11"/>
      <c r="D2114" s="11"/>
    </row>
    <row r="2115" spans="1:4" x14ac:dyDescent="0.3">
      <c r="A2115" s="11"/>
      <c r="B2115" s="11"/>
      <c r="C2115" s="11"/>
      <c r="D2115" s="11"/>
    </row>
    <row r="2116" spans="1:4" x14ac:dyDescent="0.3">
      <c r="A2116" s="11"/>
      <c r="B2116" s="11"/>
      <c r="C2116" s="11"/>
      <c r="D2116" s="11"/>
    </row>
    <row r="2117" spans="1:4" x14ac:dyDescent="0.3">
      <c r="A2117" s="11"/>
      <c r="B2117" s="11"/>
      <c r="C2117" s="11"/>
      <c r="D2117" s="11"/>
    </row>
    <row r="2118" spans="1:4" x14ac:dyDescent="0.3">
      <c r="A2118" s="11"/>
      <c r="B2118" s="11"/>
      <c r="C2118" s="11"/>
      <c r="D2118" s="11"/>
    </row>
    <row r="2119" spans="1:4" x14ac:dyDescent="0.3">
      <c r="A2119" s="11"/>
      <c r="B2119" s="11"/>
      <c r="C2119" s="11"/>
      <c r="D2119" s="11"/>
    </row>
    <row r="2120" spans="1:4" x14ac:dyDescent="0.3">
      <c r="A2120" s="11"/>
      <c r="B2120" s="11"/>
      <c r="C2120" s="11"/>
      <c r="D2120" s="11"/>
    </row>
    <row r="2121" spans="1:4" x14ac:dyDescent="0.3">
      <c r="A2121" s="11"/>
      <c r="B2121" s="11"/>
      <c r="C2121" s="11"/>
      <c r="D2121" s="11"/>
    </row>
    <row r="2122" spans="1:4" x14ac:dyDescent="0.3">
      <c r="A2122" s="11"/>
      <c r="B2122" s="11"/>
      <c r="C2122" s="11"/>
      <c r="D2122" s="11"/>
    </row>
    <row r="2123" spans="1:4" x14ac:dyDescent="0.3">
      <c r="A2123" s="11"/>
      <c r="B2123" s="11"/>
      <c r="C2123" s="11"/>
      <c r="D2123" s="11"/>
    </row>
    <row r="2124" spans="1:4" x14ac:dyDescent="0.3">
      <c r="A2124" s="11"/>
      <c r="B2124" s="11"/>
      <c r="C2124" s="11"/>
      <c r="D2124" s="11"/>
    </row>
    <row r="2125" spans="1:4" x14ac:dyDescent="0.3">
      <c r="A2125" s="11"/>
      <c r="B2125" s="11"/>
      <c r="C2125" s="11"/>
      <c r="D2125" s="11"/>
    </row>
    <row r="2126" spans="1:4" x14ac:dyDescent="0.3">
      <c r="A2126" s="11"/>
      <c r="B2126" s="11"/>
      <c r="C2126" s="11"/>
      <c r="D2126" s="11"/>
    </row>
    <row r="2127" spans="1:4" x14ac:dyDescent="0.3">
      <c r="A2127" s="11"/>
      <c r="B2127" s="11"/>
      <c r="C2127" s="11"/>
      <c r="D2127" s="11"/>
    </row>
    <row r="2128" spans="1:4" x14ac:dyDescent="0.3">
      <c r="A2128" s="11"/>
      <c r="B2128" s="11"/>
      <c r="C2128" s="11"/>
      <c r="D2128" s="11"/>
    </row>
    <row r="2129" spans="1:4" x14ac:dyDescent="0.3">
      <c r="A2129" s="11"/>
      <c r="B2129" s="11"/>
      <c r="C2129" s="11"/>
      <c r="D2129" s="11"/>
    </row>
    <row r="2130" spans="1:4" x14ac:dyDescent="0.3">
      <c r="A2130" s="11"/>
      <c r="B2130" s="11"/>
      <c r="C2130" s="11"/>
      <c r="D2130" s="11"/>
    </row>
    <row r="2131" spans="1:4" x14ac:dyDescent="0.3">
      <c r="A2131" s="11"/>
      <c r="B2131" s="11"/>
      <c r="C2131" s="11"/>
      <c r="D2131" s="11"/>
    </row>
    <row r="2132" spans="1:4" x14ac:dyDescent="0.3">
      <c r="A2132" s="11"/>
      <c r="B2132" s="11"/>
      <c r="C2132" s="11"/>
      <c r="D2132" s="11"/>
    </row>
    <row r="2133" spans="1:4" x14ac:dyDescent="0.3">
      <c r="A2133" s="11"/>
      <c r="B2133" s="11"/>
      <c r="C2133" s="11"/>
      <c r="D2133" s="11"/>
    </row>
    <row r="2134" spans="1:4" x14ac:dyDescent="0.3">
      <c r="A2134" s="11"/>
      <c r="B2134" s="11"/>
      <c r="C2134" s="11"/>
      <c r="D2134" s="11"/>
    </row>
    <row r="2135" spans="1:4" x14ac:dyDescent="0.3">
      <c r="A2135" s="11"/>
      <c r="B2135" s="11"/>
      <c r="C2135" s="11"/>
      <c r="D2135" s="11"/>
    </row>
    <row r="2136" spans="1:4" x14ac:dyDescent="0.3">
      <c r="A2136" s="11"/>
      <c r="B2136" s="11"/>
      <c r="C2136" s="11"/>
      <c r="D2136" s="11"/>
    </row>
    <row r="2137" spans="1:4" x14ac:dyDescent="0.3">
      <c r="A2137" s="11"/>
      <c r="B2137" s="11"/>
      <c r="C2137" s="11"/>
      <c r="D2137" s="11"/>
    </row>
    <row r="2138" spans="1:4" x14ac:dyDescent="0.3">
      <c r="A2138" s="11"/>
      <c r="B2138" s="11"/>
      <c r="C2138" s="11"/>
      <c r="D2138" s="11"/>
    </row>
    <row r="2139" spans="1:4" x14ac:dyDescent="0.3">
      <c r="A2139" s="11"/>
      <c r="B2139" s="11"/>
      <c r="C2139" s="11"/>
      <c r="D2139" s="11"/>
    </row>
    <row r="2140" spans="1:4" x14ac:dyDescent="0.3">
      <c r="A2140" s="11"/>
      <c r="B2140" s="11"/>
      <c r="C2140" s="11"/>
      <c r="D2140" s="11"/>
    </row>
    <row r="2141" spans="1:4" x14ac:dyDescent="0.3">
      <c r="A2141" s="11"/>
      <c r="B2141" s="11"/>
      <c r="C2141" s="11"/>
      <c r="D2141" s="11"/>
    </row>
    <row r="2142" spans="1:4" x14ac:dyDescent="0.3">
      <c r="A2142" s="11"/>
      <c r="B2142" s="11"/>
      <c r="C2142" s="11"/>
      <c r="D2142" s="11"/>
    </row>
    <row r="2143" spans="1:4" x14ac:dyDescent="0.3">
      <c r="A2143" s="11"/>
      <c r="B2143" s="11"/>
      <c r="C2143" s="11"/>
      <c r="D2143" s="11"/>
    </row>
    <row r="2144" spans="1:4" x14ac:dyDescent="0.3">
      <c r="A2144" s="11"/>
      <c r="B2144" s="11"/>
      <c r="C2144" s="11"/>
      <c r="D2144" s="11"/>
    </row>
    <row r="2145" spans="1:4" x14ac:dyDescent="0.3">
      <c r="A2145" s="11"/>
      <c r="B2145" s="11"/>
      <c r="C2145" s="11"/>
      <c r="D2145" s="11"/>
    </row>
    <row r="2146" spans="1:4" x14ac:dyDescent="0.3">
      <c r="A2146" s="11"/>
      <c r="B2146" s="11"/>
      <c r="C2146" s="11"/>
      <c r="D2146" s="11"/>
    </row>
    <row r="2147" spans="1:4" x14ac:dyDescent="0.3">
      <c r="A2147" s="11"/>
      <c r="B2147" s="11"/>
      <c r="C2147" s="11"/>
      <c r="D2147" s="11"/>
    </row>
    <row r="2148" spans="1:4" x14ac:dyDescent="0.3">
      <c r="A2148" s="11"/>
      <c r="B2148" s="11"/>
      <c r="C2148" s="11"/>
      <c r="D2148" s="11"/>
    </row>
    <row r="2149" spans="1:4" x14ac:dyDescent="0.3">
      <c r="A2149" s="11"/>
      <c r="B2149" s="11"/>
      <c r="C2149" s="11"/>
      <c r="D2149" s="11"/>
    </row>
    <row r="2150" spans="1:4" x14ac:dyDescent="0.3">
      <c r="A2150" s="11"/>
      <c r="B2150" s="11"/>
      <c r="C2150" s="11"/>
      <c r="D2150" s="11"/>
    </row>
    <row r="2151" spans="1:4" x14ac:dyDescent="0.3">
      <c r="A2151" s="11"/>
      <c r="B2151" s="11"/>
      <c r="C2151" s="11"/>
      <c r="D2151" s="11"/>
    </row>
    <row r="2152" spans="1:4" x14ac:dyDescent="0.3">
      <c r="A2152" s="11"/>
      <c r="B2152" s="11"/>
      <c r="C2152" s="11"/>
      <c r="D2152" s="11"/>
    </row>
    <row r="2153" spans="1:4" x14ac:dyDescent="0.3">
      <c r="A2153" s="11"/>
      <c r="B2153" s="11"/>
      <c r="C2153" s="11"/>
      <c r="D2153" s="11"/>
    </row>
    <row r="2154" spans="1:4" x14ac:dyDescent="0.3">
      <c r="A2154" s="11"/>
      <c r="B2154" s="11"/>
      <c r="C2154" s="11"/>
      <c r="D2154" s="11"/>
    </row>
    <row r="2155" spans="1:4" x14ac:dyDescent="0.3">
      <c r="A2155" s="11"/>
      <c r="B2155" s="11"/>
      <c r="C2155" s="11"/>
      <c r="D2155" s="11"/>
    </row>
    <row r="2156" spans="1:4" x14ac:dyDescent="0.3">
      <c r="A2156" s="11"/>
      <c r="B2156" s="11"/>
      <c r="C2156" s="11"/>
      <c r="D2156" s="11"/>
    </row>
    <row r="2157" spans="1:4" x14ac:dyDescent="0.3">
      <c r="A2157" s="11"/>
      <c r="B2157" s="11"/>
      <c r="C2157" s="11"/>
      <c r="D2157" s="11"/>
    </row>
    <row r="2158" spans="1:4" x14ac:dyDescent="0.3">
      <c r="A2158" s="11"/>
      <c r="B2158" s="11"/>
      <c r="C2158" s="11"/>
      <c r="D2158" s="11"/>
    </row>
    <row r="2159" spans="1:4" x14ac:dyDescent="0.3">
      <c r="A2159" s="11"/>
      <c r="B2159" s="11"/>
      <c r="C2159" s="11"/>
      <c r="D2159" s="11"/>
    </row>
    <row r="2160" spans="1:4" x14ac:dyDescent="0.3">
      <c r="A2160" s="11"/>
      <c r="B2160" s="11"/>
      <c r="C2160" s="11"/>
      <c r="D2160" s="11"/>
    </row>
    <row r="2161" spans="1:4" x14ac:dyDescent="0.3">
      <c r="A2161" s="11"/>
      <c r="B2161" s="11"/>
      <c r="C2161" s="11"/>
      <c r="D2161" s="11"/>
    </row>
    <row r="2162" spans="1:4" x14ac:dyDescent="0.3">
      <c r="A2162" s="11"/>
      <c r="B2162" s="11"/>
      <c r="C2162" s="11"/>
      <c r="D2162" s="11"/>
    </row>
    <row r="2163" spans="1:4" x14ac:dyDescent="0.3">
      <c r="A2163" s="11"/>
      <c r="B2163" s="11"/>
      <c r="C2163" s="11"/>
      <c r="D2163" s="11"/>
    </row>
    <row r="2164" spans="1:4" x14ac:dyDescent="0.3">
      <c r="A2164" s="11"/>
      <c r="B2164" s="11"/>
      <c r="C2164" s="11"/>
      <c r="D2164" s="11"/>
    </row>
    <row r="2165" spans="1:4" x14ac:dyDescent="0.3">
      <c r="A2165" s="11"/>
      <c r="B2165" s="11"/>
      <c r="C2165" s="11"/>
      <c r="D2165" s="11"/>
    </row>
    <row r="2166" spans="1:4" x14ac:dyDescent="0.3">
      <c r="A2166" s="11"/>
      <c r="B2166" s="11"/>
      <c r="C2166" s="11"/>
      <c r="D2166" s="11"/>
    </row>
    <row r="2167" spans="1:4" x14ac:dyDescent="0.3">
      <c r="A2167" s="11"/>
      <c r="B2167" s="11"/>
      <c r="C2167" s="11"/>
      <c r="D2167" s="11"/>
    </row>
    <row r="2168" spans="1:4" x14ac:dyDescent="0.3">
      <c r="A2168" s="11"/>
      <c r="B2168" s="11"/>
      <c r="C2168" s="11"/>
      <c r="D2168" s="11"/>
    </row>
    <row r="2169" spans="1:4" x14ac:dyDescent="0.3">
      <c r="A2169" s="11"/>
      <c r="B2169" s="11"/>
      <c r="C2169" s="11"/>
      <c r="D2169" s="11"/>
    </row>
    <row r="2170" spans="1:4" x14ac:dyDescent="0.3">
      <c r="A2170" s="11"/>
      <c r="B2170" s="11"/>
      <c r="C2170" s="11"/>
      <c r="D2170" s="11"/>
    </row>
    <row r="2171" spans="1:4" x14ac:dyDescent="0.3">
      <c r="A2171" s="11"/>
      <c r="B2171" s="11"/>
      <c r="C2171" s="11"/>
      <c r="D2171" s="11"/>
    </row>
    <row r="2172" spans="1:4" x14ac:dyDescent="0.3">
      <c r="A2172" s="11"/>
      <c r="B2172" s="11"/>
      <c r="C2172" s="11"/>
      <c r="D2172" s="11"/>
    </row>
    <row r="2173" spans="1:4" x14ac:dyDescent="0.3">
      <c r="A2173" s="11"/>
      <c r="B2173" s="11"/>
      <c r="C2173" s="11"/>
      <c r="D2173" s="11"/>
    </row>
    <row r="2174" spans="1:4" x14ac:dyDescent="0.3">
      <c r="A2174" s="11"/>
      <c r="B2174" s="11"/>
      <c r="C2174" s="11"/>
      <c r="D2174" s="11"/>
    </row>
    <row r="2175" spans="1:4" x14ac:dyDescent="0.3">
      <c r="A2175" s="11"/>
      <c r="B2175" s="11"/>
      <c r="C2175" s="11"/>
      <c r="D2175" s="11"/>
    </row>
    <row r="2176" spans="1:4" x14ac:dyDescent="0.3">
      <c r="A2176" s="11"/>
      <c r="B2176" s="11"/>
      <c r="C2176" s="11"/>
      <c r="D2176" s="11"/>
    </row>
    <row r="2177" spans="1:4" x14ac:dyDescent="0.3">
      <c r="A2177" s="11"/>
      <c r="B2177" s="11"/>
      <c r="C2177" s="11"/>
      <c r="D2177" s="11"/>
    </row>
    <row r="2178" spans="1:4" x14ac:dyDescent="0.3">
      <c r="A2178" s="11"/>
      <c r="B2178" s="11"/>
      <c r="C2178" s="11"/>
      <c r="D2178" s="11"/>
    </row>
    <row r="2179" spans="1:4" x14ac:dyDescent="0.3">
      <c r="A2179" s="11"/>
      <c r="B2179" s="11"/>
      <c r="C2179" s="11"/>
      <c r="D2179" s="11"/>
    </row>
    <row r="2180" spans="1:4" x14ac:dyDescent="0.3">
      <c r="A2180" s="11"/>
      <c r="B2180" s="11"/>
      <c r="C2180" s="11"/>
      <c r="D2180" s="11"/>
    </row>
    <row r="2181" spans="1:4" x14ac:dyDescent="0.3">
      <c r="A2181" s="11"/>
      <c r="B2181" s="11"/>
      <c r="C2181" s="11"/>
      <c r="D2181" s="11"/>
    </row>
    <row r="2182" spans="1:4" x14ac:dyDescent="0.3">
      <c r="A2182" s="11"/>
      <c r="B2182" s="11"/>
      <c r="C2182" s="11"/>
      <c r="D2182" s="11"/>
    </row>
    <row r="2183" spans="1:4" x14ac:dyDescent="0.3">
      <c r="A2183" s="11"/>
      <c r="B2183" s="11"/>
      <c r="C2183" s="11"/>
      <c r="D2183" s="11"/>
    </row>
    <row r="2184" spans="1:4" x14ac:dyDescent="0.3">
      <c r="A2184" s="11"/>
      <c r="B2184" s="11"/>
      <c r="C2184" s="11"/>
      <c r="D2184" s="11"/>
    </row>
    <row r="2185" spans="1:4" x14ac:dyDescent="0.3">
      <c r="A2185" s="11"/>
      <c r="B2185" s="11"/>
      <c r="C2185" s="11"/>
      <c r="D2185" s="11"/>
    </row>
    <row r="2186" spans="1:4" x14ac:dyDescent="0.3">
      <c r="A2186" s="11"/>
      <c r="B2186" s="11"/>
      <c r="C2186" s="11"/>
      <c r="D2186" s="11"/>
    </row>
    <row r="2187" spans="1:4" x14ac:dyDescent="0.3">
      <c r="A2187" s="11"/>
      <c r="B2187" s="11"/>
      <c r="C2187" s="11"/>
      <c r="D2187" s="11"/>
    </row>
    <row r="2188" spans="1:4" x14ac:dyDescent="0.3">
      <c r="A2188" s="11"/>
      <c r="B2188" s="11"/>
      <c r="C2188" s="11"/>
      <c r="D2188" s="11"/>
    </row>
    <row r="2189" spans="1:4" x14ac:dyDescent="0.3">
      <c r="A2189" s="11"/>
      <c r="B2189" s="11"/>
      <c r="C2189" s="11"/>
      <c r="D2189" s="11"/>
    </row>
    <row r="2190" spans="1:4" x14ac:dyDescent="0.3">
      <c r="A2190" s="11"/>
      <c r="B2190" s="11"/>
      <c r="C2190" s="11"/>
      <c r="D2190" s="11"/>
    </row>
    <row r="2191" spans="1:4" x14ac:dyDescent="0.3">
      <c r="A2191" s="11"/>
      <c r="B2191" s="11"/>
      <c r="C2191" s="11"/>
      <c r="D2191" s="11"/>
    </row>
    <row r="2192" spans="1:4" x14ac:dyDescent="0.3">
      <c r="A2192" s="11"/>
      <c r="B2192" s="11"/>
      <c r="C2192" s="11"/>
      <c r="D2192" s="11"/>
    </row>
    <row r="2193" spans="1:4" x14ac:dyDescent="0.3">
      <c r="A2193" s="11"/>
      <c r="B2193" s="11"/>
      <c r="C2193" s="11"/>
      <c r="D2193" s="11"/>
    </row>
    <row r="2194" spans="1:4" x14ac:dyDescent="0.3">
      <c r="A2194" s="11"/>
      <c r="B2194" s="11"/>
      <c r="C2194" s="11"/>
      <c r="D2194" s="11"/>
    </row>
    <row r="2195" spans="1:4" x14ac:dyDescent="0.3">
      <c r="A2195" s="11"/>
      <c r="B2195" s="11"/>
      <c r="C2195" s="11"/>
      <c r="D2195" s="11"/>
    </row>
    <row r="2196" spans="1:4" x14ac:dyDescent="0.3">
      <c r="A2196" s="11"/>
      <c r="B2196" s="11"/>
      <c r="C2196" s="11"/>
      <c r="D2196" s="11"/>
    </row>
    <row r="2197" spans="1:4" x14ac:dyDescent="0.3">
      <c r="A2197" s="11"/>
      <c r="B2197" s="11"/>
      <c r="C2197" s="11"/>
      <c r="D2197" s="11"/>
    </row>
    <row r="2198" spans="1:4" x14ac:dyDescent="0.3">
      <c r="A2198" s="11"/>
      <c r="B2198" s="11"/>
      <c r="C2198" s="11"/>
      <c r="D2198" s="11"/>
    </row>
    <row r="2199" spans="1:4" x14ac:dyDescent="0.3">
      <c r="A2199" s="11"/>
      <c r="B2199" s="11"/>
      <c r="C2199" s="11"/>
      <c r="D2199" s="11"/>
    </row>
    <row r="2200" spans="1:4" x14ac:dyDescent="0.3">
      <c r="A2200" s="11"/>
      <c r="B2200" s="11"/>
      <c r="C2200" s="11"/>
      <c r="D2200" s="11"/>
    </row>
    <row r="2201" spans="1:4" x14ac:dyDescent="0.3">
      <c r="A2201" s="11"/>
      <c r="B2201" s="11"/>
      <c r="C2201" s="11"/>
      <c r="D2201" s="11"/>
    </row>
    <row r="2202" spans="1:4" x14ac:dyDescent="0.3">
      <c r="A2202" s="11"/>
      <c r="B2202" s="11"/>
      <c r="C2202" s="11"/>
      <c r="D2202" s="11"/>
    </row>
    <row r="2203" spans="1:4" x14ac:dyDescent="0.3">
      <c r="A2203" s="11"/>
      <c r="B2203" s="11"/>
      <c r="C2203" s="11"/>
      <c r="D2203" s="11"/>
    </row>
    <row r="2204" spans="1:4" x14ac:dyDescent="0.3">
      <c r="A2204" s="11"/>
      <c r="B2204" s="11"/>
      <c r="C2204" s="11"/>
      <c r="D2204" s="11"/>
    </row>
    <row r="2205" spans="1:4" x14ac:dyDescent="0.3">
      <c r="A2205" s="11"/>
      <c r="B2205" s="11"/>
      <c r="C2205" s="11"/>
      <c r="D2205" s="11"/>
    </row>
    <row r="2206" spans="1:4" x14ac:dyDescent="0.3">
      <c r="A2206" s="11"/>
      <c r="B2206" s="11"/>
      <c r="C2206" s="11"/>
      <c r="D2206" s="11"/>
    </row>
    <row r="2207" spans="1:4" x14ac:dyDescent="0.3">
      <c r="A2207" s="11"/>
      <c r="B2207" s="11"/>
      <c r="C2207" s="11"/>
      <c r="D2207" s="11"/>
    </row>
    <row r="2208" spans="1:4" x14ac:dyDescent="0.3">
      <c r="A2208" s="11"/>
      <c r="B2208" s="11"/>
      <c r="C2208" s="11"/>
      <c r="D2208" s="11"/>
    </row>
    <row r="2209" spans="1:4" x14ac:dyDescent="0.3">
      <c r="A2209" s="11"/>
      <c r="B2209" s="11"/>
      <c r="C2209" s="11"/>
      <c r="D2209" s="11"/>
    </row>
    <row r="2210" spans="1:4" x14ac:dyDescent="0.3">
      <c r="A2210" s="11"/>
      <c r="B2210" s="11"/>
      <c r="C2210" s="11"/>
      <c r="D2210" s="11"/>
    </row>
    <row r="2211" spans="1:4" x14ac:dyDescent="0.3">
      <c r="A2211" s="11"/>
      <c r="B2211" s="11"/>
      <c r="C2211" s="11"/>
      <c r="D2211" s="11"/>
    </row>
    <row r="2212" spans="1:4" x14ac:dyDescent="0.3">
      <c r="A2212" s="11"/>
      <c r="B2212" s="11"/>
      <c r="C2212" s="11"/>
      <c r="D2212" s="11"/>
    </row>
    <row r="2213" spans="1:4" x14ac:dyDescent="0.3">
      <c r="A2213" s="11"/>
      <c r="B2213" s="11"/>
      <c r="C2213" s="11"/>
      <c r="D2213" s="11"/>
    </row>
    <row r="2214" spans="1:4" x14ac:dyDescent="0.3">
      <c r="A2214" s="11"/>
      <c r="B2214" s="11"/>
      <c r="C2214" s="11"/>
      <c r="D2214" s="11"/>
    </row>
    <row r="2215" spans="1:4" x14ac:dyDescent="0.3">
      <c r="A2215" s="11"/>
      <c r="B2215" s="11"/>
      <c r="C2215" s="11"/>
      <c r="D2215" s="11"/>
    </row>
    <row r="2216" spans="1:4" x14ac:dyDescent="0.3">
      <c r="A2216" s="11"/>
      <c r="B2216" s="11"/>
      <c r="C2216" s="11"/>
      <c r="D2216" s="11"/>
    </row>
    <row r="2217" spans="1:4" x14ac:dyDescent="0.3">
      <c r="A2217" s="11"/>
      <c r="B2217" s="11"/>
      <c r="C2217" s="11"/>
      <c r="D2217" s="11"/>
    </row>
    <row r="2218" spans="1:4" x14ac:dyDescent="0.3">
      <c r="A2218" s="11"/>
      <c r="B2218" s="11"/>
      <c r="C2218" s="11"/>
      <c r="D2218" s="11"/>
    </row>
    <row r="2219" spans="1:4" x14ac:dyDescent="0.3">
      <c r="A2219" s="11"/>
      <c r="B2219" s="11"/>
      <c r="C2219" s="11"/>
      <c r="D2219" s="11"/>
    </row>
    <row r="2220" spans="1:4" x14ac:dyDescent="0.3">
      <c r="A2220" s="11"/>
      <c r="B2220" s="11"/>
      <c r="C2220" s="11"/>
      <c r="D2220" s="11"/>
    </row>
    <row r="2221" spans="1:4" x14ac:dyDescent="0.3">
      <c r="A2221" s="11"/>
      <c r="B2221" s="11"/>
      <c r="C2221" s="11"/>
      <c r="D2221" s="11"/>
    </row>
    <row r="2222" spans="1:4" x14ac:dyDescent="0.3">
      <c r="A2222" s="11"/>
      <c r="B2222" s="11"/>
      <c r="C2222" s="11"/>
      <c r="D2222" s="11"/>
    </row>
    <row r="2223" spans="1:4" x14ac:dyDescent="0.3">
      <c r="A2223" s="11"/>
      <c r="B2223" s="11"/>
      <c r="C2223" s="11"/>
      <c r="D2223" s="11"/>
    </row>
    <row r="2224" spans="1:4" x14ac:dyDescent="0.3">
      <c r="A2224" s="11"/>
      <c r="B2224" s="11"/>
      <c r="C2224" s="11"/>
      <c r="D2224" s="11"/>
    </row>
    <row r="2225" spans="1:4" x14ac:dyDescent="0.3">
      <c r="A2225" s="11"/>
      <c r="B2225" s="11"/>
      <c r="C2225" s="11"/>
      <c r="D2225" s="11"/>
    </row>
    <row r="2226" spans="1:4" x14ac:dyDescent="0.3">
      <c r="A2226" s="11"/>
      <c r="B2226" s="11"/>
      <c r="C2226" s="11"/>
      <c r="D2226" s="11"/>
    </row>
    <row r="2227" spans="1:4" x14ac:dyDescent="0.3">
      <c r="A2227" s="11"/>
      <c r="B2227" s="11"/>
      <c r="C2227" s="11"/>
      <c r="D2227" s="11"/>
    </row>
    <row r="2228" spans="1:4" x14ac:dyDescent="0.3">
      <c r="A2228" s="11"/>
      <c r="B2228" s="11"/>
      <c r="C2228" s="11"/>
      <c r="D2228" s="11"/>
    </row>
    <row r="2229" spans="1:4" x14ac:dyDescent="0.3">
      <c r="A2229" s="11"/>
      <c r="B2229" s="11"/>
      <c r="C2229" s="11"/>
      <c r="D2229" s="11"/>
    </row>
    <row r="2230" spans="1:4" x14ac:dyDescent="0.3">
      <c r="A2230" s="11"/>
      <c r="B2230" s="11"/>
      <c r="C2230" s="11"/>
      <c r="D2230" s="11"/>
    </row>
    <row r="2231" spans="1:4" x14ac:dyDescent="0.3">
      <c r="A2231" s="11"/>
      <c r="B2231" s="11"/>
      <c r="C2231" s="11"/>
      <c r="D2231" s="11"/>
    </row>
    <row r="2232" spans="1:4" x14ac:dyDescent="0.3">
      <c r="A2232" s="11"/>
      <c r="B2232" s="11"/>
      <c r="C2232" s="11"/>
      <c r="D2232" s="11"/>
    </row>
    <row r="2233" spans="1:4" x14ac:dyDescent="0.3">
      <c r="A2233" s="11"/>
      <c r="B2233" s="11"/>
      <c r="C2233" s="11"/>
      <c r="D2233" s="11"/>
    </row>
    <row r="2234" spans="1:4" x14ac:dyDescent="0.3">
      <c r="A2234" s="11"/>
      <c r="B2234" s="11"/>
      <c r="C2234" s="11"/>
      <c r="D2234" s="11"/>
    </row>
    <row r="2235" spans="1:4" x14ac:dyDescent="0.3">
      <c r="A2235" s="11"/>
      <c r="B2235" s="11"/>
      <c r="C2235" s="11"/>
      <c r="D2235" s="11"/>
    </row>
    <row r="2236" spans="1:4" x14ac:dyDescent="0.3">
      <c r="A2236" s="11"/>
      <c r="B2236" s="11"/>
      <c r="C2236" s="11"/>
      <c r="D2236" s="11"/>
    </row>
    <row r="2237" spans="1:4" x14ac:dyDescent="0.3">
      <c r="A2237" s="11"/>
      <c r="B2237" s="11"/>
      <c r="C2237" s="11"/>
      <c r="D2237" s="11"/>
    </row>
    <row r="2238" spans="1:4" x14ac:dyDescent="0.3">
      <c r="A2238" s="11"/>
      <c r="B2238" s="11"/>
      <c r="C2238" s="11"/>
      <c r="D2238" s="11"/>
    </row>
    <row r="2239" spans="1:4" x14ac:dyDescent="0.3">
      <c r="A2239" s="11"/>
      <c r="B2239" s="11"/>
      <c r="C2239" s="11"/>
      <c r="D2239" s="11"/>
    </row>
    <row r="2240" spans="1:4" x14ac:dyDescent="0.3">
      <c r="A2240" s="11"/>
      <c r="B2240" s="11"/>
      <c r="C2240" s="11"/>
      <c r="D2240" s="11"/>
    </row>
    <row r="2241" spans="1:4" x14ac:dyDescent="0.3">
      <c r="A2241" s="11"/>
      <c r="B2241" s="11"/>
      <c r="C2241" s="11"/>
      <c r="D2241" s="11"/>
    </row>
    <row r="2242" spans="1:4" x14ac:dyDescent="0.3">
      <c r="A2242" s="11"/>
      <c r="B2242" s="11"/>
      <c r="C2242" s="11"/>
      <c r="D2242" s="11"/>
    </row>
    <row r="2243" spans="1:4" x14ac:dyDescent="0.3">
      <c r="A2243" s="11"/>
      <c r="B2243" s="11"/>
      <c r="C2243" s="11"/>
      <c r="D2243" s="11"/>
    </row>
    <row r="2244" spans="1:4" x14ac:dyDescent="0.3">
      <c r="A2244" s="11"/>
      <c r="B2244" s="11"/>
      <c r="C2244" s="11"/>
      <c r="D2244" s="11"/>
    </row>
    <row r="2245" spans="1:4" x14ac:dyDescent="0.3">
      <c r="A2245" s="11"/>
      <c r="B2245" s="11"/>
      <c r="C2245" s="11"/>
      <c r="D2245" s="11"/>
    </row>
    <row r="2246" spans="1:4" x14ac:dyDescent="0.3">
      <c r="A2246" s="11"/>
      <c r="B2246" s="11"/>
      <c r="C2246" s="11"/>
      <c r="D2246" s="11"/>
    </row>
    <row r="2247" spans="1:4" x14ac:dyDescent="0.3">
      <c r="A2247" s="11"/>
      <c r="B2247" s="11"/>
      <c r="C2247" s="11"/>
      <c r="D2247" s="11"/>
    </row>
    <row r="2248" spans="1:4" x14ac:dyDescent="0.3">
      <c r="A2248" s="11"/>
      <c r="B2248" s="11"/>
      <c r="C2248" s="11"/>
      <c r="D2248" s="11"/>
    </row>
    <row r="2249" spans="1:4" x14ac:dyDescent="0.3">
      <c r="A2249" s="11"/>
      <c r="B2249" s="11"/>
      <c r="C2249" s="11"/>
      <c r="D2249" s="11"/>
    </row>
    <row r="2250" spans="1:4" x14ac:dyDescent="0.3">
      <c r="A2250" s="11"/>
      <c r="B2250" s="11"/>
      <c r="C2250" s="11"/>
      <c r="D2250" s="11"/>
    </row>
    <row r="2251" spans="1:4" x14ac:dyDescent="0.3">
      <c r="A2251" s="11"/>
      <c r="B2251" s="11"/>
      <c r="C2251" s="11"/>
      <c r="D2251" s="11"/>
    </row>
    <row r="2252" spans="1:4" x14ac:dyDescent="0.3">
      <c r="A2252" s="11"/>
      <c r="B2252" s="11"/>
      <c r="C2252" s="11"/>
      <c r="D2252" s="11"/>
    </row>
    <row r="2253" spans="1:4" x14ac:dyDescent="0.3">
      <c r="A2253" s="11"/>
      <c r="B2253" s="11"/>
      <c r="C2253" s="11"/>
      <c r="D2253" s="11"/>
    </row>
    <row r="2254" spans="1:4" x14ac:dyDescent="0.3">
      <c r="A2254" s="11"/>
      <c r="B2254" s="11"/>
      <c r="C2254" s="11"/>
      <c r="D2254" s="11"/>
    </row>
    <row r="2255" spans="1:4" x14ac:dyDescent="0.3">
      <c r="A2255" s="11"/>
      <c r="B2255" s="11"/>
      <c r="C2255" s="11"/>
      <c r="D2255" s="11"/>
    </row>
    <row r="2256" spans="1:4" x14ac:dyDescent="0.3">
      <c r="A2256" s="11"/>
      <c r="B2256" s="11"/>
      <c r="C2256" s="11"/>
      <c r="D2256" s="11"/>
    </row>
    <row r="2257" spans="1:4" x14ac:dyDescent="0.3">
      <c r="A2257" s="11"/>
      <c r="B2257" s="11"/>
      <c r="C2257" s="11"/>
      <c r="D2257" s="11"/>
    </row>
    <row r="2258" spans="1:4" x14ac:dyDescent="0.3">
      <c r="A2258" s="11"/>
      <c r="B2258" s="11"/>
      <c r="C2258" s="11"/>
      <c r="D2258" s="11"/>
    </row>
    <row r="2259" spans="1:4" x14ac:dyDescent="0.3">
      <c r="A2259" s="11"/>
      <c r="B2259" s="11"/>
      <c r="C2259" s="11"/>
      <c r="D2259" s="11"/>
    </row>
    <row r="2260" spans="1:4" x14ac:dyDescent="0.3">
      <c r="A2260" s="11"/>
      <c r="B2260" s="11"/>
      <c r="C2260" s="11"/>
      <c r="D2260" s="11"/>
    </row>
    <row r="2261" spans="1:4" x14ac:dyDescent="0.3">
      <c r="A2261" s="11"/>
      <c r="B2261" s="11"/>
      <c r="C2261" s="11"/>
      <c r="D2261" s="11"/>
    </row>
    <row r="2262" spans="1:4" x14ac:dyDescent="0.3">
      <c r="A2262" s="11"/>
      <c r="B2262" s="11"/>
      <c r="C2262" s="11"/>
      <c r="D2262" s="11"/>
    </row>
    <row r="2263" spans="1:4" x14ac:dyDescent="0.3">
      <c r="A2263" s="11"/>
      <c r="B2263" s="11"/>
      <c r="C2263" s="11"/>
      <c r="D2263" s="11"/>
    </row>
    <row r="2264" spans="1:4" x14ac:dyDescent="0.3">
      <c r="A2264" s="11"/>
      <c r="B2264" s="11"/>
      <c r="C2264" s="11"/>
      <c r="D2264" s="11"/>
    </row>
    <row r="2265" spans="1:4" x14ac:dyDescent="0.3">
      <c r="A2265" s="11"/>
      <c r="B2265" s="11"/>
      <c r="C2265" s="11"/>
      <c r="D2265" s="11"/>
    </row>
    <row r="2266" spans="1:4" x14ac:dyDescent="0.3">
      <c r="A2266" s="11"/>
      <c r="B2266" s="11"/>
      <c r="C2266" s="11"/>
      <c r="D2266" s="11"/>
    </row>
    <row r="2267" spans="1:4" x14ac:dyDescent="0.3">
      <c r="A2267" s="11"/>
      <c r="B2267" s="11"/>
      <c r="C2267" s="11"/>
      <c r="D2267" s="11"/>
    </row>
    <row r="2268" spans="1:4" x14ac:dyDescent="0.3">
      <c r="A2268" s="11"/>
      <c r="B2268" s="11"/>
      <c r="C2268" s="11"/>
      <c r="D2268" s="11"/>
    </row>
    <row r="2269" spans="1:4" x14ac:dyDescent="0.3">
      <c r="A2269" s="11"/>
      <c r="B2269" s="11"/>
      <c r="C2269" s="11"/>
      <c r="D2269" s="11"/>
    </row>
    <row r="2270" spans="1:4" x14ac:dyDescent="0.3">
      <c r="A2270" s="11"/>
      <c r="B2270" s="11"/>
      <c r="C2270" s="11"/>
      <c r="D2270" s="11"/>
    </row>
    <row r="2271" spans="1:4" x14ac:dyDescent="0.3">
      <c r="A2271" s="11"/>
      <c r="B2271" s="11"/>
      <c r="C2271" s="11"/>
      <c r="D2271" s="11"/>
    </row>
    <row r="2272" spans="1:4" x14ac:dyDescent="0.3">
      <c r="A2272" s="11"/>
      <c r="B2272" s="11"/>
      <c r="C2272" s="11"/>
      <c r="D2272" s="11"/>
    </row>
    <row r="2273" spans="1:4" x14ac:dyDescent="0.3">
      <c r="A2273" s="11"/>
      <c r="B2273" s="11"/>
      <c r="C2273" s="11"/>
      <c r="D2273" s="11"/>
    </row>
    <row r="2274" spans="1:4" x14ac:dyDescent="0.3">
      <c r="A2274" s="11"/>
      <c r="B2274" s="11"/>
      <c r="C2274" s="11"/>
      <c r="D2274" s="11"/>
    </row>
    <row r="2275" spans="1:4" x14ac:dyDescent="0.3">
      <c r="A2275" s="11"/>
      <c r="B2275" s="11"/>
      <c r="C2275" s="11"/>
      <c r="D2275" s="11"/>
    </row>
    <row r="2276" spans="1:4" x14ac:dyDescent="0.3">
      <c r="A2276" s="11"/>
      <c r="B2276" s="11"/>
      <c r="C2276" s="11"/>
      <c r="D2276" s="11"/>
    </row>
    <row r="2277" spans="1:4" x14ac:dyDescent="0.3">
      <c r="A2277" s="11"/>
      <c r="B2277" s="11"/>
      <c r="C2277" s="11"/>
      <c r="D2277" s="11"/>
    </row>
    <row r="2278" spans="1:4" x14ac:dyDescent="0.3">
      <c r="A2278" s="11"/>
      <c r="B2278" s="11"/>
      <c r="C2278" s="11"/>
      <c r="D2278" s="11"/>
    </row>
    <row r="2279" spans="1:4" x14ac:dyDescent="0.3">
      <c r="A2279" s="11"/>
      <c r="B2279" s="11"/>
      <c r="C2279" s="11"/>
      <c r="D2279" s="11"/>
    </row>
    <row r="2280" spans="1:4" x14ac:dyDescent="0.3">
      <c r="A2280" s="11"/>
      <c r="B2280" s="11"/>
      <c r="C2280" s="11"/>
      <c r="D2280" s="11"/>
    </row>
    <row r="2281" spans="1:4" x14ac:dyDescent="0.3">
      <c r="A2281" s="11"/>
      <c r="B2281" s="11"/>
      <c r="C2281" s="11"/>
      <c r="D2281" s="11"/>
    </row>
    <row r="2282" spans="1:4" x14ac:dyDescent="0.3">
      <c r="A2282" s="11"/>
      <c r="B2282" s="11"/>
      <c r="C2282" s="11"/>
      <c r="D2282" s="11"/>
    </row>
    <row r="2283" spans="1:4" x14ac:dyDescent="0.3">
      <c r="A2283" s="11"/>
      <c r="B2283" s="11"/>
      <c r="C2283" s="11"/>
      <c r="D2283" s="11"/>
    </row>
    <row r="2284" spans="1:4" x14ac:dyDescent="0.3">
      <c r="A2284" s="11"/>
      <c r="B2284" s="11"/>
      <c r="C2284" s="11"/>
      <c r="D2284" s="11"/>
    </row>
    <row r="2285" spans="1:4" x14ac:dyDescent="0.3">
      <c r="A2285" s="11"/>
      <c r="B2285" s="11"/>
      <c r="C2285" s="11"/>
      <c r="D2285" s="11"/>
    </row>
    <row r="2286" spans="1:4" x14ac:dyDescent="0.3">
      <c r="A2286" s="11"/>
      <c r="B2286" s="11"/>
      <c r="C2286" s="11"/>
      <c r="D2286" s="11"/>
    </row>
    <row r="2287" spans="1:4" x14ac:dyDescent="0.3">
      <c r="A2287" s="11"/>
      <c r="B2287" s="11"/>
      <c r="C2287" s="11"/>
      <c r="D2287" s="11"/>
    </row>
    <row r="2288" spans="1:4" x14ac:dyDescent="0.3">
      <c r="A2288" s="11"/>
      <c r="B2288" s="11"/>
      <c r="C2288" s="11"/>
      <c r="D2288" s="11"/>
    </row>
    <row r="2289" spans="1:4" x14ac:dyDescent="0.3">
      <c r="A2289" s="11"/>
      <c r="B2289" s="11"/>
      <c r="C2289" s="11"/>
      <c r="D2289" s="11"/>
    </row>
    <row r="2290" spans="1:4" x14ac:dyDescent="0.3">
      <c r="A2290" s="11"/>
      <c r="B2290" s="11"/>
      <c r="C2290" s="11"/>
      <c r="D2290" s="11"/>
    </row>
    <row r="2291" spans="1:4" x14ac:dyDescent="0.3">
      <c r="A2291" s="11"/>
      <c r="B2291" s="11"/>
      <c r="C2291" s="11"/>
      <c r="D2291" s="11"/>
    </row>
    <row r="2292" spans="1:4" x14ac:dyDescent="0.3">
      <c r="A2292" s="11"/>
      <c r="B2292" s="11"/>
      <c r="C2292" s="11"/>
      <c r="D2292" s="11"/>
    </row>
    <row r="2293" spans="1:4" x14ac:dyDescent="0.3">
      <c r="A2293" s="11"/>
      <c r="B2293" s="11"/>
      <c r="C2293" s="11"/>
      <c r="D2293" s="11"/>
    </row>
    <row r="2294" spans="1:4" x14ac:dyDescent="0.3">
      <c r="A2294" s="11"/>
      <c r="B2294" s="11"/>
      <c r="C2294" s="11"/>
      <c r="D2294" s="11"/>
    </row>
    <row r="2295" spans="1:4" x14ac:dyDescent="0.3">
      <c r="A2295" s="11"/>
      <c r="B2295" s="11"/>
      <c r="C2295" s="11"/>
      <c r="D2295" s="11"/>
    </row>
    <row r="2296" spans="1:4" x14ac:dyDescent="0.3">
      <c r="A2296" s="11"/>
      <c r="B2296" s="11"/>
      <c r="C2296" s="11"/>
      <c r="D2296" s="11"/>
    </row>
    <row r="2297" spans="1:4" x14ac:dyDescent="0.3">
      <c r="A2297" s="11"/>
      <c r="B2297" s="11"/>
      <c r="C2297" s="11"/>
      <c r="D2297" s="11"/>
    </row>
    <row r="2298" spans="1:4" x14ac:dyDescent="0.3">
      <c r="A2298" s="11"/>
      <c r="B2298" s="11"/>
      <c r="C2298" s="11"/>
      <c r="D2298" s="11"/>
    </row>
    <row r="2299" spans="1:4" x14ac:dyDescent="0.3">
      <c r="A2299" s="11"/>
      <c r="B2299" s="11"/>
      <c r="C2299" s="11"/>
      <c r="D2299" s="11"/>
    </row>
    <row r="2300" spans="1:4" x14ac:dyDescent="0.3">
      <c r="A2300" s="11"/>
      <c r="B2300" s="11"/>
      <c r="C2300" s="11"/>
      <c r="D2300" s="11"/>
    </row>
    <row r="2301" spans="1:4" x14ac:dyDescent="0.3">
      <c r="A2301" s="11"/>
      <c r="B2301" s="11"/>
      <c r="C2301" s="11"/>
      <c r="D2301" s="11"/>
    </row>
    <row r="2302" spans="1:4" x14ac:dyDescent="0.3">
      <c r="A2302" s="11"/>
      <c r="B2302" s="11"/>
      <c r="C2302" s="11"/>
      <c r="D2302" s="11"/>
    </row>
    <row r="2303" spans="1:4" x14ac:dyDescent="0.3">
      <c r="A2303" s="11"/>
      <c r="B2303" s="11"/>
      <c r="C2303" s="11"/>
      <c r="D2303" s="11"/>
    </row>
    <row r="2304" spans="1:4" x14ac:dyDescent="0.3">
      <c r="A2304" s="11"/>
      <c r="B2304" s="11"/>
      <c r="C2304" s="11"/>
      <c r="D2304" s="11"/>
    </row>
    <row r="2305" spans="1:4" x14ac:dyDescent="0.3">
      <c r="A2305" s="11"/>
      <c r="B2305" s="11"/>
      <c r="C2305" s="11"/>
      <c r="D2305" s="11"/>
    </row>
    <row r="2306" spans="1:4" x14ac:dyDescent="0.3">
      <c r="A2306" s="11"/>
      <c r="B2306" s="11"/>
      <c r="C2306" s="11"/>
      <c r="D2306" s="11"/>
    </row>
    <row r="2307" spans="1:4" x14ac:dyDescent="0.3">
      <c r="A2307" s="11"/>
      <c r="B2307" s="11"/>
      <c r="C2307" s="11"/>
      <c r="D2307" s="11"/>
    </row>
    <row r="2308" spans="1:4" x14ac:dyDescent="0.3">
      <c r="A2308" s="11"/>
      <c r="B2308" s="11"/>
      <c r="C2308" s="11"/>
      <c r="D2308" s="11"/>
    </row>
    <row r="2309" spans="1:4" x14ac:dyDescent="0.3">
      <c r="A2309" s="11"/>
      <c r="B2309" s="11"/>
      <c r="C2309" s="11"/>
      <c r="D2309" s="11"/>
    </row>
    <row r="2310" spans="1:4" x14ac:dyDescent="0.3">
      <c r="A2310" s="11"/>
      <c r="B2310" s="11"/>
      <c r="C2310" s="11"/>
      <c r="D2310" s="11"/>
    </row>
    <row r="2311" spans="1:4" x14ac:dyDescent="0.3">
      <c r="A2311" s="11"/>
      <c r="B2311" s="11"/>
      <c r="C2311" s="11"/>
      <c r="D2311" s="11"/>
    </row>
    <row r="2312" spans="1:4" x14ac:dyDescent="0.3">
      <c r="A2312" s="11"/>
      <c r="B2312" s="11"/>
      <c r="C2312" s="11"/>
      <c r="D2312" s="11"/>
    </row>
    <row r="2313" spans="1:4" x14ac:dyDescent="0.3">
      <c r="A2313" s="11"/>
      <c r="B2313" s="11"/>
      <c r="C2313" s="11"/>
      <c r="D2313" s="11"/>
    </row>
    <row r="2314" spans="1:4" x14ac:dyDescent="0.3">
      <c r="A2314" s="11"/>
      <c r="B2314" s="11"/>
      <c r="C2314" s="11"/>
      <c r="D2314" s="11"/>
    </row>
    <row r="2315" spans="1:4" x14ac:dyDescent="0.3">
      <c r="A2315" s="11"/>
      <c r="B2315" s="11"/>
      <c r="C2315" s="11"/>
      <c r="D2315" s="11"/>
    </row>
    <row r="2316" spans="1:4" x14ac:dyDescent="0.3">
      <c r="A2316" s="11"/>
      <c r="B2316" s="11"/>
      <c r="C2316" s="11"/>
      <c r="D2316" s="11"/>
    </row>
    <row r="2317" spans="1:4" x14ac:dyDescent="0.3">
      <c r="A2317" s="11"/>
      <c r="B2317" s="11"/>
      <c r="C2317" s="11"/>
      <c r="D2317" s="11"/>
    </row>
    <row r="2318" spans="1:4" x14ac:dyDescent="0.3">
      <c r="A2318" s="11"/>
      <c r="B2318" s="11"/>
      <c r="C2318" s="11"/>
      <c r="D2318" s="11"/>
    </row>
    <row r="2319" spans="1:4" x14ac:dyDescent="0.3">
      <c r="A2319" s="11"/>
      <c r="B2319" s="11"/>
      <c r="C2319" s="11"/>
      <c r="D2319" s="11"/>
    </row>
    <row r="2320" spans="1:4" x14ac:dyDescent="0.3">
      <c r="A2320" s="11"/>
      <c r="B2320" s="11"/>
      <c r="C2320" s="11"/>
      <c r="D2320" s="11"/>
    </row>
    <row r="2321" spans="1:4" x14ac:dyDescent="0.3">
      <c r="A2321" s="11"/>
      <c r="B2321" s="11"/>
      <c r="C2321" s="11"/>
      <c r="D2321" s="11"/>
    </row>
    <row r="2322" spans="1:4" x14ac:dyDescent="0.3">
      <c r="A2322" s="11"/>
      <c r="B2322" s="11"/>
      <c r="C2322" s="11"/>
      <c r="D2322" s="11"/>
    </row>
    <row r="2323" spans="1:4" x14ac:dyDescent="0.3">
      <c r="A2323" s="11"/>
      <c r="B2323" s="11"/>
      <c r="C2323" s="11"/>
      <c r="D2323" s="11"/>
    </row>
    <row r="2324" spans="1:4" x14ac:dyDescent="0.3">
      <c r="A2324" s="11"/>
      <c r="B2324" s="11"/>
      <c r="C2324" s="11"/>
      <c r="D2324" s="11"/>
    </row>
    <row r="2325" spans="1:4" x14ac:dyDescent="0.3">
      <c r="A2325" s="11"/>
      <c r="B2325" s="11"/>
      <c r="C2325" s="11"/>
      <c r="D2325" s="11"/>
    </row>
    <row r="2326" spans="1:4" x14ac:dyDescent="0.3">
      <c r="A2326" s="11"/>
      <c r="B2326" s="11"/>
      <c r="C2326" s="11"/>
      <c r="D2326" s="11"/>
    </row>
    <row r="2327" spans="1:4" x14ac:dyDescent="0.3">
      <c r="A2327" s="11"/>
      <c r="B2327" s="11"/>
      <c r="C2327" s="11"/>
      <c r="D2327" s="11"/>
    </row>
    <row r="2328" spans="1:4" x14ac:dyDescent="0.3">
      <c r="A2328" s="11"/>
      <c r="B2328" s="11"/>
      <c r="C2328" s="11"/>
      <c r="D2328" s="11"/>
    </row>
    <row r="2329" spans="1:4" x14ac:dyDescent="0.3">
      <c r="A2329" s="11"/>
      <c r="B2329" s="11"/>
      <c r="C2329" s="11"/>
      <c r="D2329" s="11"/>
    </row>
    <row r="2330" spans="1:4" x14ac:dyDescent="0.3">
      <c r="A2330" s="11"/>
      <c r="B2330" s="11"/>
      <c r="C2330" s="11"/>
      <c r="D2330" s="11"/>
    </row>
    <row r="2331" spans="1:4" x14ac:dyDescent="0.3">
      <c r="A2331" s="11"/>
      <c r="B2331" s="11"/>
      <c r="C2331" s="11"/>
      <c r="D2331" s="11"/>
    </row>
    <row r="2332" spans="1:4" x14ac:dyDescent="0.3">
      <c r="A2332" s="11"/>
      <c r="B2332" s="11"/>
      <c r="C2332" s="11"/>
      <c r="D2332" s="11"/>
    </row>
    <row r="2333" spans="1:4" x14ac:dyDescent="0.3">
      <c r="A2333" s="11"/>
      <c r="B2333" s="11"/>
      <c r="C2333" s="11"/>
      <c r="D2333" s="11"/>
    </row>
    <row r="2334" spans="1:4" x14ac:dyDescent="0.3">
      <c r="A2334" s="11"/>
      <c r="B2334" s="11"/>
      <c r="C2334" s="11"/>
      <c r="D2334" s="11"/>
    </row>
    <row r="2335" spans="1:4" x14ac:dyDescent="0.3">
      <c r="A2335" s="11"/>
      <c r="B2335" s="11"/>
      <c r="C2335" s="11"/>
      <c r="D2335" s="11"/>
    </row>
    <row r="2336" spans="1:4" x14ac:dyDescent="0.3">
      <c r="A2336" s="11"/>
      <c r="B2336" s="11"/>
      <c r="C2336" s="11"/>
      <c r="D2336" s="11"/>
    </row>
    <row r="2337" spans="1:4" x14ac:dyDescent="0.3">
      <c r="A2337" s="11"/>
      <c r="B2337" s="11"/>
      <c r="C2337" s="11"/>
      <c r="D2337" s="11"/>
    </row>
    <row r="2338" spans="1:4" x14ac:dyDescent="0.3">
      <c r="A2338" s="11"/>
      <c r="B2338" s="11"/>
      <c r="C2338" s="11"/>
      <c r="D2338" s="11"/>
    </row>
    <row r="2339" spans="1:4" x14ac:dyDescent="0.3">
      <c r="A2339" s="11"/>
      <c r="B2339" s="11"/>
      <c r="C2339" s="11"/>
      <c r="D2339" s="11"/>
    </row>
    <row r="2340" spans="1:4" x14ac:dyDescent="0.3">
      <c r="A2340" s="11"/>
      <c r="B2340" s="11"/>
      <c r="C2340" s="11"/>
      <c r="D2340" s="11"/>
    </row>
    <row r="2341" spans="1:4" x14ac:dyDescent="0.3">
      <c r="A2341" s="11"/>
      <c r="B2341" s="11"/>
      <c r="C2341" s="11"/>
      <c r="D2341" s="11"/>
    </row>
    <row r="2342" spans="1:4" x14ac:dyDescent="0.3">
      <c r="A2342" s="11"/>
      <c r="B2342" s="11"/>
      <c r="C2342" s="11"/>
      <c r="D2342" s="11"/>
    </row>
    <row r="2343" spans="1:4" x14ac:dyDescent="0.3">
      <c r="A2343" s="11"/>
      <c r="B2343" s="11"/>
      <c r="C2343" s="11"/>
      <c r="D2343" s="11"/>
    </row>
    <row r="2344" spans="1:4" x14ac:dyDescent="0.3">
      <c r="A2344" s="11"/>
      <c r="B2344" s="11"/>
      <c r="C2344" s="11"/>
      <c r="D2344" s="11"/>
    </row>
    <row r="2345" spans="1:4" x14ac:dyDescent="0.3">
      <c r="A2345" s="11"/>
      <c r="B2345" s="11"/>
      <c r="C2345" s="11"/>
      <c r="D2345" s="11"/>
    </row>
    <row r="2346" spans="1:4" x14ac:dyDescent="0.3">
      <c r="A2346" s="11"/>
      <c r="B2346" s="11"/>
      <c r="C2346" s="11"/>
      <c r="D2346" s="11"/>
    </row>
    <row r="2347" spans="1:4" x14ac:dyDescent="0.3">
      <c r="A2347" s="11"/>
      <c r="B2347" s="11"/>
      <c r="C2347" s="11"/>
      <c r="D2347" s="11"/>
    </row>
    <row r="2348" spans="1:4" x14ac:dyDescent="0.3">
      <c r="A2348" s="11"/>
      <c r="B2348" s="11"/>
      <c r="C2348" s="11"/>
      <c r="D2348" s="11"/>
    </row>
    <row r="2349" spans="1:4" x14ac:dyDescent="0.3">
      <c r="A2349" s="11"/>
      <c r="B2349" s="11"/>
      <c r="C2349" s="11"/>
      <c r="D2349" s="11"/>
    </row>
    <row r="2350" spans="1:4" x14ac:dyDescent="0.3">
      <c r="A2350" s="11"/>
      <c r="B2350" s="11"/>
      <c r="C2350" s="11"/>
      <c r="D2350" s="11"/>
    </row>
    <row r="2351" spans="1:4" x14ac:dyDescent="0.3">
      <c r="A2351" s="11"/>
      <c r="B2351" s="11"/>
      <c r="C2351" s="11"/>
      <c r="D2351" s="11"/>
    </row>
    <row r="2352" spans="1:4" x14ac:dyDescent="0.3">
      <c r="A2352" s="11"/>
      <c r="B2352" s="11"/>
      <c r="C2352" s="11"/>
      <c r="D2352" s="11"/>
    </row>
    <row r="2353" spans="1:4" x14ac:dyDescent="0.3">
      <c r="A2353" s="11"/>
      <c r="B2353" s="11"/>
      <c r="C2353" s="11"/>
      <c r="D2353" s="11"/>
    </row>
    <row r="2354" spans="1:4" x14ac:dyDescent="0.3">
      <c r="A2354" s="11"/>
      <c r="B2354" s="11"/>
      <c r="C2354" s="11"/>
      <c r="D2354" s="11"/>
    </row>
    <row r="2355" spans="1:4" x14ac:dyDescent="0.3">
      <c r="A2355" s="11"/>
      <c r="B2355" s="11"/>
      <c r="C2355" s="11"/>
      <c r="D2355" s="11"/>
    </row>
    <row r="2356" spans="1:4" x14ac:dyDescent="0.3">
      <c r="A2356" s="11"/>
      <c r="B2356" s="11"/>
      <c r="C2356" s="11"/>
      <c r="D2356" s="11"/>
    </row>
    <row r="2357" spans="1:4" x14ac:dyDescent="0.3">
      <c r="A2357" s="11"/>
      <c r="B2357" s="11"/>
      <c r="C2357" s="11"/>
      <c r="D2357" s="11"/>
    </row>
    <row r="2358" spans="1:4" x14ac:dyDescent="0.3">
      <c r="A2358" s="11"/>
      <c r="B2358" s="11"/>
      <c r="C2358" s="11"/>
      <c r="D2358" s="11"/>
    </row>
    <row r="2359" spans="1:4" x14ac:dyDescent="0.3">
      <c r="A2359" s="11"/>
      <c r="B2359" s="11"/>
      <c r="C2359" s="11"/>
      <c r="D2359" s="11"/>
    </row>
    <row r="2360" spans="1:4" x14ac:dyDescent="0.3">
      <c r="A2360" s="11"/>
      <c r="B2360" s="11"/>
      <c r="C2360" s="11"/>
      <c r="D2360" s="11"/>
    </row>
    <row r="2361" spans="1:4" x14ac:dyDescent="0.3">
      <c r="A2361" s="11"/>
      <c r="B2361" s="11"/>
      <c r="C2361" s="11"/>
      <c r="D2361" s="11"/>
    </row>
    <row r="2362" spans="1:4" x14ac:dyDescent="0.3">
      <c r="A2362" s="11"/>
      <c r="B2362" s="11"/>
      <c r="C2362" s="11"/>
      <c r="D2362" s="11"/>
    </row>
    <row r="2363" spans="1:4" x14ac:dyDescent="0.3">
      <c r="A2363" s="11"/>
      <c r="B2363" s="11"/>
      <c r="C2363" s="11"/>
      <c r="D2363" s="11"/>
    </row>
    <row r="2364" spans="1:4" x14ac:dyDescent="0.3">
      <c r="A2364" s="11"/>
      <c r="B2364" s="11"/>
      <c r="C2364" s="11"/>
      <c r="D2364" s="11"/>
    </row>
    <row r="2365" spans="1:4" x14ac:dyDescent="0.3">
      <c r="A2365" s="11"/>
      <c r="B2365" s="11"/>
      <c r="C2365" s="11"/>
      <c r="D2365" s="11"/>
    </row>
    <row r="2366" spans="1:4" x14ac:dyDescent="0.3">
      <c r="A2366" s="11"/>
      <c r="B2366" s="11"/>
      <c r="C2366" s="11"/>
      <c r="D2366" s="11"/>
    </row>
    <row r="2367" spans="1:4" x14ac:dyDescent="0.3">
      <c r="A2367" s="11"/>
      <c r="B2367" s="11"/>
      <c r="C2367" s="11"/>
      <c r="D2367" s="11"/>
    </row>
    <row r="2368" spans="1:4" x14ac:dyDescent="0.3">
      <c r="A2368" s="11"/>
      <c r="B2368" s="11"/>
      <c r="C2368" s="11"/>
      <c r="D2368" s="11"/>
    </row>
    <row r="2369" spans="1:4" x14ac:dyDescent="0.3">
      <c r="A2369" s="11"/>
      <c r="B2369" s="11"/>
      <c r="C2369" s="11"/>
      <c r="D2369" s="11"/>
    </row>
    <row r="2370" spans="1:4" x14ac:dyDescent="0.3">
      <c r="A2370" s="11"/>
      <c r="B2370" s="11"/>
      <c r="C2370" s="11"/>
      <c r="D2370" s="11"/>
    </row>
    <row r="2371" spans="1:4" x14ac:dyDescent="0.3">
      <c r="A2371" s="11"/>
      <c r="B2371" s="11"/>
      <c r="C2371" s="11"/>
      <c r="D2371" s="11"/>
    </row>
    <row r="2372" spans="1:4" x14ac:dyDescent="0.3">
      <c r="A2372" s="11"/>
      <c r="B2372" s="11"/>
      <c r="C2372" s="11"/>
      <c r="D2372" s="11"/>
    </row>
    <row r="2373" spans="1:4" x14ac:dyDescent="0.3">
      <c r="A2373" s="11"/>
      <c r="B2373" s="11"/>
      <c r="C2373" s="11"/>
      <c r="D2373" s="11"/>
    </row>
    <row r="2374" spans="1:4" x14ac:dyDescent="0.3">
      <c r="A2374" s="11"/>
      <c r="B2374" s="11"/>
      <c r="C2374" s="11"/>
      <c r="D2374" s="11"/>
    </row>
    <row r="2375" spans="1:4" x14ac:dyDescent="0.3">
      <c r="A2375" s="11"/>
      <c r="B2375" s="11"/>
      <c r="C2375" s="11"/>
      <c r="D2375" s="11"/>
    </row>
    <row r="2376" spans="1:4" x14ac:dyDescent="0.3">
      <c r="A2376" s="11"/>
      <c r="B2376" s="11"/>
      <c r="C2376" s="11"/>
      <c r="D2376" s="11"/>
    </row>
    <row r="2377" spans="1:4" x14ac:dyDescent="0.3">
      <c r="A2377" s="11"/>
      <c r="B2377" s="11"/>
      <c r="C2377" s="11"/>
      <c r="D2377" s="11"/>
    </row>
    <row r="2378" spans="1:4" x14ac:dyDescent="0.3">
      <c r="A2378" s="11"/>
      <c r="B2378" s="11"/>
      <c r="C2378" s="11"/>
      <c r="D2378" s="11"/>
    </row>
    <row r="2379" spans="1:4" x14ac:dyDescent="0.3">
      <c r="A2379" s="11"/>
      <c r="B2379" s="11"/>
      <c r="C2379" s="11"/>
      <c r="D2379" s="11"/>
    </row>
    <row r="2380" spans="1:4" x14ac:dyDescent="0.3">
      <c r="A2380" s="11"/>
      <c r="B2380" s="11"/>
      <c r="C2380" s="11"/>
      <c r="D2380" s="11"/>
    </row>
    <row r="2381" spans="1:4" x14ac:dyDescent="0.3">
      <c r="A2381" s="11"/>
      <c r="B2381" s="11"/>
      <c r="C2381" s="11"/>
      <c r="D2381" s="11"/>
    </row>
    <row r="2382" spans="1:4" x14ac:dyDescent="0.3">
      <c r="A2382" s="11"/>
      <c r="B2382" s="11"/>
      <c r="C2382" s="11"/>
      <c r="D2382" s="11"/>
    </row>
    <row r="2383" spans="1:4" x14ac:dyDescent="0.3">
      <c r="A2383" s="11"/>
      <c r="B2383" s="11"/>
      <c r="C2383" s="11"/>
      <c r="D2383" s="11"/>
    </row>
    <row r="2384" spans="1:4" x14ac:dyDescent="0.3">
      <c r="A2384" s="11"/>
      <c r="B2384" s="11"/>
      <c r="C2384" s="11"/>
      <c r="D2384" s="11"/>
    </row>
    <row r="2385" spans="1:4" x14ac:dyDescent="0.3">
      <c r="A2385" s="11"/>
      <c r="B2385" s="11"/>
      <c r="C2385" s="11"/>
      <c r="D2385" s="11"/>
    </row>
    <row r="2386" spans="1:4" x14ac:dyDescent="0.3">
      <c r="A2386" s="11"/>
      <c r="B2386" s="11"/>
      <c r="C2386" s="11"/>
      <c r="D2386" s="11"/>
    </row>
    <row r="2387" spans="1:4" x14ac:dyDescent="0.3">
      <c r="A2387" s="11"/>
      <c r="B2387" s="11"/>
      <c r="C2387" s="11"/>
      <c r="D2387" s="11"/>
    </row>
    <row r="2388" spans="1:4" x14ac:dyDescent="0.3">
      <c r="A2388" s="11"/>
      <c r="B2388" s="11"/>
      <c r="C2388" s="11"/>
      <c r="D2388" s="11"/>
    </row>
    <row r="2389" spans="1:4" x14ac:dyDescent="0.3">
      <c r="A2389" s="11"/>
      <c r="B2389" s="11"/>
      <c r="C2389" s="11"/>
      <c r="D2389" s="11"/>
    </row>
    <row r="2390" spans="1:4" x14ac:dyDescent="0.3">
      <c r="A2390" s="11"/>
      <c r="B2390" s="11"/>
      <c r="C2390" s="11"/>
      <c r="D2390" s="11"/>
    </row>
    <row r="2391" spans="1:4" x14ac:dyDescent="0.3">
      <c r="A2391" s="11"/>
      <c r="B2391" s="11"/>
      <c r="C2391" s="11"/>
      <c r="D2391" s="11"/>
    </row>
    <row r="2392" spans="1:4" x14ac:dyDescent="0.3">
      <c r="A2392" s="11"/>
      <c r="B2392" s="11"/>
      <c r="C2392" s="11"/>
      <c r="D2392" s="11"/>
    </row>
    <row r="2393" spans="1:4" x14ac:dyDescent="0.3">
      <c r="A2393" s="11"/>
      <c r="B2393" s="11"/>
      <c r="C2393" s="11"/>
      <c r="D2393" s="11"/>
    </row>
    <row r="2394" spans="1:4" x14ac:dyDescent="0.3">
      <c r="A2394" s="11"/>
      <c r="B2394" s="11"/>
      <c r="C2394" s="11"/>
      <c r="D2394" s="11"/>
    </row>
    <row r="2395" spans="1:4" x14ac:dyDescent="0.3">
      <c r="A2395" s="11"/>
      <c r="B2395" s="11"/>
      <c r="C2395" s="11"/>
      <c r="D2395" s="11"/>
    </row>
    <row r="2396" spans="1:4" x14ac:dyDescent="0.3">
      <c r="A2396" s="11"/>
      <c r="B2396" s="11"/>
      <c r="C2396" s="11"/>
      <c r="D2396" s="11"/>
    </row>
    <row r="2397" spans="1:4" x14ac:dyDescent="0.3">
      <c r="A2397" s="11"/>
      <c r="B2397" s="11"/>
      <c r="C2397" s="11"/>
      <c r="D2397" s="11"/>
    </row>
    <row r="2398" spans="1:4" x14ac:dyDescent="0.3">
      <c r="A2398" s="11"/>
      <c r="B2398" s="11"/>
      <c r="C2398" s="11"/>
      <c r="D2398" s="11"/>
    </row>
    <row r="2399" spans="1:4" x14ac:dyDescent="0.3">
      <c r="A2399" s="11"/>
      <c r="B2399" s="11"/>
      <c r="C2399" s="11"/>
      <c r="D2399" s="11"/>
    </row>
    <row r="2400" spans="1:4" x14ac:dyDescent="0.3">
      <c r="A2400" s="11"/>
      <c r="B2400" s="11"/>
      <c r="C2400" s="11"/>
      <c r="D2400" s="11"/>
    </row>
    <row r="2401" spans="1:4" x14ac:dyDescent="0.3">
      <c r="A2401" s="11"/>
      <c r="B2401" s="11"/>
      <c r="C2401" s="11"/>
      <c r="D2401" s="11"/>
    </row>
    <row r="2402" spans="1:4" x14ac:dyDescent="0.3">
      <c r="A2402" s="11"/>
      <c r="B2402" s="11"/>
      <c r="C2402" s="11"/>
      <c r="D2402" s="11"/>
    </row>
    <row r="2403" spans="1:4" x14ac:dyDescent="0.3">
      <c r="A2403" s="11"/>
      <c r="B2403" s="11"/>
      <c r="C2403" s="11"/>
      <c r="D2403" s="11"/>
    </row>
    <row r="2404" spans="1:4" x14ac:dyDescent="0.3">
      <c r="A2404" s="11"/>
      <c r="B2404" s="11"/>
      <c r="C2404" s="11"/>
      <c r="D2404" s="11"/>
    </row>
    <row r="2405" spans="1:4" x14ac:dyDescent="0.3">
      <c r="A2405" s="11"/>
      <c r="B2405" s="11"/>
      <c r="C2405" s="11"/>
      <c r="D2405" s="11"/>
    </row>
    <row r="2406" spans="1:4" x14ac:dyDescent="0.3">
      <c r="A2406" s="11"/>
      <c r="B2406" s="11"/>
      <c r="C2406" s="11"/>
      <c r="D2406" s="11"/>
    </row>
    <row r="2407" spans="1:4" x14ac:dyDescent="0.3">
      <c r="A2407" s="11"/>
      <c r="B2407" s="11"/>
      <c r="C2407" s="11"/>
      <c r="D2407" s="11"/>
    </row>
    <row r="2408" spans="1:4" x14ac:dyDescent="0.3">
      <c r="A2408" s="11"/>
      <c r="B2408" s="11"/>
      <c r="C2408" s="11"/>
      <c r="D2408" s="11"/>
    </row>
    <row r="2409" spans="1:4" x14ac:dyDescent="0.3">
      <c r="A2409" s="11"/>
      <c r="B2409" s="11"/>
      <c r="C2409" s="11"/>
      <c r="D2409" s="11"/>
    </row>
    <row r="2410" spans="1:4" x14ac:dyDescent="0.3">
      <c r="A2410" s="11"/>
      <c r="B2410" s="11"/>
      <c r="C2410" s="11"/>
      <c r="D2410" s="11"/>
    </row>
    <row r="2411" spans="1:4" x14ac:dyDescent="0.3">
      <c r="A2411" s="11"/>
      <c r="B2411" s="11"/>
      <c r="C2411" s="11"/>
      <c r="D2411" s="11"/>
    </row>
    <row r="2412" spans="1:4" x14ac:dyDescent="0.3">
      <c r="A2412" s="11"/>
      <c r="B2412" s="11"/>
      <c r="C2412" s="11"/>
      <c r="D2412" s="11"/>
    </row>
    <row r="2413" spans="1:4" x14ac:dyDescent="0.3">
      <c r="A2413" s="11"/>
      <c r="B2413" s="11"/>
      <c r="C2413" s="11"/>
      <c r="D2413" s="11"/>
    </row>
    <row r="2414" spans="1:4" x14ac:dyDescent="0.3">
      <c r="A2414" s="11"/>
      <c r="B2414" s="11"/>
      <c r="C2414" s="11"/>
      <c r="D2414" s="11"/>
    </row>
    <row r="2415" spans="1:4" x14ac:dyDescent="0.3">
      <c r="A2415" s="11"/>
      <c r="B2415" s="11"/>
      <c r="C2415" s="11"/>
      <c r="D2415" s="11"/>
    </row>
    <row r="2416" spans="1:4" x14ac:dyDescent="0.3">
      <c r="A2416" s="11"/>
      <c r="B2416" s="11"/>
      <c r="C2416" s="11"/>
      <c r="D2416" s="11"/>
    </row>
    <row r="2417" spans="1:4" x14ac:dyDescent="0.3">
      <c r="A2417" s="11"/>
      <c r="B2417" s="11"/>
      <c r="C2417" s="11"/>
      <c r="D2417" s="11"/>
    </row>
    <row r="2418" spans="1:4" x14ac:dyDescent="0.3">
      <c r="A2418" s="11"/>
      <c r="B2418" s="11"/>
      <c r="C2418" s="11"/>
      <c r="D2418" s="11"/>
    </row>
    <row r="2419" spans="1:4" x14ac:dyDescent="0.3">
      <c r="A2419" s="11"/>
      <c r="B2419" s="11"/>
      <c r="C2419" s="11"/>
      <c r="D2419" s="11"/>
    </row>
    <row r="2420" spans="1:4" x14ac:dyDescent="0.3">
      <c r="A2420" s="11"/>
      <c r="B2420" s="11"/>
      <c r="C2420" s="11"/>
      <c r="D2420" s="11"/>
    </row>
    <row r="2421" spans="1:4" x14ac:dyDescent="0.3">
      <c r="A2421" s="11"/>
      <c r="B2421" s="11"/>
      <c r="C2421" s="11"/>
      <c r="D2421" s="11"/>
    </row>
    <row r="2422" spans="1:4" x14ac:dyDescent="0.3">
      <c r="A2422" s="11"/>
      <c r="B2422" s="11"/>
      <c r="C2422" s="11"/>
      <c r="D2422" s="11"/>
    </row>
    <row r="2423" spans="1:4" x14ac:dyDescent="0.3">
      <c r="A2423" s="11"/>
      <c r="B2423" s="11"/>
      <c r="C2423" s="11"/>
      <c r="D2423" s="11"/>
    </row>
    <row r="2424" spans="1:4" x14ac:dyDescent="0.3">
      <c r="A2424" s="11"/>
      <c r="B2424" s="11"/>
      <c r="C2424" s="11"/>
      <c r="D2424" s="11"/>
    </row>
    <row r="2425" spans="1:4" x14ac:dyDescent="0.3">
      <c r="A2425" s="11"/>
      <c r="B2425" s="11"/>
      <c r="C2425" s="11"/>
      <c r="D2425" s="11"/>
    </row>
    <row r="2426" spans="1:4" x14ac:dyDescent="0.3">
      <c r="A2426" s="11"/>
      <c r="B2426" s="11"/>
      <c r="C2426" s="11"/>
      <c r="D2426" s="11"/>
    </row>
    <row r="2427" spans="1:4" x14ac:dyDescent="0.3">
      <c r="A2427" s="11"/>
      <c r="B2427" s="11"/>
      <c r="C2427" s="11"/>
      <c r="D2427" s="11"/>
    </row>
    <row r="2428" spans="1:4" x14ac:dyDescent="0.3">
      <c r="A2428" s="11"/>
      <c r="B2428" s="11"/>
      <c r="C2428" s="11"/>
      <c r="D2428" s="11"/>
    </row>
    <row r="2429" spans="1:4" x14ac:dyDescent="0.3">
      <c r="A2429" s="11"/>
      <c r="B2429" s="11"/>
      <c r="C2429" s="11"/>
      <c r="D2429" s="11"/>
    </row>
    <row r="2430" spans="1:4" x14ac:dyDescent="0.3">
      <c r="A2430" s="11"/>
      <c r="B2430" s="11"/>
      <c r="C2430" s="11"/>
      <c r="D2430" s="11"/>
    </row>
    <row r="2431" spans="1:4" x14ac:dyDescent="0.3">
      <c r="A2431" s="11"/>
      <c r="B2431" s="11"/>
      <c r="C2431" s="11"/>
      <c r="D2431" s="11"/>
    </row>
    <row r="2432" spans="1:4" x14ac:dyDescent="0.3">
      <c r="A2432" s="11"/>
      <c r="B2432" s="11"/>
      <c r="C2432" s="11"/>
      <c r="D2432" s="11"/>
    </row>
    <row r="2433" spans="1:4" x14ac:dyDescent="0.3">
      <c r="A2433" s="11"/>
      <c r="B2433" s="11"/>
      <c r="C2433" s="11"/>
      <c r="D2433" s="11"/>
    </row>
    <row r="2434" spans="1:4" x14ac:dyDescent="0.3">
      <c r="A2434" s="11"/>
      <c r="B2434" s="11"/>
      <c r="C2434" s="11"/>
      <c r="D2434" s="11"/>
    </row>
    <row r="2435" spans="1:4" x14ac:dyDescent="0.3">
      <c r="A2435" s="11"/>
      <c r="B2435" s="11"/>
      <c r="C2435" s="11"/>
      <c r="D2435" s="11"/>
    </row>
    <row r="2436" spans="1:4" x14ac:dyDescent="0.3">
      <c r="A2436" s="11"/>
      <c r="B2436" s="11"/>
      <c r="C2436" s="11"/>
      <c r="D2436" s="11"/>
    </row>
    <row r="2437" spans="1:4" x14ac:dyDescent="0.3">
      <c r="A2437" s="11"/>
      <c r="B2437" s="11"/>
      <c r="C2437" s="11"/>
      <c r="D2437" s="11"/>
    </row>
    <row r="2438" spans="1:4" x14ac:dyDescent="0.3">
      <c r="A2438" s="11"/>
      <c r="B2438" s="11"/>
      <c r="C2438" s="11"/>
      <c r="D2438" s="11"/>
    </row>
    <row r="2439" spans="1:4" x14ac:dyDescent="0.3">
      <c r="A2439" s="11"/>
      <c r="B2439" s="11"/>
      <c r="C2439" s="11"/>
      <c r="D2439" s="11"/>
    </row>
    <row r="2440" spans="1:4" x14ac:dyDescent="0.3">
      <c r="A2440" s="11"/>
      <c r="B2440" s="11"/>
      <c r="C2440" s="11"/>
      <c r="D2440" s="11"/>
    </row>
    <row r="2441" spans="1:4" x14ac:dyDescent="0.3">
      <c r="A2441" s="11"/>
      <c r="B2441" s="11"/>
      <c r="C2441" s="11"/>
      <c r="D2441" s="11"/>
    </row>
    <row r="2442" spans="1:4" x14ac:dyDescent="0.3">
      <c r="A2442" s="11"/>
      <c r="B2442" s="11"/>
      <c r="C2442" s="11"/>
      <c r="D2442" s="11"/>
    </row>
    <row r="2443" spans="1:4" x14ac:dyDescent="0.3">
      <c r="A2443" s="11"/>
      <c r="B2443" s="11"/>
      <c r="C2443" s="11"/>
      <c r="D2443" s="11"/>
    </row>
    <row r="2444" spans="1:4" x14ac:dyDescent="0.3">
      <c r="A2444" s="11"/>
      <c r="B2444" s="11"/>
      <c r="C2444" s="11"/>
      <c r="D2444" s="11"/>
    </row>
    <row r="2445" spans="1:4" x14ac:dyDescent="0.3">
      <c r="A2445" s="11"/>
      <c r="B2445" s="11"/>
      <c r="C2445" s="11"/>
      <c r="D2445" s="11"/>
    </row>
    <row r="2446" spans="1:4" x14ac:dyDescent="0.3">
      <c r="A2446" s="11"/>
      <c r="B2446" s="11"/>
      <c r="C2446" s="11"/>
      <c r="D2446" s="11"/>
    </row>
    <row r="2447" spans="1:4" x14ac:dyDescent="0.3">
      <c r="A2447" s="11"/>
      <c r="B2447" s="11"/>
      <c r="C2447" s="11"/>
      <c r="D2447" s="11"/>
    </row>
    <row r="2448" spans="1:4" x14ac:dyDescent="0.3">
      <c r="A2448" s="11"/>
      <c r="B2448" s="11"/>
      <c r="C2448" s="11"/>
      <c r="D2448" s="11"/>
    </row>
    <row r="2449" spans="1:4" x14ac:dyDescent="0.3">
      <c r="A2449" s="11"/>
      <c r="B2449" s="11"/>
      <c r="C2449" s="11"/>
      <c r="D2449" s="11"/>
    </row>
    <row r="2450" spans="1:4" x14ac:dyDescent="0.3">
      <c r="A2450" s="11"/>
      <c r="B2450" s="11"/>
      <c r="C2450" s="11"/>
      <c r="D2450" s="11"/>
    </row>
    <row r="2451" spans="1:4" x14ac:dyDescent="0.3">
      <c r="A2451" s="11"/>
      <c r="B2451" s="11"/>
      <c r="C2451" s="11"/>
      <c r="D2451" s="11"/>
    </row>
    <row r="2452" spans="1:4" x14ac:dyDescent="0.3">
      <c r="A2452" s="11"/>
      <c r="B2452" s="11"/>
      <c r="C2452" s="11"/>
      <c r="D2452" s="11"/>
    </row>
    <row r="2453" spans="1:4" x14ac:dyDescent="0.3">
      <c r="A2453" s="11"/>
      <c r="B2453" s="11"/>
      <c r="C2453" s="11"/>
      <c r="D2453" s="11"/>
    </row>
    <row r="2454" spans="1:4" x14ac:dyDescent="0.3">
      <c r="A2454" s="11"/>
      <c r="B2454" s="11"/>
      <c r="C2454" s="11"/>
      <c r="D2454" s="11"/>
    </row>
    <row r="2455" spans="1:4" x14ac:dyDescent="0.3">
      <c r="A2455" s="11"/>
      <c r="B2455" s="11"/>
      <c r="C2455" s="11"/>
      <c r="D2455" s="11"/>
    </row>
    <row r="2456" spans="1:4" x14ac:dyDescent="0.3">
      <c r="A2456" s="11"/>
      <c r="B2456" s="11"/>
      <c r="C2456" s="11"/>
      <c r="D2456" s="11"/>
    </row>
    <row r="2457" spans="1:4" x14ac:dyDescent="0.3">
      <c r="A2457" s="11"/>
      <c r="B2457" s="11"/>
      <c r="C2457" s="11"/>
      <c r="D2457" s="11"/>
    </row>
    <row r="2458" spans="1:4" x14ac:dyDescent="0.3">
      <c r="A2458" s="11"/>
      <c r="B2458" s="11"/>
      <c r="C2458" s="11"/>
      <c r="D2458" s="11"/>
    </row>
    <row r="2459" spans="1:4" x14ac:dyDescent="0.3">
      <c r="A2459" s="11"/>
      <c r="B2459" s="11"/>
      <c r="C2459" s="11"/>
      <c r="D2459" s="11"/>
    </row>
    <row r="2460" spans="1:4" x14ac:dyDescent="0.3">
      <c r="A2460" s="11"/>
      <c r="B2460" s="11"/>
      <c r="C2460" s="11"/>
      <c r="D2460" s="11"/>
    </row>
    <row r="2461" spans="1:4" x14ac:dyDescent="0.3">
      <c r="A2461" s="11"/>
      <c r="B2461" s="11"/>
      <c r="C2461" s="11"/>
      <c r="D2461" s="11"/>
    </row>
    <row r="2462" spans="1:4" x14ac:dyDescent="0.3">
      <c r="A2462" s="11"/>
      <c r="B2462" s="11"/>
      <c r="C2462" s="11"/>
      <c r="D2462" s="11"/>
    </row>
    <row r="2463" spans="1:4" x14ac:dyDescent="0.3">
      <c r="A2463" s="11"/>
      <c r="B2463" s="11"/>
      <c r="C2463" s="11"/>
      <c r="D2463" s="11"/>
    </row>
    <row r="2464" spans="1:4" x14ac:dyDescent="0.3">
      <c r="A2464" s="11"/>
      <c r="B2464" s="11"/>
      <c r="C2464" s="11"/>
      <c r="D2464" s="11"/>
    </row>
    <row r="2465" spans="1:4" x14ac:dyDescent="0.3">
      <c r="A2465" s="11"/>
      <c r="B2465" s="11"/>
      <c r="C2465" s="11"/>
      <c r="D2465" s="11"/>
    </row>
    <row r="2466" spans="1:4" x14ac:dyDescent="0.3">
      <c r="A2466" s="11"/>
      <c r="B2466" s="11"/>
      <c r="C2466" s="11"/>
      <c r="D2466" s="11"/>
    </row>
    <row r="2467" spans="1:4" x14ac:dyDescent="0.3">
      <c r="A2467" s="11"/>
      <c r="B2467" s="11"/>
      <c r="C2467" s="11"/>
      <c r="D2467" s="11"/>
    </row>
    <row r="2468" spans="1:4" x14ac:dyDescent="0.3">
      <c r="A2468" s="11"/>
      <c r="B2468" s="11"/>
      <c r="C2468" s="11"/>
      <c r="D2468" s="11"/>
    </row>
    <row r="2469" spans="1:4" x14ac:dyDescent="0.3">
      <c r="A2469" s="11"/>
      <c r="B2469" s="11"/>
      <c r="C2469" s="11"/>
      <c r="D2469" s="11"/>
    </row>
    <row r="2470" spans="1:4" x14ac:dyDescent="0.3">
      <c r="A2470" s="11"/>
      <c r="B2470" s="11"/>
      <c r="C2470" s="11"/>
      <c r="D2470" s="11"/>
    </row>
    <row r="2471" spans="1:4" x14ac:dyDescent="0.3">
      <c r="A2471" s="11"/>
      <c r="B2471" s="11"/>
      <c r="C2471" s="11"/>
      <c r="D2471" s="11"/>
    </row>
    <row r="2472" spans="1:4" x14ac:dyDescent="0.3">
      <c r="A2472" s="11"/>
      <c r="B2472" s="11"/>
      <c r="C2472" s="11"/>
      <c r="D2472" s="11"/>
    </row>
    <row r="2473" spans="1:4" x14ac:dyDescent="0.3">
      <c r="A2473" s="11"/>
      <c r="B2473" s="11"/>
      <c r="C2473" s="11"/>
      <c r="D2473" s="11"/>
    </row>
    <row r="2474" spans="1:4" x14ac:dyDescent="0.3">
      <c r="A2474" s="11"/>
      <c r="B2474" s="11"/>
      <c r="C2474" s="11"/>
      <c r="D2474" s="11"/>
    </row>
    <row r="2475" spans="1:4" x14ac:dyDescent="0.3">
      <c r="A2475" s="11"/>
      <c r="B2475" s="11"/>
      <c r="C2475" s="11"/>
      <c r="D2475" s="11"/>
    </row>
    <row r="2476" spans="1:4" x14ac:dyDescent="0.3">
      <c r="A2476" s="11"/>
      <c r="B2476" s="11"/>
      <c r="C2476" s="11"/>
      <c r="D2476" s="11"/>
    </row>
    <row r="2477" spans="1:4" x14ac:dyDescent="0.3">
      <c r="A2477" s="11"/>
      <c r="B2477" s="11"/>
      <c r="C2477" s="11"/>
      <c r="D2477" s="11"/>
    </row>
    <row r="2478" spans="1:4" x14ac:dyDescent="0.3">
      <c r="A2478" s="11"/>
      <c r="B2478" s="11"/>
      <c r="C2478" s="11"/>
      <c r="D2478" s="11"/>
    </row>
    <row r="2479" spans="1:4" x14ac:dyDescent="0.3">
      <c r="A2479" s="11"/>
      <c r="B2479" s="11"/>
      <c r="C2479" s="11"/>
      <c r="D2479" s="11"/>
    </row>
    <row r="2480" spans="1:4" x14ac:dyDescent="0.3">
      <c r="A2480" s="11"/>
      <c r="B2480" s="11"/>
      <c r="C2480" s="11"/>
      <c r="D2480" s="11"/>
    </row>
    <row r="2481" spans="1:4" x14ac:dyDescent="0.3">
      <c r="A2481" s="11"/>
      <c r="B2481" s="11"/>
      <c r="C2481" s="11"/>
      <c r="D2481" s="11"/>
    </row>
    <row r="2482" spans="1:4" x14ac:dyDescent="0.3">
      <c r="A2482" s="11"/>
      <c r="B2482" s="11"/>
      <c r="C2482" s="11"/>
      <c r="D2482" s="11"/>
    </row>
    <row r="2483" spans="1:4" x14ac:dyDescent="0.3">
      <c r="A2483" s="11"/>
      <c r="B2483" s="11"/>
      <c r="C2483" s="11"/>
      <c r="D2483" s="11"/>
    </row>
    <row r="2484" spans="1:4" x14ac:dyDescent="0.3">
      <c r="A2484" s="11"/>
      <c r="B2484" s="11"/>
      <c r="C2484" s="11"/>
      <c r="D2484" s="11"/>
    </row>
    <row r="2485" spans="1:4" x14ac:dyDescent="0.3">
      <c r="A2485" s="11"/>
      <c r="B2485" s="11"/>
      <c r="C2485" s="11"/>
      <c r="D2485" s="11"/>
    </row>
    <row r="2486" spans="1:4" x14ac:dyDescent="0.3">
      <c r="A2486" s="11"/>
      <c r="B2486" s="11"/>
      <c r="C2486" s="11"/>
      <c r="D2486" s="11"/>
    </row>
    <row r="2487" spans="1:4" x14ac:dyDescent="0.3">
      <c r="A2487" s="11"/>
      <c r="B2487" s="11"/>
      <c r="C2487" s="11"/>
      <c r="D2487" s="11"/>
    </row>
    <row r="2488" spans="1:4" x14ac:dyDescent="0.3">
      <c r="A2488" s="11"/>
      <c r="B2488" s="11"/>
      <c r="C2488" s="11"/>
      <c r="D2488" s="11"/>
    </row>
    <row r="2489" spans="1:4" x14ac:dyDescent="0.3">
      <c r="A2489" s="11"/>
      <c r="B2489" s="11"/>
      <c r="C2489" s="11"/>
      <c r="D2489" s="11"/>
    </row>
    <row r="2490" spans="1:4" x14ac:dyDescent="0.3">
      <c r="A2490" s="11"/>
      <c r="B2490" s="11"/>
      <c r="C2490" s="11"/>
      <c r="D2490" s="11"/>
    </row>
    <row r="2491" spans="1:4" x14ac:dyDescent="0.3">
      <c r="A2491" s="11"/>
      <c r="B2491" s="11"/>
      <c r="C2491" s="11"/>
      <c r="D2491" s="11"/>
    </row>
    <row r="2492" spans="1:4" x14ac:dyDescent="0.3">
      <c r="A2492" s="11"/>
      <c r="B2492" s="11"/>
      <c r="C2492" s="11"/>
      <c r="D2492" s="11"/>
    </row>
    <row r="2493" spans="1:4" x14ac:dyDescent="0.3">
      <c r="A2493" s="11"/>
      <c r="B2493" s="11"/>
      <c r="C2493" s="11"/>
      <c r="D2493" s="11"/>
    </row>
    <row r="2494" spans="1:4" x14ac:dyDescent="0.3">
      <c r="A2494" s="11"/>
      <c r="B2494" s="11"/>
      <c r="C2494" s="11"/>
      <c r="D2494" s="11"/>
    </row>
    <row r="2495" spans="1:4" x14ac:dyDescent="0.3">
      <c r="A2495" s="11"/>
      <c r="B2495" s="11"/>
      <c r="C2495" s="11"/>
      <c r="D2495" s="11"/>
    </row>
    <row r="2496" spans="1:4" x14ac:dyDescent="0.3">
      <c r="A2496" s="11"/>
      <c r="B2496" s="11"/>
      <c r="C2496" s="11"/>
      <c r="D2496" s="11"/>
    </row>
    <row r="2497" spans="1:4" x14ac:dyDescent="0.3">
      <c r="A2497" s="11"/>
      <c r="B2497" s="11"/>
      <c r="C2497" s="11"/>
      <c r="D2497" s="11"/>
    </row>
    <row r="2498" spans="1:4" x14ac:dyDescent="0.3">
      <c r="A2498" s="11"/>
      <c r="B2498" s="11"/>
      <c r="C2498" s="11"/>
      <c r="D2498" s="11"/>
    </row>
    <row r="2499" spans="1:4" x14ac:dyDescent="0.3">
      <c r="A2499" s="11"/>
      <c r="B2499" s="11"/>
      <c r="C2499" s="11"/>
      <c r="D2499" s="11"/>
    </row>
    <row r="2500" spans="1:4" x14ac:dyDescent="0.3">
      <c r="A2500" s="11"/>
      <c r="B2500" s="11"/>
      <c r="C2500" s="11"/>
      <c r="D2500" s="11"/>
    </row>
    <row r="2501" spans="1:4" x14ac:dyDescent="0.3">
      <c r="A2501" s="11"/>
      <c r="B2501" s="11"/>
      <c r="C2501" s="11"/>
      <c r="D2501" s="11"/>
    </row>
    <row r="2502" spans="1:4" x14ac:dyDescent="0.3">
      <c r="A2502" s="11"/>
      <c r="B2502" s="11"/>
      <c r="C2502" s="11"/>
      <c r="D2502" s="11"/>
    </row>
    <row r="2503" spans="1:4" x14ac:dyDescent="0.3">
      <c r="A2503" s="11"/>
      <c r="B2503" s="11"/>
      <c r="C2503" s="11"/>
      <c r="D2503" s="11"/>
    </row>
    <row r="2504" spans="1:4" x14ac:dyDescent="0.3">
      <c r="A2504" s="11"/>
      <c r="B2504" s="11"/>
      <c r="C2504" s="11"/>
      <c r="D2504" s="11"/>
    </row>
    <row r="2505" spans="1:4" x14ac:dyDescent="0.3">
      <c r="A2505" s="11"/>
      <c r="B2505" s="11"/>
      <c r="C2505" s="11"/>
      <c r="D2505" s="11"/>
    </row>
    <row r="2506" spans="1:4" x14ac:dyDescent="0.3">
      <c r="A2506" s="11"/>
      <c r="B2506" s="11"/>
      <c r="C2506" s="11"/>
      <c r="D2506" s="11"/>
    </row>
    <row r="2507" spans="1:4" x14ac:dyDescent="0.3">
      <c r="A2507" s="11"/>
      <c r="B2507" s="11"/>
      <c r="C2507" s="11"/>
      <c r="D2507" s="11"/>
    </row>
    <row r="2508" spans="1:4" x14ac:dyDescent="0.3">
      <c r="A2508" s="11"/>
      <c r="B2508" s="11"/>
      <c r="C2508" s="11"/>
      <c r="D2508" s="11"/>
    </row>
    <row r="2509" spans="1:4" x14ac:dyDescent="0.3">
      <c r="A2509" s="11"/>
      <c r="B2509" s="11"/>
      <c r="C2509" s="11"/>
      <c r="D2509" s="11"/>
    </row>
    <row r="2510" spans="1:4" x14ac:dyDescent="0.3">
      <c r="A2510" s="11"/>
      <c r="B2510" s="11"/>
      <c r="C2510" s="11"/>
      <c r="D2510" s="11"/>
    </row>
    <row r="2511" spans="1:4" x14ac:dyDescent="0.3">
      <c r="A2511" s="11"/>
      <c r="B2511" s="11"/>
      <c r="C2511" s="11"/>
      <c r="D2511" s="11"/>
    </row>
    <row r="2512" spans="1:4" x14ac:dyDescent="0.3">
      <c r="A2512" s="11"/>
      <c r="B2512" s="11"/>
      <c r="C2512" s="11"/>
      <c r="D2512" s="11"/>
    </row>
    <row r="2513" spans="1:4" x14ac:dyDescent="0.3">
      <c r="A2513" s="11"/>
      <c r="B2513" s="11"/>
      <c r="C2513" s="11"/>
      <c r="D2513" s="11"/>
    </row>
    <row r="2514" spans="1:4" x14ac:dyDescent="0.3">
      <c r="A2514" s="11"/>
      <c r="B2514" s="11"/>
      <c r="C2514" s="11"/>
      <c r="D2514" s="11"/>
    </row>
    <row r="2515" spans="1:4" x14ac:dyDescent="0.3">
      <c r="A2515" s="11"/>
      <c r="B2515" s="11"/>
      <c r="C2515" s="11"/>
      <c r="D2515" s="11"/>
    </row>
    <row r="2516" spans="1:4" x14ac:dyDescent="0.3">
      <c r="A2516" s="11"/>
      <c r="B2516" s="11"/>
      <c r="C2516" s="11"/>
      <c r="D2516" s="11"/>
    </row>
    <row r="2517" spans="1:4" x14ac:dyDescent="0.3">
      <c r="A2517" s="11"/>
      <c r="B2517" s="11"/>
      <c r="C2517" s="11"/>
      <c r="D2517" s="11"/>
    </row>
    <row r="2518" spans="1:4" x14ac:dyDescent="0.3">
      <c r="A2518" s="11"/>
      <c r="B2518" s="11"/>
      <c r="C2518" s="11"/>
      <c r="D2518" s="11"/>
    </row>
    <row r="2519" spans="1:4" x14ac:dyDescent="0.3">
      <c r="A2519" s="11"/>
      <c r="B2519" s="11"/>
      <c r="C2519" s="11"/>
      <c r="D2519" s="11"/>
    </row>
    <row r="2520" spans="1:4" x14ac:dyDescent="0.3">
      <c r="A2520" s="11"/>
      <c r="B2520" s="11"/>
      <c r="C2520" s="11"/>
      <c r="D2520" s="11"/>
    </row>
    <row r="2521" spans="1:4" x14ac:dyDescent="0.3">
      <c r="A2521" s="11"/>
      <c r="B2521" s="11"/>
      <c r="C2521" s="11"/>
      <c r="D2521" s="11"/>
    </row>
    <row r="2522" spans="1:4" x14ac:dyDescent="0.3">
      <c r="A2522" s="11"/>
      <c r="B2522" s="11"/>
      <c r="C2522" s="11"/>
      <c r="D2522" s="11"/>
    </row>
    <row r="2523" spans="1:4" x14ac:dyDescent="0.3">
      <c r="A2523" s="11"/>
      <c r="B2523" s="11"/>
      <c r="C2523" s="11"/>
      <c r="D2523" s="11"/>
    </row>
    <row r="2524" spans="1:4" x14ac:dyDescent="0.3">
      <c r="A2524" s="11"/>
      <c r="B2524" s="11"/>
      <c r="C2524" s="11"/>
      <c r="D2524" s="11"/>
    </row>
    <row r="2525" spans="1:4" x14ac:dyDescent="0.3">
      <c r="A2525" s="11"/>
      <c r="B2525" s="11"/>
      <c r="C2525" s="11"/>
      <c r="D2525" s="11"/>
    </row>
    <row r="2526" spans="1:4" x14ac:dyDescent="0.3">
      <c r="A2526" s="11"/>
      <c r="B2526" s="11"/>
      <c r="C2526" s="11"/>
      <c r="D2526" s="11"/>
    </row>
    <row r="2527" spans="1:4" x14ac:dyDescent="0.3">
      <c r="A2527" s="11"/>
      <c r="B2527" s="11"/>
      <c r="C2527" s="11"/>
      <c r="D2527" s="11"/>
    </row>
    <row r="2528" spans="1:4" x14ac:dyDescent="0.3">
      <c r="A2528" s="11"/>
      <c r="B2528" s="11"/>
      <c r="C2528" s="11"/>
      <c r="D2528" s="11"/>
    </row>
    <row r="2529" spans="1:4" x14ac:dyDescent="0.3">
      <c r="A2529" s="11"/>
      <c r="B2529" s="11"/>
      <c r="C2529" s="11"/>
      <c r="D2529" s="11"/>
    </row>
    <row r="2530" spans="1:4" x14ac:dyDescent="0.3">
      <c r="A2530" s="11"/>
      <c r="B2530" s="11"/>
      <c r="C2530" s="11"/>
      <c r="D2530" s="11"/>
    </row>
    <row r="2531" spans="1:4" x14ac:dyDescent="0.3">
      <c r="A2531" s="11"/>
      <c r="B2531" s="11"/>
      <c r="C2531" s="11"/>
      <c r="D2531" s="11"/>
    </row>
    <row r="2532" spans="1:4" x14ac:dyDescent="0.3">
      <c r="A2532" s="11"/>
      <c r="B2532" s="11"/>
      <c r="C2532" s="11"/>
      <c r="D2532" s="11"/>
    </row>
    <row r="2533" spans="1:4" x14ac:dyDescent="0.3">
      <c r="A2533" s="11"/>
      <c r="B2533" s="11"/>
      <c r="C2533" s="11"/>
      <c r="D2533" s="11"/>
    </row>
    <row r="2534" spans="1:4" x14ac:dyDescent="0.3">
      <c r="A2534" s="11"/>
      <c r="B2534" s="11"/>
      <c r="C2534" s="11"/>
      <c r="D2534" s="11"/>
    </row>
    <row r="2535" spans="1:4" x14ac:dyDescent="0.3">
      <c r="A2535" s="11"/>
      <c r="B2535" s="11"/>
      <c r="C2535" s="11"/>
      <c r="D2535" s="11"/>
    </row>
    <row r="2536" spans="1:4" x14ac:dyDescent="0.3">
      <c r="A2536" s="11"/>
      <c r="B2536" s="11"/>
      <c r="C2536" s="11"/>
      <c r="D2536" s="11"/>
    </row>
    <row r="2537" spans="1:4" x14ac:dyDescent="0.3">
      <c r="A2537" s="11"/>
      <c r="B2537" s="11"/>
      <c r="C2537" s="11"/>
      <c r="D2537" s="11"/>
    </row>
    <row r="2538" spans="1:4" x14ac:dyDescent="0.3">
      <c r="A2538" s="11"/>
      <c r="B2538" s="11"/>
      <c r="C2538" s="11"/>
      <c r="D2538" s="11"/>
    </row>
    <row r="2539" spans="1:4" x14ac:dyDescent="0.3">
      <c r="A2539" s="11"/>
      <c r="B2539" s="11"/>
      <c r="C2539" s="11"/>
      <c r="D2539" s="11"/>
    </row>
    <row r="2540" spans="1:4" x14ac:dyDescent="0.3">
      <c r="A2540" s="11"/>
      <c r="B2540" s="11"/>
      <c r="C2540" s="11"/>
      <c r="D2540" s="11"/>
    </row>
    <row r="2541" spans="1:4" x14ac:dyDescent="0.3">
      <c r="A2541" s="11"/>
      <c r="B2541" s="11"/>
      <c r="C2541" s="11"/>
      <c r="D2541" s="11"/>
    </row>
    <row r="2542" spans="1:4" x14ac:dyDescent="0.3">
      <c r="A2542" s="11"/>
      <c r="B2542" s="11"/>
      <c r="C2542" s="11"/>
      <c r="D2542" s="11"/>
    </row>
    <row r="2543" spans="1:4" x14ac:dyDescent="0.3">
      <c r="A2543" s="11"/>
      <c r="B2543" s="11"/>
      <c r="C2543" s="11"/>
      <c r="D2543" s="11"/>
    </row>
    <row r="2544" spans="1:4" x14ac:dyDescent="0.3">
      <c r="A2544" s="11"/>
      <c r="B2544" s="11"/>
      <c r="C2544" s="11"/>
      <c r="D2544" s="11"/>
    </row>
    <row r="2545" spans="1:4" x14ac:dyDescent="0.3">
      <c r="A2545" s="11"/>
      <c r="B2545" s="11"/>
      <c r="C2545" s="11"/>
      <c r="D2545" s="11"/>
    </row>
    <row r="2546" spans="1:4" x14ac:dyDescent="0.3">
      <c r="A2546" s="11"/>
      <c r="B2546" s="11"/>
      <c r="C2546" s="11"/>
      <c r="D2546" s="11"/>
    </row>
    <row r="2547" spans="1:4" x14ac:dyDescent="0.3">
      <c r="A2547" s="11"/>
      <c r="B2547" s="11"/>
      <c r="C2547" s="11"/>
      <c r="D2547" s="11"/>
    </row>
    <row r="2548" spans="1:4" x14ac:dyDescent="0.3">
      <c r="A2548" s="11"/>
      <c r="B2548" s="11"/>
      <c r="C2548" s="11"/>
      <c r="D2548" s="11"/>
    </row>
    <row r="2549" spans="1:4" x14ac:dyDescent="0.3">
      <c r="A2549" s="11"/>
      <c r="B2549" s="11"/>
      <c r="C2549" s="11"/>
      <c r="D2549" s="11"/>
    </row>
    <row r="2550" spans="1:4" x14ac:dyDescent="0.3">
      <c r="A2550" s="11"/>
      <c r="B2550" s="11"/>
      <c r="C2550" s="11"/>
      <c r="D2550" s="11"/>
    </row>
    <row r="2551" spans="1:4" x14ac:dyDescent="0.3">
      <c r="A2551" s="11"/>
      <c r="B2551" s="11"/>
      <c r="C2551" s="11"/>
      <c r="D2551" s="11"/>
    </row>
    <row r="2552" spans="1:4" x14ac:dyDescent="0.3">
      <c r="A2552" s="11"/>
      <c r="B2552" s="11"/>
      <c r="C2552" s="11"/>
      <c r="D2552" s="11"/>
    </row>
    <row r="2553" spans="1:4" x14ac:dyDescent="0.3">
      <c r="A2553" s="11"/>
      <c r="B2553" s="11"/>
      <c r="C2553" s="11"/>
      <c r="D2553" s="11"/>
    </row>
    <row r="2554" spans="1:4" x14ac:dyDescent="0.3">
      <c r="A2554" s="11"/>
      <c r="B2554" s="11"/>
      <c r="C2554" s="11"/>
      <c r="D2554" s="11"/>
    </row>
    <row r="2555" spans="1:4" x14ac:dyDescent="0.3">
      <c r="A2555" s="11"/>
      <c r="B2555" s="11"/>
      <c r="C2555" s="11"/>
      <c r="D2555" s="11"/>
    </row>
    <row r="2556" spans="1:4" x14ac:dyDescent="0.3">
      <c r="A2556" s="11"/>
      <c r="B2556" s="11"/>
      <c r="C2556" s="11"/>
      <c r="D2556" s="11"/>
    </row>
    <row r="2557" spans="1:4" x14ac:dyDescent="0.3">
      <c r="A2557" s="11"/>
      <c r="B2557" s="11"/>
      <c r="C2557" s="11"/>
      <c r="D2557" s="11"/>
    </row>
    <row r="2558" spans="1:4" x14ac:dyDescent="0.3">
      <c r="A2558" s="11"/>
      <c r="B2558" s="11"/>
      <c r="C2558" s="11"/>
      <c r="D2558" s="11"/>
    </row>
    <row r="2559" spans="1:4" x14ac:dyDescent="0.3">
      <c r="A2559" s="11"/>
      <c r="B2559" s="11"/>
      <c r="C2559" s="11"/>
      <c r="D2559" s="11"/>
    </row>
    <row r="2560" spans="1:4" x14ac:dyDescent="0.3">
      <c r="A2560" s="11"/>
      <c r="B2560" s="11"/>
      <c r="C2560" s="11"/>
      <c r="D2560" s="11"/>
    </row>
    <row r="2561" spans="1:4" x14ac:dyDescent="0.3">
      <c r="A2561" s="11"/>
      <c r="B2561" s="11"/>
      <c r="C2561" s="11"/>
      <c r="D2561" s="11"/>
    </row>
    <row r="2562" spans="1:4" x14ac:dyDescent="0.3">
      <c r="A2562" s="11"/>
      <c r="B2562" s="11"/>
      <c r="C2562" s="11"/>
      <c r="D2562" s="11"/>
    </row>
    <row r="2563" spans="1:4" x14ac:dyDescent="0.3">
      <c r="A2563" s="11"/>
      <c r="B2563" s="11"/>
      <c r="C2563" s="11"/>
      <c r="D2563" s="11"/>
    </row>
    <row r="2564" spans="1:4" x14ac:dyDescent="0.3">
      <c r="A2564" s="11"/>
      <c r="B2564" s="11"/>
      <c r="C2564" s="11"/>
      <c r="D2564" s="11"/>
    </row>
    <row r="2565" spans="1:4" x14ac:dyDescent="0.3">
      <c r="A2565" s="11"/>
      <c r="B2565" s="11"/>
      <c r="C2565" s="11"/>
      <c r="D2565" s="11"/>
    </row>
    <row r="2566" spans="1:4" x14ac:dyDescent="0.3">
      <c r="A2566" s="11"/>
      <c r="B2566" s="11"/>
      <c r="C2566" s="11"/>
      <c r="D2566" s="11"/>
    </row>
    <row r="2567" spans="1:4" x14ac:dyDescent="0.3">
      <c r="A2567" s="11"/>
      <c r="B2567" s="11"/>
      <c r="C2567" s="11"/>
      <c r="D2567" s="11"/>
    </row>
    <row r="2568" spans="1:4" x14ac:dyDescent="0.3">
      <c r="A2568" s="11"/>
      <c r="B2568" s="11"/>
      <c r="C2568" s="11"/>
      <c r="D2568" s="11"/>
    </row>
    <row r="2569" spans="1:4" x14ac:dyDescent="0.3">
      <c r="A2569" s="11"/>
      <c r="B2569" s="11"/>
      <c r="C2569" s="11"/>
      <c r="D2569" s="11"/>
    </row>
    <row r="2570" spans="1:4" x14ac:dyDescent="0.3">
      <c r="A2570" s="11"/>
      <c r="B2570" s="11"/>
      <c r="C2570" s="11"/>
      <c r="D2570" s="11"/>
    </row>
    <row r="2571" spans="1:4" x14ac:dyDescent="0.3">
      <c r="A2571" s="11"/>
      <c r="B2571" s="11"/>
      <c r="C2571" s="11"/>
      <c r="D2571" s="11"/>
    </row>
    <row r="2572" spans="1:4" x14ac:dyDescent="0.3">
      <c r="A2572" s="11"/>
      <c r="B2572" s="11"/>
      <c r="C2572" s="11"/>
      <c r="D2572" s="11"/>
    </row>
    <row r="2573" spans="1:4" x14ac:dyDescent="0.3">
      <c r="A2573" s="11"/>
      <c r="B2573" s="11"/>
      <c r="C2573" s="11"/>
      <c r="D2573" s="11"/>
    </row>
    <row r="2574" spans="1:4" x14ac:dyDescent="0.3">
      <c r="A2574" s="11"/>
      <c r="B2574" s="11"/>
      <c r="C2574" s="11"/>
      <c r="D2574" s="11"/>
    </row>
    <row r="2575" spans="1:4" x14ac:dyDescent="0.3">
      <c r="A2575" s="11"/>
      <c r="B2575" s="11"/>
      <c r="C2575" s="11"/>
      <c r="D2575" s="11"/>
    </row>
    <row r="2576" spans="1:4" x14ac:dyDescent="0.3">
      <c r="A2576" s="11"/>
      <c r="B2576" s="11"/>
      <c r="C2576" s="11"/>
      <c r="D2576" s="11"/>
    </row>
    <row r="2577" spans="1:4" x14ac:dyDescent="0.3">
      <c r="A2577" s="11"/>
      <c r="B2577" s="11"/>
      <c r="C2577" s="11"/>
      <c r="D2577" s="11"/>
    </row>
    <row r="2578" spans="1:4" x14ac:dyDescent="0.3">
      <c r="A2578" s="11"/>
      <c r="B2578" s="11"/>
      <c r="C2578" s="11"/>
      <c r="D2578" s="11"/>
    </row>
    <row r="2579" spans="1:4" x14ac:dyDescent="0.3">
      <c r="A2579" s="11"/>
      <c r="B2579" s="11"/>
      <c r="C2579" s="11"/>
      <c r="D2579" s="11"/>
    </row>
    <row r="2580" spans="1:4" x14ac:dyDescent="0.3">
      <c r="A2580" s="11"/>
      <c r="B2580" s="11"/>
      <c r="C2580" s="11"/>
      <c r="D2580" s="11"/>
    </row>
    <row r="2581" spans="1:4" x14ac:dyDescent="0.3">
      <c r="A2581" s="11"/>
      <c r="B2581" s="11"/>
      <c r="C2581" s="11"/>
      <c r="D2581" s="11"/>
    </row>
    <row r="2582" spans="1:4" x14ac:dyDescent="0.3">
      <c r="A2582" s="11"/>
      <c r="B2582" s="11"/>
      <c r="C2582" s="11"/>
      <c r="D2582" s="11"/>
    </row>
    <row r="2583" spans="1:4" x14ac:dyDescent="0.3">
      <c r="A2583" s="11"/>
      <c r="B2583" s="11"/>
      <c r="C2583" s="11"/>
      <c r="D2583" s="11"/>
    </row>
    <row r="2584" spans="1:4" x14ac:dyDescent="0.3">
      <c r="A2584" s="11"/>
      <c r="B2584" s="11"/>
      <c r="C2584" s="11"/>
      <c r="D2584" s="11"/>
    </row>
    <row r="2585" spans="1:4" x14ac:dyDescent="0.3">
      <c r="A2585" s="11"/>
      <c r="B2585" s="11"/>
      <c r="C2585" s="11"/>
      <c r="D2585" s="11"/>
    </row>
    <row r="2586" spans="1:4" x14ac:dyDescent="0.3">
      <c r="A2586" s="11"/>
      <c r="B2586" s="11"/>
      <c r="C2586" s="11"/>
      <c r="D2586" s="11"/>
    </row>
    <row r="2587" spans="1:4" x14ac:dyDescent="0.3">
      <c r="A2587" s="11"/>
      <c r="B2587" s="11"/>
      <c r="C2587" s="11"/>
      <c r="D2587" s="11"/>
    </row>
    <row r="2588" spans="1:4" x14ac:dyDescent="0.3">
      <c r="A2588" s="11"/>
      <c r="B2588" s="11"/>
      <c r="C2588" s="11"/>
      <c r="D2588" s="11"/>
    </row>
    <row r="2589" spans="1:4" x14ac:dyDescent="0.3">
      <c r="A2589" s="11"/>
      <c r="B2589" s="11"/>
      <c r="C2589" s="11"/>
      <c r="D2589" s="11"/>
    </row>
    <row r="2590" spans="1:4" x14ac:dyDescent="0.3">
      <c r="A2590" s="11"/>
      <c r="B2590" s="11"/>
      <c r="C2590" s="11"/>
      <c r="D2590" s="11"/>
    </row>
    <row r="2591" spans="1:4" x14ac:dyDescent="0.3">
      <c r="A2591" s="11"/>
      <c r="B2591" s="11"/>
      <c r="C2591" s="11"/>
      <c r="D2591" s="11"/>
    </row>
    <row r="2592" spans="1:4" x14ac:dyDescent="0.3">
      <c r="A2592" s="11"/>
      <c r="B2592" s="11"/>
      <c r="C2592" s="11"/>
      <c r="D2592" s="11"/>
    </row>
    <row r="2593" spans="1:4" x14ac:dyDescent="0.3">
      <c r="A2593" s="11"/>
      <c r="B2593" s="11"/>
      <c r="C2593" s="11"/>
      <c r="D2593" s="11"/>
    </row>
    <row r="2594" spans="1:4" x14ac:dyDescent="0.3">
      <c r="A2594" s="11"/>
      <c r="B2594" s="11"/>
      <c r="C2594" s="11"/>
      <c r="D2594" s="11"/>
    </row>
    <row r="2595" spans="1:4" x14ac:dyDescent="0.3">
      <c r="A2595" s="11"/>
      <c r="B2595" s="11"/>
      <c r="C2595" s="11"/>
      <c r="D2595" s="11"/>
    </row>
    <row r="2596" spans="1:4" x14ac:dyDescent="0.3">
      <c r="A2596" s="11"/>
      <c r="B2596" s="11"/>
      <c r="C2596" s="11"/>
      <c r="D2596" s="11"/>
    </row>
    <row r="2597" spans="1:4" x14ac:dyDescent="0.3">
      <c r="A2597" s="11"/>
      <c r="B2597" s="11"/>
      <c r="C2597" s="11"/>
      <c r="D2597" s="11"/>
    </row>
    <row r="2598" spans="1:4" x14ac:dyDescent="0.3">
      <c r="A2598" s="11"/>
      <c r="B2598" s="11"/>
      <c r="C2598" s="11"/>
      <c r="D2598" s="11"/>
    </row>
    <row r="2599" spans="1:4" x14ac:dyDescent="0.3">
      <c r="A2599" s="11"/>
      <c r="B2599" s="11"/>
      <c r="C2599" s="11"/>
      <c r="D2599" s="11"/>
    </row>
    <row r="2600" spans="1:4" x14ac:dyDescent="0.3">
      <c r="A2600" s="11"/>
      <c r="B2600" s="11"/>
      <c r="C2600" s="11"/>
      <c r="D2600" s="11"/>
    </row>
    <row r="2601" spans="1:4" x14ac:dyDescent="0.3">
      <c r="A2601" s="11"/>
      <c r="B2601" s="11"/>
      <c r="C2601" s="11"/>
      <c r="D2601" s="11"/>
    </row>
    <row r="2602" spans="1:4" x14ac:dyDescent="0.3">
      <c r="A2602" s="11"/>
      <c r="B2602" s="11"/>
      <c r="C2602" s="11"/>
      <c r="D2602" s="11"/>
    </row>
    <row r="2603" spans="1:4" x14ac:dyDescent="0.3">
      <c r="A2603" s="11"/>
      <c r="B2603" s="11"/>
      <c r="C2603" s="11"/>
      <c r="D2603" s="11"/>
    </row>
  </sheetData>
  <autoFilter ref="A1:I719" xr:uid="{00000000-0009-0000-0000-000004000000}"/>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CONSOLIDADO</vt:lpstr>
      <vt:lpstr>DETALLE</vt:lpstr>
      <vt:lpstr>VARIABLES 2020</vt:lpstr>
      <vt:lpstr>Retirados</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Ramos</dc:creator>
  <cp:lastModifiedBy>Viviana Vales</cp:lastModifiedBy>
  <cp:lastPrinted>2018-02-01T17:22:23Z</cp:lastPrinted>
  <dcterms:created xsi:type="dcterms:W3CDTF">2014-03-25T21:37:26Z</dcterms:created>
  <dcterms:modified xsi:type="dcterms:W3CDTF">2023-05-23T16:08:02Z</dcterms:modified>
</cp:coreProperties>
</file>