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o" sheetId="1" r:id="rId4"/>
    <sheet state="visible" name="Fertirriego" sheetId="2" r:id="rId5"/>
    <sheet state="visible" name="TODO Limpio 23" sheetId="3" r:id="rId6"/>
    <sheet state="visible" name="Hoja 1" sheetId="4" r:id="rId7"/>
  </sheets>
  <definedNames/>
  <calcPr/>
  <extLst>
    <ext uri="GoogleSheetsCustomDataVersion2">
      <go:sheetsCustomData xmlns:go="http://customooxmlschemas.google.com/" r:id="rId8" roundtripDataChecksum="q99FVDUOl/RgApuA7Bys78DcQ+BZ3q6FiTZVvPOj40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7">
      <text>
        <t xml:space="preserve">======
ID#AAABsNteh40
tc={C3B553AC-6AB5-4EEC-987E-CE3DCE340A3C}    (2025-10-10 08:37:30)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 plantas en ROJO se han eliminado!!!
Respuesta:
    Las plantas en VERDE son las que se han eliminado para el experimento de embolismo</t>
      </text>
    </comment>
  </commentList>
  <extLst>
    <ext uri="GoogleSheetsCustomDataVersion2">
      <go:sheetsCustomData xmlns:go="http://customooxmlschemas.google.com/" r:id="rId1" roundtripDataSignature="AMtx7mgkI9CxLmvxFaJo5mKFEFx3JZtmq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======
ID#AAABsNteh4s
XY    (2025-10-10 08:37:30)
Caudal goteros? 2L/h?</t>
      </text>
    </comment>
  </commentList>
  <extLst>
    <ext uri="GoogleSheetsCustomDataVersion2">
      <go:sheetsCustomData xmlns:go="http://customooxmlschemas.google.com/" r:id="rId1" roundtripDataSignature="AMtx7mhlBpbjxBiR2tNG5EDh40QBluUF8A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S1">
      <text>
        <t xml:space="preserve">======
ID#AAABsNteh4w
tc={3A77F841-1C60-46D4-B946-D5F2F5D11ACA}    (2025-10-10 08:37:30)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Biomasas NO completas. Una es de Poda de sarmientos y otra es de cortar solo un poco de cepellón de raiz
Respuesta:
    Todo ello debido a que las plantas seguían para el año siguiente</t>
      </text>
    </comment>
    <comment authorId="0" ref="CM1">
      <text>
        <t xml:space="preserve">======
ID#AAABsNteh4o
tc={097E99F6-9071-463A-ADD0-3A8CE3F24A1E}    (2025-10-10 08:37:30)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Biomasas NO completas. Una es de Poda de sarmientos y otra es de cortar solo un poco de cepellón de raiz
Respuesta:
    Todo ello debido a que las plantas seguían para el año siguiente</t>
      </text>
    </comment>
    <comment authorId="0" ref="N1">
      <text>
        <t xml:space="preserve">======
ID#AAABsNteh4k
tc={8AC79C08-38DC-42E9-B38B-7106F8765891}    (2025-10-10 08:37:30)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Clorofila</t>
      </text>
    </comment>
  </commentList>
  <extLst>
    <ext uri="GoogleSheetsCustomDataVersion2">
      <go:sheetsCustomData xmlns:go="http://customooxmlschemas.google.com/" r:id="rId1" roundtripDataSignature="AMtx7mh8dkmZFmSx3ajHh6i+/LJ/8RPkJw=="/>
    </ext>
  </extLst>
</comments>
</file>

<file path=xl/sharedStrings.xml><?xml version="1.0" encoding="utf-8"?>
<sst xmlns="http://schemas.openxmlformats.org/spreadsheetml/2006/main" count="3123" uniqueCount="300">
  <si>
    <t>Código</t>
  </si>
  <si>
    <t>Genotipo</t>
  </si>
  <si>
    <t>Réplica</t>
  </si>
  <si>
    <t xml:space="preserve">Plano </t>
  </si>
  <si>
    <t xml:space="preserve">T232- 140 Ru-1 </t>
  </si>
  <si>
    <t>T232- 140Ru</t>
  </si>
  <si>
    <t>R</t>
  </si>
  <si>
    <t xml:space="preserve">T232 - 110R </t>
  </si>
  <si>
    <t>T232- 140 Ru-2</t>
  </si>
  <si>
    <t>T232- 140 Ru-3</t>
  </si>
  <si>
    <t>G435 - SO4</t>
  </si>
  <si>
    <t xml:space="preserve">T232 - SO4 </t>
  </si>
  <si>
    <t>G435 - 110R</t>
  </si>
  <si>
    <t>T232- 140 Ru-4</t>
  </si>
  <si>
    <t>T232- 140 Ru-5</t>
  </si>
  <si>
    <t>T232- 140 Ru-6</t>
  </si>
  <si>
    <t>G435-RG2- 1</t>
  </si>
  <si>
    <t>G435-RG2</t>
  </si>
  <si>
    <t>G435 - RG8</t>
  </si>
  <si>
    <t>G435-RG2- 2</t>
  </si>
  <si>
    <t>T1052 - RG2</t>
  </si>
  <si>
    <t>G435-RG2- 3</t>
  </si>
  <si>
    <t>G15 - RG2</t>
  </si>
  <si>
    <t>G435-RG2- 4</t>
  </si>
  <si>
    <t>T1052 - 110R</t>
  </si>
  <si>
    <t>G435-RG2- 5</t>
  </si>
  <si>
    <t>G15 - 140Ru</t>
  </si>
  <si>
    <t>G435-RG2- 6</t>
  </si>
  <si>
    <t>T1052 - 140Ru</t>
  </si>
  <si>
    <t>T232-RG8-1</t>
  </si>
  <si>
    <t>T232-RG8</t>
  </si>
  <si>
    <t>G435 - 140Ru</t>
  </si>
  <si>
    <t>T232-RG8-2</t>
  </si>
  <si>
    <t>T1052 - RG8</t>
  </si>
  <si>
    <t>T232-RG8-3</t>
  </si>
  <si>
    <t>G15 - SO4</t>
  </si>
  <si>
    <t>T232-RG8-4</t>
  </si>
  <si>
    <t>T232 - 110R</t>
  </si>
  <si>
    <t>T232-RG8-5</t>
  </si>
  <si>
    <t>T232-RG8-6</t>
  </si>
  <si>
    <t>T232 - RG2</t>
  </si>
  <si>
    <t>G435-110R-1</t>
  </si>
  <si>
    <t>G435-110R</t>
  </si>
  <si>
    <t>GEVIS - RG8</t>
  </si>
  <si>
    <t>G435-110R-2</t>
  </si>
  <si>
    <t>T232 - SO4</t>
  </si>
  <si>
    <t>G435-110R-3</t>
  </si>
  <si>
    <t>G15 - 110R</t>
  </si>
  <si>
    <t>G435-110R-4</t>
  </si>
  <si>
    <t>T1052 - SO4</t>
  </si>
  <si>
    <t>G435-110R-5</t>
  </si>
  <si>
    <t>G435-110R-6</t>
  </si>
  <si>
    <t>T232 - RG8</t>
  </si>
  <si>
    <t>T1052- SO4-1</t>
  </si>
  <si>
    <t>T1052- SO4</t>
  </si>
  <si>
    <t>G435 - RG2</t>
  </si>
  <si>
    <t>T1052- SO4-2</t>
  </si>
  <si>
    <t>T232 - 140Ru</t>
  </si>
  <si>
    <t>T1052- SO4-3</t>
  </si>
  <si>
    <t>T1052- SO4-4</t>
  </si>
  <si>
    <t>Número de planta por fila</t>
  </si>
  <si>
    <t>Portainjerto-nº réplica</t>
  </si>
  <si>
    <t>T1052- SO4-5</t>
  </si>
  <si>
    <t>T1052- SO4-6</t>
  </si>
  <si>
    <t>G15-110R-1</t>
  </si>
  <si>
    <t>G15-110R</t>
  </si>
  <si>
    <t>INVERNADERO</t>
  </si>
  <si>
    <t>G15-110R-2</t>
  </si>
  <si>
    <t>G15-110R-3</t>
  </si>
  <si>
    <t>G15-110R-4</t>
  </si>
  <si>
    <t>G15-110R-5</t>
  </si>
  <si>
    <t>G15-110R-6</t>
  </si>
  <si>
    <t>T232- SO4-1</t>
  </si>
  <si>
    <t>T232- SO4</t>
  </si>
  <si>
    <t>T232- SO4-2</t>
  </si>
  <si>
    <t>T232- SO4-3</t>
  </si>
  <si>
    <t>T232- SO4-4</t>
  </si>
  <si>
    <t>T232- SO4-5</t>
  </si>
  <si>
    <t>T232- SO4-6</t>
  </si>
  <si>
    <t>G15- RG8-1</t>
  </si>
  <si>
    <t>G15- RG8</t>
  </si>
  <si>
    <t>G15- RG8-2</t>
  </si>
  <si>
    <t>G15- RG8-3</t>
  </si>
  <si>
    <t>G15- RG8-4</t>
  </si>
  <si>
    <t>G15- RG8-5</t>
  </si>
  <si>
    <t>G15- RG8-6</t>
  </si>
  <si>
    <t>T232-RG2-1</t>
  </si>
  <si>
    <t>T232-RG2</t>
  </si>
  <si>
    <t>T232-RG2-2</t>
  </si>
  <si>
    <t>T232-RG2-3</t>
  </si>
  <si>
    <t>T232-RG2-4</t>
  </si>
  <si>
    <t>T232-RG2-5</t>
  </si>
  <si>
    <t>T232-RG2-6</t>
  </si>
  <si>
    <t>G435-SO4-1</t>
  </si>
  <si>
    <t>G435-SO4</t>
  </si>
  <si>
    <t>G435-SO4-2</t>
  </si>
  <si>
    <t>G435-SO4-3</t>
  </si>
  <si>
    <t>G435-SO4-4</t>
  </si>
  <si>
    <t>G435-SO4-5</t>
  </si>
  <si>
    <t>G435-SO4-6</t>
  </si>
  <si>
    <t>T232-110R-1</t>
  </si>
  <si>
    <t>T232-110R</t>
  </si>
  <si>
    <t>T232-110R-2</t>
  </si>
  <si>
    <t>T232-110R-3</t>
  </si>
  <si>
    <t>T232-110R-4</t>
  </si>
  <si>
    <t>T232-110R-5</t>
  </si>
  <si>
    <t>T232-110R-6</t>
  </si>
  <si>
    <t>G15- SO4-1</t>
  </si>
  <si>
    <t>G15- SO4</t>
  </si>
  <si>
    <t>G15- SO4-2</t>
  </si>
  <si>
    <t>G15- SO4-3</t>
  </si>
  <si>
    <t>G15- SO4-4</t>
  </si>
  <si>
    <t>G15- SO4-5</t>
  </si>
  <si>
    <t>G15- SO4-6</t>
  </si>
  <si>
    <t>T1052- RG8-1</t>
  </si>
  <si>
    <t>T1052- RG8</t>
  </si>
  <si>
    <t>T1052- RG8-2</t>
  </si>
  <si>
    <t>T1052- RG8-3</t>
  </si>
  <si>
    <t>T1052- RG8-4</t>
  </si>
  <si>
    <t>T1052- RG8-5</t>
  </si>
  <si>
    <t>T1052- RG8-6</t>
  </si>
  <si>
    <t>G435- 140Ru-1</t>
  </si>
  <si>
    <t>G435- 140Ru</t>
  </si>
  <si>
    <t>G435- 140Ru-2</t>
  </si>
  <si>
    <t>G435- 140Ru-3</t>
  </si>
  <si>
    <t>G435- 140Ru-4</t>
  </si>
  <si>
    <t>G435- 140Ru-5</t>
  </si>
  <si>
    <t>G435- 140Ru-6</t>
  </si>
  <si>
    <t>T1052- 140Ru-1</t>
  </si>
  <si>
    <t>T1052- 140Ru</t>
  </si>
  <si>
    <t>T1052- 140Ru-2</t>
  </si>
  <si>
    <t>T1052- 140Ru-3</t>
  </si>
  <si>
    <t>T1052- 140Ru-4</t>
  </si>
  <si>
    <t>T1052- 140Ru-5</t>
  </si>
  <si>
    <t>T1052- 140Ru-6</t>
  </si>
  <si>
    <t>G15- 140Ru-1</t>
  </si>
  <si>
    <t>G15- 140Ru</t>
  </si>
  <si>
    <t>G15- 140Ru-2</t>
  </si>
  <si>
    <t>G15- 140Ru-3</t>
  </si>
  <si>
    <t>G15- 140Ru-4</t>
  </si>
  <si>
    <t>G15- 140Ru-5</t>
  </si>
  <si>
    <t>G15- 140Ru-6</t>
  </si>
  <si>
    <t>T1052- 110R-1</t>
  </si>
  <si>
    <t>T1052- 110R</t>
  </si>
  <si>
    <t>T1052- 110R-2</t>
  </si>
  <si>
    <t>T1052- 110R-3</t>
  </si>
  <si>
    <t>T1052- 110R-4</t>
  </si>
  <si>
    <t>T1052- 110R-5</t>
  </si>
  <si>
    <t>T1052- 110R-6</t>
  </si>
  <si>
    <t>G15-RG2-1</t>
  </si>
  <si>
    <t>G15-RG2</t>
  </si>
  <si>
    <t>G15-RG2-2</t>
  </si>
  <si>
    <t>G15-RG2-3</t>
  </si>
  <si>
    <t>G15-RG2-4</t>
  </si>
  <si>
    <t>G15-RG2-5</t>
  </si>
  <si>
    <t>G15-RG2-6</t>
  </si>
  <si>
    <t>T1052- RG2-1</t>
  </si>
  <si>
    <t>T1052- RG2</t>
  </si>
  <si>
    <t>T1052- RG2-2</t>
  </si>
  <si>
    <t>T1052- RG2-3</t>
  </si>
  <si>
    <t>T1052- RG2-4</t>
  </si>
  <si>
    <t>T1052- RG2-5</t>
  </si>
  <si>
    <t>T1052- RG2-6</t>
  </si>
  <si>
    <t>G435- RG8-1</t>
  </si>
  <si>
    <t>G435- RG8</t>
  </si>
  <si>
    <t>G435- RG8-2</t>
  </si>
  <si>
    <t>G435- RG8-3</t>
  </si>
  <si>
    <t>G435- RG8-4</t>
  </si>
  <si>
    <t>G435- RG8-5</t>
  </si>
  <si>
    <t>G435- RG8-6</t>
  </si>
  <si>
    <t>Fecha</t>
  </si>
  <si>
    <t>Tiempo de riego (minutos)</t>
  </si>
  <si>
    <t>Contador</t>
  </si>
  <si>
    <t>DÍas semana</t>
  </si>
  <si>
    <t>Abono</t>
  </si>
  <si>
    <t>boquillas</t>
  </si>
  <si>
    <t>Fila</t>
  </si>
  <si>
    <t>Conductancia mg/l</t>
  </si>
  <si>
    <t>TºC</t>
  </si>
  <si>
    <t>Diferencia 0,2 venturi</t>
  </si>
  <si>
    <t>Tratamiento productos</t>
  </si>
  <si>
    <t>?</t>
  </si>
  <si>
    <t>2 dias semana</t>
  </si>
  <si>
    <t>2l</t>
  </si>
  <si>
    <t>1.1</t>
  </si>
  <si>
    <t>22.4</t>
  </si>
  <si>
    <t>leimay 80cl</t>
  </si>
  <si>
    <t>100l</t>
  </si>
  <si>
    <t xml:space="preserve">Fila 3: 00158,162 </t>
  </si>
  <si>
    <t>1.2</t>
  </si>
  <si>
    <t>22.5</t>
  </si>
  <si>
    <t>dorado 45ml</t>
  </si>
  <si>
    <t>120l</t>
  </si>
  <si>
    <t xml:space="preserve">Fila 2: 00076,397 </t>
  </si>
  <si>
    <t>2.1</t>
  </si>
  <si>
    <t>triac 120ml</t>
  </si>
  <si>
    <t>Fila 1: 00111,637</t>
  </si>
  <si>
    <t>2.2</t>
  </si>
  <si>
    <t>22.6</t>
  </si>
  <si>
    <t xml:space="preserve"> Triac</t>
  </si>
  <si>
    <t>225 ml.</t>
  </si>
  <si>
    <t>-</t>
  </si>
  <si>
    <t>3.1</t>
  </si>
  <si>
    <t>Leimay</t>
  </si>
  <si>
    <t>150 ml.</t>
  </si>
  <si>
    <t>3 dias semana</t>
  </si>
  <si>
    <t>3.2</t>
  </si>
  <si>
    <t>23.1</t>
  </si>
  <si>
    <t xml:space="preserve">Dorado </t>
  </si>
  <si>
    <t>45 ml</t>
  </si>
  <si>
    <t>4 dias semana</t>
  </si>
  <si>
    <t>23.2</t>
  </si>
  <si>
    <t xml:space="preserve"> Prolectus, N8</t>
  </si>
  <si>
    <t>150 gr</t>
  </si>
  <si>
    <t>3 regadas mangera</t>
  </si>
  <si>
    <t>Portainjerto</t>
  </si>
  <si>
    <t>Clon</t>
  </si>
  <si>
    <t>Variedad</t>
  </si>
  <si>
    <t>AN</t>
  </si>
  <si>
    <t>gs</t>
  </si>
  <si>
    <t>E</t>
  </si>
  <si>
    <t>WUEi</t>
  </si>
  <si>
    <t>Ypd</t>
  </si>
  <si>
    <t>Ymd</t>
  </si>
  <si>
    <t>Ymd - Ypd</t>
  </si>
  <si>
    <t>Chl</t>
  </si>
  <si>
    <t>Kroot-stem</t>
  </si>
  <si>
    <t>Kplant</t>
  </si>
  <si>
    <t>Nº Hojas</t>
  </si>
  <si>
    <t>Área Foliar (cm2)</t>
  </si>
  <si>
    <t>Peso Madera Poda (g)</t>
  </si>
  <si>
    <t>Peso Raíz (g)</t>
  </si>
  <si>
    <t>Combinación</t>
  </si>
  <si>
    <t>AN WW1</t>
  </si>
  <si>
    <t>AN WS2</t>
  </si>
  <si>
    <t>AN WS3</t>
  </si>
  <si>
    <t>AN R1</t>
  </si>
  <si>
    <t>AN R2</t>
  </si>
  <si>
    <t>gs WW1</t>
  </si>
  <si>
    <t>gs WS2</t>
  </si>
  <si>
    <t>gs WS3</t>
  </si>
  <si>
    <t>gs R1</t>
  </si>
  <si>
    <t>gs R2</t>
  </si>
  <si>
    <t>E WW1</t>
  </si>
  <si>
    <t>E WS2</t>
  </si>
  <si>
    <t>E WS3</t>
  </si>
  <si>
    <t>E R1</t>
  </si>
  <si>
    <t>E R2</t>
  </si>
  <si>
    <t>WUEi WW1</t>
  </si>
  <si>
    <t>WUEi WS2</t>
  </si>
  <si>
    <t>WUEi WS3</t>
  </si>
  <si>
    <t>WUEi R1</t>
  </si>
  <si>
    <t>WUEi R2</t>
  </si>
  <si>
    <t>Ypd WW1</t>
  </si>
  <si>
    <t>Ypd WS2</t>
  </si>
  <si>
    <t>Ypd WS3</t>
  </si>
  <si>
    <t>Ypd R1</t>
  </si>
  <si>
    <t>Ypd R2</t>
  </si>
  <si>
    <t>Ymd WW1</t>
  </si>
  <si>
    <t>Ymd WS2</t>
  </si>
  <si>
    <t>Ymd WS3</t>
  </si>
  <si>
    <t>Ymd R1</t>
  </si>
  <si>
    <t>Ymd R2</t>
  </si>
  <si>
    <t>Ymd-Ypd WW1</t>
  </si>
  <si>
    <t>Ymd-Ypd WS2</t>
  </si>
  <si>
    <t>Ymd-Ypd WS3</t>
  </si>
  <si>
    <t>Ymd-Ypd R1</t>
  </si>
  <si>
    <t>Ymd-Ypd R2</t>
  </si>
  <si>
    <t>WW1</t>
  </si>
  <si>
    <t>WS2</t>
  </si>
  <si>
    <t>WS3</t>
  </si>
  <si>
    <t>R1</t>
  </si>
  <si>
    <t>R2</t>
  </si>
  <si>
    <t>Kroot-stem WW1</t>
  </si>
  <si>
    <t>Kroot-stem WS2</t>
  </si>
  <si>
    <t>Kroot-stem WS3</t>
  </si>
  <si>
    <t>Kroot-stem R1</t>
  </si>
  <si>
    <t>Kroot-stem R2</t>
  </si>
  <si>
    <t>Única medida</t>
  </si>
  <si>
    <t>140 Ru</t>
  </si>
  <si>
    <t>T232</t>
  </si>
  <si>
    <t>Tempranillo</t>
  </si>
  <si>
    <t>T232-140Ru</t>
  </si>
  <si>
    <t>T1052-SO4</t>
  </si>
  <si>
    <t>T232-SO4</t>
  </si>
  <si>
    <t>RG8</t>
  </si>
  <si>
    <t>G15-RG8</t>
  </si>
  <si>
    <t>G15-SO4</t>
  </si>
  <si>
    <t>T1052-RG8</t>
  </si>
  <si>
    <t>G435-140Ru</t>
  </si>
  <si>
    <t>110R</t>
  </si>
  <si>
    <t>G435</t>
  </si>
  <si>
    <t>Garnacha</t>
  </si>
  <si>
    <t>T1052-140Ru</t>
  </si>
  <si>
    <t>G15-140Ru</t>
  </si>
  <si>
    <t>T1052-110R</t>
  </si>
  <si>
    <t>G435-RG8</t>
  </si>
  <si>
    <t>SO4</t>
  </si>
  <si>
    <t>T1052</t>
  </si>
  <si>
    <t>G15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</si>
</sst>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00"/>
  </numFmts>
  <fonts count="10">
    <font>
      <sz val="11.0"/>
      <color theme="1"/>
      <name val="Aptos Narrow"/>
      <scheme val="minor"/>
    </font>
    <font>
      <sz val="11.0"/>
      <color theme="1"/>
      <name val="Aptos Narrow"/>
    </font>
    <font/>
    <font>
      <b/>
      <sz val="11.0"/>
      <color theme="1"/>
      <name val="Aptos Narrow"/>
    </font>
    <font>
      <color theme="1"/>
      <name val="Aptos Narrow"/>
      <scheme val="minor"/>
    </font>
    <font>
      <sz val="11.0"/>
      <color rgb="FF444444"/>
      <name val="Calibri"/>
    </font>
    <font>
      <sz val="11.0"/>
      <color theme="1"/>
      <name val="Arial"/>
    </font>
    <font>
      <b/>
      <sz val="11.0"/>
      <color theme="1"/>
      <name val="Arial"/>
    </font>
    <font>
      <sz val="11.0"/>
      <color rgb="FF444444"/>
      <name val="Aptos Narrow"/>
    </font>
    <font>
      <sz val="11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4C6E7"/>
        <bgColor rgb="FFB4C6E7"/>
      </patternFill>
    </fill>
    <fill>
      <patternFill patternType="solid">
        <fgColor rgb="FFA5A5A5"/>
        <bgColor rgb="FFA5A5A5"/>
      </patternFill>
    </fill>
    <fill>
      <patternFill patternType="solid">
        <fgColor rgb="FFC1E4F5"/>
        <bgColor rgb="FFC1E4F5"/>
      </patternFill>
    </fill>
    <fill>
      <patternFill patternType="solid">
        <fgColor rgb="FFCAEDFB"/>
        <bgColor rgb="FFCAEDFB"/>
      </patternFill>
    </fill>
    <fill>
      <patternFill patternType="solid">
        <fgColor rgb="FFFAE2D5"/>
        <bgColor rgb="FFFAE2D5"/>
      </patternFill>
    </fill>
    <fill>
      <patternFill patternType="solid">
        <fgColor rgb="FFD9F2D0"/>
        <bgColor rgb="FFD9F2D0"/>
      </patternFill>
    </fill>
    <fill>
      <patternFill patternType="solid">
        <fgColor rgb="FFB3E5A1"/>
        <bgColor rgb="FFB3E5A1"/>
      </patternFill>
    </fill>
  </fills>
  <borders count="53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0" fillId="0" fontId="1" numFmtId="0" xfId="0" applyAlignment="1" applyFont="1">
      <alignment horizontal="center" vertical="center"/>
    </xf>
    <xf borderId="3" fillId="0" fontId="3" numFmtId="0" xfId="0" applyBorder="1" applyFont="1"/>
    <xf borderId="0" fillId="0" fontId="3" numFmtId="0" xfId="0" applyFont="1"/>
    <xf borderId="1" fillId="0" fontId="3" numFmtId="0" xfId="0" applyAlignment="1" applyBorder="1" applyFont="1">
      <alignment horizontal="center"/>
    </xf>
    <xf borderId="4" fillId="0" fontId="2" numFmtId="0" xfId="0" applyBorder="1" applyFont="1"/>
    <xf borderId="0" fillId="0" fontId="4" numFmtId="0" xfId="0" applyFont="1"/>
    <xf borderId="0" fillId="0" fontId="5" numFmtId="0" xfId="0" applyFont="1"/>
    <xf borderId="5" fillId="0" fontId="1" numFmtId="0" xfId="0" applyAlignment="1" applyBorder="1" applyFont="1">
      <alignment horizontal="center" vertical="center"/>
    </xf>
    <xf borderId="6" fillId="2" fontId="1" numFmtId="0" xfId="0" applyAlignment="1" applyBorder="1" applyFill="1" applyFont="1">
      <alignment horizontal="center"/>
    </xf>
    <xf borderId="7" fillId="2" fontId="1" numFmtId="0" xfId="0" applyAlignment="1" applyBorder="1" applyFont="1">
      <alignment horizontal="center"/>
    </xf>
    <xf borderId="8" fillId="3" fontId="1" numFmtId="0" xfId="0" applyAlignment="1" applyBorder="1" applyFill="1" applyFont="1">
      <alignment horizontal="center"/>
    </xf>
    <xf borderId="7" fillId="3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Border="1" applyFont="1"/>
    <xf borderId="2" fillId="0" fontId="1" numFmtId="0" xfId="0" applyBorder="1" applyFont="1"/>
    <xf borderId="9" fillId="0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/>
    </xf>
    <xf borderId="11" fillId="2" fontId="1" numFmtId="0" xfId="0" applyAlignment="1" applyBorder="1" applyFont="1">
      <alignment horizontal="center"/>
    </xf>
    <xf borderId="12" fillId="4" fontId="1" numFmtId="0" xfId="0" applyAlignment="1" applyBorder="1" applyFill="1" applyFont="1">
      <alignment horizontal="center"/>
    </xf>
    <xf borderId="11" fillId="4" fontId="1" numFmtId="0" xfId="0" applyAlignment="1" applyBorder="1" applyFont="1">
      <alignment horizontal="center"/>
    </xf>
    <xf borderId="12" fillId="3" fontId="1" numFmtId="0" xfId="0" applyAlignment="1" applyBorder="1" applyFont="1">
      <alignment horizontal="center"/>
    </xf>
    <xf borderId="11" fillId="3" fontId="1" numFmtId="0" xfId="0" applyAlignment="1" applyBorder="1" applyFont="1">
      <alignment horizontal="center"/>
    </xf>
    <xf borderId="12" fillId="5" fontId="1" numFmtId="0" xfId="0" applyAlignment="1" applyBorder="1" applyFill="1" applyFont="1">
      <alignment horizontal="center"/>
    </xf>
    <xf borderId="11" fillId="5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 vertical="center"/>
    </xf>
    <xf borderId="8" fillId="6" fontId="1" numFmtId="0" xfId="0" applyAlignment="1" applyBorder="1" applyFill="1" applyFont="1">
      <alignment horizontal="center"/>
    </xf>
    <xf borderId="7" fillId="6" fontId="1" numFmtId="0" xfId="0" applyAlignment="1" applyBorder="1" applyFont="1">
      <alignment horizontal="center"/>
    </xf>
    <xf borderId="8" fillId="6" fontId="1" numFmtId="0" xfId="0" applyAlignment="1" applyBorder="1" applyFont="1">
      <alignment horizontal="center" vertical="center"/>
    </xf>
    <xf borderId="7" fillId="6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2" fillId="5" fontId="1" numFmtId="0" xfId="0" applyAlignment="1" applyBorder="1" applyFont="1">
      <alignment horizontal="center" vertical="center"/>
    </xf>
    <xf borderId="12" fillId="6" fontId="1" numFmtId="0" xfId="0" applyAlignment="1" applyBorder="1" applyFont="1">
      <alignment horizontal="center"/>
    </xf>
    <xf borderId="11" fillId="6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 vertical="center"/>
    </xf>
    <xf borderId="17" fillId="2" fontId="1" numFmtId="0" xfId="0" applyAlignment="1" applyBorder="1" applyFont="1">
      <alignment horizontal="center"/>
    </xf>
    <xf borderId="18" fillId="2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/>
    </xf>
    <xf borderId="7" fillId="5" fontId="1" numFmtId="0" xfId="0" applyAlignment="1" applyBorder="1" applyFont="1">
      <alignment horizontal="center"/>
    </xf>
    <xf borderId="8" fillId="4" fontId="1" numFmtId="0" xfId="0" applyAlignment="1" applyBorder="1" applyFont="1">
      <alignment horizontal="center"/>
    </xf>
    <xf borderId="7" fillId="4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10" fillId="7" fontId="1" numFmtId="0" xfId="0" applyBorder="1" applyFill="1" applyFont="1"/>
    <xf borderId="21" fillId="0" fontId="1" numFmtId="0" xfId="0" applyAlignment="1" applyBorder="1" applyFont="1">
      <alignment horizontal="center"/>
    </xf>
    <xf borderId="0" fillId="0" fontId="1" numFmtId="0" xfId="0" applyAlignment="1" applyFont="1">
      <alignment horizontal="right"/>
    </xf>
    <xf borderId="22" fillId="0" fontId="3" numFmtId="0" xfId="0" applyBorder="1" applyFont="1"/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20" fillId="0" fontId="3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/>
    </xf>
    <xf borderId="20" fillId="0" fontId="2" numFmtId="0" xfId="0" applyBorder="1" applyFont="1"/>
    <xf borderId="25" fillId="0" fontId="1" numFmtId="164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30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2" fillId="4" fontId="1" numFmtId="0" xfId="0" applyAlignment="1" applyBorder="1" applyFont="1">
      <alignment horizontal="center" vertical="center"/>
    </xf>
    <xf borderId="29" fillId="0" fontId="1" numFmtId="0" xfId="0" applyBorder="1" applyFont="1"/>
    <xf borderId="31" fillId="0" fontId="1" numFmtId="0" xfId="0" applyBorder="1" applyFont="1"/>
    <xf borderId="28" fillId="0" fontId="1" numFmtId="164" xfId="0" applyAlignment="1" applyBorder="1" applyFont="1" applyNumberForma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vertical="center"/>
    </xf>
    <xf borderId="26" fillId="0" fontId="2" numFmtId="0" xfId="0" applyBorder="1" applyFont="1"/>
    <xf borderId="35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36" fillId="0" fontId="1" numFmtId="0" xfId="0" applyAlignment="1" applyBorder="1" applyFont="1">
      <alignment horizontal="center" vertical="center"/>
    </xf>
    <xf borderId="37" fillId="4" fontId="1" numFmtId="0" xfId="0" applyAlignment="1" applyBorder="1" applyFont="1">
      <alignment horizontal="center" vertical="center"/>
    </xf>
    <xf borderId="35" fillId="0" fontId="1" numFmtId="0" xfId="0" applyBorder="1" applyFont="1"/>
    <xf borderId="36" fillId="0" fontId="1" numFmtId="0" xfId="0" applyBorder="1" applyFont="1"/>
    <xf borderId="25" fillId="0" fontId="2" numFmtId="0" xfId="0" applyBorder="1" applyFont="1"/>
    <xf borderId="38" fillId="0" fontId="1" numFmtId="0" xfId="0" applyBorder="1" applyFont="1"/>
    <xf borderId="39" fillId="0" fontId="1" numFmtId="0" xfId="0" applyBorder="1" applyFont="1"/>
    <xf borderId="30" fillId="0" fontId="2" numFmtId="0" xfId="0" applyBorder="1" applyFont="1"/>
    <xf borderId="27" fillId="0" fontId="2" numFmtId="0" xfId="0" applyBorder="1" applyFont="1"/>
    <xf borderId="40" fillId="0" fontId="1" numFmtId="0" xfId="0" applyBorder="1" applyFont="1"/>
    <xf borderId="41" fillId="0" fontId="1" numFmtId="0" xfId="0" applyBorder="1" applyFont="1"/>
    <xf borderId="5" fillId="0" fontId="1" numFmtId="164" xfId="0" applyBorder="1" applyFont="1" applyNumberFormat="1"/>
    <xf borderId="33" fillId="0" fontId="1" numFmtId="164" xfId="0" applyBorder="1" applyFont="1" applyNumberFormat="1"/>
    <xf borderId="42" fillId="0" fontId="1" numFmtId="0" xfId="0" applyBorder="1" applyFont="1"/>
    <xf borderId="42" fillId="0" fontId="1" numFmtId="0" xfId="0" applyAlignment="1" applyBorder="1" applyFont="1">
      <alignment horizontal="center" vertical="center"/>
    </xf>
    <xf borderId="9" fillId="0" fontId="1" numFmtId="164" xfId="0" applyBorder="1" applyFont="1" applyNumberFormat="1"/>
    <xf borderId="28" fillId="0" fontId="1" numFmtId="164" xfId="0" applyBorder="1" applyFont="1" applyNumberFormat="1"/>
    <xf borderId="34" fillId="0" fontId="1" numFmtId="0" xfId="0" applyBorder="1" applyFont="1"/>
    <xf borderId="43" fillId="4" fontId="1" numFmtId="0" xfId="0" applyAlignment="1" applyBorder="1" applyFont="1">
      <alignment horizontal="center" vertical="center"/>
    </xf>
    <xf borderId="33" fillId="0" fontId="1" numFmtId="0" xfId="0" applyBorder="1" applyFont="1"/>
    <xf borderId="44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5" fillId="0" fontId="1" numFmtId="0" xfId="0" applyAlignment="1" applyBorder="1" applyFont="1">
      <alignment horizontal="center" vertical="center"/>
    </xf>
    <xf borderId="44" fillId="0" fontId="1" numFmtId="0" xfId="0" applyBorder="1" applyFont="1"/>
    <xf borderId="45" fillId="0" fontId="1" numFmtId="0" xfId="0" applyBorder="1" applyFont="1"/>
    <xf borderId="13" fillId="0" fontId="1" numFmtId="164" xfId="0" applyBorder="1" applyFont="1" applyNumberFormat="1"/>
    <xf borderId="33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/>
    </xf>
    <xf borderId="21" fillId="0" fontId="3" numFmtId="0" xfId="0" applyAlignment="1" applyBorder="1" applyFont="1">
      <alignment horizontal="center"/>
    </xf>
    <xf borderId="46" fillId="0" fontId="3" numFmtId="0" xfId="0" applyAlignment="1" applyBorder="1" applyFont="1">
      <alignment horizontal="center"/>
    </xf>
    <xf borderId="24" fillId="0" fontId="3" numFmtId="0" xfId="0" applyAlignment="1" applyBorder="1" applyFont="1">
      <alignment horizontal="center"/>
    </xf>
    <xf borderId="20" fillId="0" fontId="3" numFmtId="0" xfId="0" applyBorder="1" applyFont="1"/>
    <xf borderId="5" fillId="0" fontId="6" numFmtId="0" xfId="0" applyAlignment="1" applyBorder="1" applyFont="1">
      <alignment horizontal="center" readingOrder="0" shrinkToFit="0" wrapText="0"/>
    </xf>
    <xf borderId="4" fillId="0" fontId="7" numFmtId="0" xfId="0" applyAlignment="1" applyBorder="1" applyFont="1">
      <alignment horizontal="center" readingOrder="0" shrinkToFit="0" wrapText="0"/>
    </xf>
    <xf borderId="2" fillId="0" fontId="7" numFmtId="0" xfId="0" applyAlignment="1" applyBorder="1" applyFont="1">
      <alignment horizontal="center" readingOrder="0" shrinkToFit="0" wrapText="0"/>
    </xf>
    <xf borderId="0" fillId="0" fontId="7" numFmtId="0" xfId="0" applyAlignment="1" applyFont="1">
      <alignment readingOrder="0" shrinkToFit="0" wrapText="0"/>
    </xf>
    <xf borderId="4" fillId="0" fontId="3" numFmtId="0" xfId="0" applyAlignment="1" applyBorder="1" applyFont="1">
      <alignment horizontal="center" shrinkToFit="0" wrapText="0"/>
    </xf>
    <xf borderId="2" fillId="0" fontId="3" numFmtId="0" xfId="0" applyAlignment="1" applyBorder="1" applyFont="1">
      <alignment horizontal="center" shrinkToFit="0" wrapText="0"/>
    </xf>
    <xf borderId="0" fillId="0" fontId="7" numFmtId="0" xfId="0" applyAlignment="1" applyFont="1">
      <alignment readingOrder="0"/>
    </xf>
    <xf borderId="5" fillId="0" fontId="7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5" fillId="0" fontId="3" numFmtId="0" xfId="0" applyBorder="1" applyFont="1"/>
    <xf borderId="0" fillId="0" fontId="7" numFmtId="0" xfId="0" applyAlignment="1" applyFont="1">
      <alignment horizontal="center" readingOrder="0"/>
    </xf>
    <xf borderId="1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4" fillId="0" fontId="1" numFmtId="0" xfId="0" applyBorder="1" applyFont="1"/>
    <xf borderId="6" fillId="8" fontId="1" numFmtId="16" xfId="0" applyAlignment="1" applyBorder="1" applyFill="1" applyFont="1" applyNumberFormat="1">
      <alignment horizontal="center"/>
    </xf>
    <xf borderId="4" fillId="0" fontId="9" numFmtId="2" xfId="0" applyAlignment="1" applyBorder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47" fillId="0" fontId="1" numFmtId="165" xfId="0" applyAlignment="1" applyBorder="1" applyFont="1" applyNumberFormat="1">
      <alignment horizontal="center"/>
    </xf>
    <xf borderId="47" fillId="0" fontId="1" numFmtId="2" xfId="0" applyAlignment="1" applyBorder="1" applyFont="1" applyNumberFormat="1">
      <alignment horizontal="center"/>
    </xf>
    <xf borderId="0" fillId="0" fontId="1" numFmtId="1" xfId="0" applyAlignment="1" applyFont="1" applyNumberFormat="1">
      <alignment horizontal="center"/>
    </xf>
    <xf borderId="15" fillId="0" fontId="1" numFmtId="2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shrinkToFit="0" wrapText="0"/>
    </xf>
    <xf borderId="4" fillId="0" fontId="1" numFmtId="2" xfId="0" applyAlignment="1" applyBorder="1" applyFont="1" applyNumberFormat="1">
      <alignment horizontal="center" shrinkToFit="0" wrapText="0"/>
    </xf>
    <xf borderId="2" fillId="0" fontId="1" numFmtId="2" xfId="0" applyAlignment="1" applyBorder="1" applyFont="1" applyNumberFormat="1">
      <alignment horizontal="center" shrinkToFit="0" wrapText="0"/>
    </xf>
    <xf borderId="1" fillId="0" fontId="1" numFmtId="2" xfId="0" applyAlignment="1" applyBorder="1" applyFont="1" applyNumberFormat="1">
      <alignment shrinkToFit="0" wrapText="0"/>
    </xf>
    <xf borderId="4" fillId="0" fontId="1" numFmtId="2" xfId="0" applyAlignment="1" applyBorder="1" applyFont="1" applyNumberFormat="1">
      <alignment shrinkToFit="0" wrapText="0"/>
    </xf>
    <xf borderId="2" fillId="0" fontId="1" numFmtId="2" xfId="0" applyAlignment="1" applyBorder="1" applyFont="1" applyNumberFormat="1">
      <alignment shrinkToFit="0" wrapText="0"/>
    </xf>
    <xf borderId="0" fillId="0" fontId="4" numFmtId="0" xfId="0" applyAlignment="1" applyFont="1">
      <alignment shrinkToFit="0" wrapText="0"/>
    </xf>
    <xf borderId="1" fillId="0" fontId="1" numFmtId="0" xfId="0" applyAlignment="1" applyBorder="1" applyFont="1">
      <alignment horizontal="center"/>
    </xf>
    <xf borderId="1" fillId="0" fontId="1" numFmtId="2" xfId="0" applyBorder="1" applyFont="1" applyNumberFormat="1"/>
    <xf borderId="4" fillId="0" fontId="1" numFmtId="2" xfId="0" applyBorder="1" applyFont="1" applyNumberFormat="1"/>
    <xf borderId="2" fillId="0" fontId="1" numFmtId="2" xfId="0" applyBorder="1" applyFont="1" applyNumberFormat="1"/>
    <xf borderId="5" fillId="0" fontId="1" numFmtId="0" xfId="0" applyAlignment="1" applyBorder="1" applyFont="1">
      <alignment horizontal="center"/>
    </xf>
    <xf borderId="5" fillId="0" fontId="1" numFmtId="2" xfId="0" applyAlignment="1" applyBorder="1" applyFont="1" applyNumberFormat="1">
      <alignment horizontal="right"/>
    </xf>
    <xf borderId="0" fillId="0" fontId="4" numFmtId="0" xfId="0" applyAlignment="1" applyFont="1">
      <alignment horizontal="center"/>
    </xf>
    <xf borderId="14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10" fillId="8" fontId="1" numFmtId="16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14" fillId="0" fontId="1" numFmtId="0" xfId="0" applyAlignment="1" applyBorder="1" applyFont="1">
      <alignment horizontal="center" shrinkToFit="0" wrapText="0"/>
    </xf>
    <xf borderId="0" fillId="0" fontId="1" numFmtId="2" xfId="0" applyAlignment="1" applyFont="1" applyNumberFormat="1">
      <alignment horizontal="center" shrinkToFit="0" wrapText="0"/>
    </xf>
    <xf borderId="15" fillId="0" fontId="1" numFmtId="2" xfId="0" applyAlignment="1" applyBorder="1" applyFont="1" applyNumberFormat="1">
      <alignment horizontal="center" shrinkToFit="0" wrapText="0"/>
    </xf>
    <xf borderId="14" fillId="0" fontId="1" numFmtId="2" xfId="0" applyAlignment="1" applyBorder="1" applyFont="1" applyNumberFormat="1">
      <alignment shrinkToFit="0" wrapText="0"/>
    </xf>
    <xf borderId="0" fillId="0" fontId="1" numFmtId="2" xfId="0" applyAlignment="1" applyFont="1" applyNumberFormat="1">
      <alignment shrinkToFit="0" wrapText="0"/>
    </xf>
    <xf borderId="15" fillId="0" fontId="1" numFmtId="2" xfId="0" applyAlignment="1" applyBorder="1" applyFont="1" applyNumberFormat="1">
      <alignment shrinkToFit="0" wrapText="0"/>
    </xf>
    <xf borderId="14" fillId="0" fontId="1" numFmtId="2" xfId="0" applyBorder="1" applyFont="1" applyNumberFormat="1"/>
    <xf borderId="0" fillId="0" fontId="1" numFmtId="2" xfId="0" applyFont="1" applyNumberFormat="1"/>
    <xf borderId="15" fillId="0" fontId="1" numFmtId="2" xfId="0" applyBorder="1" applyFont="1" applyNumberFormat="1"/>
    <xf borderId="9" fillId="0" fontId="1" numFmtId="0" xfId="0" applyAlignment="1" applyBorder="1" applyFont="1">
      <alignment horizontal="center"/>
    </xf>
    <xf borderId="9" fillId="0" fontId="1" numFmtId="2" xfId="0" applyAlignment="1" applyBorder="1" applyFont="1" applyNumberFormat="1">
      <alignment horizontal="right"/>
    </xf>
    <xf borderId="48" fillId="0" fontId="1" numFmtId="0" xfId="0" applyAlignment="1" applyBorder="1" applyFont="1">
      <alignment horizontal="center" shrinkToFit="0" wrapText="0"/>
    </xf>
    <xf borderId="49" fillId="0" fontId="1" numFmtId="2" xfId="0" applyAlignment="1" applyBorder="1" applyFont="1" applyNumberFormat="1">
      <alignment horizontal="center" shrinkToFit="0" wrapText="0"/>
    </xf>
    <xf borderId="50" fillId="0" fontId="1" numFmtId="2" xfId="0" applyAlignment="1" applyBorder="1" applyFont="1" applyNumberFormat="1">
      <alignment horizontal="center" shrinkToFit="0" wrapText="0"/>
    </xf>
    <xf borderId="48" fillId="0" fontId="1" numFmtId="2" xfId="0" applyAlignment="1" applyBorder="1" applyFont="1" applyNumberFormat="1">
      <alignment shrinkToFit="0" wrapText="0"/>
    </xf>
    <xf borderId="49" fillId="0" fontId="1" numFmtId="2" xfId="0" applyAlignment="1" applyBorder="1" applyFont="1" applyNumberFormat="1">
      <alignment shrinkToFit="0" wrapText="0"/>
    </xf>
    <xf borderId="50" fillId="0" fontId="1" numFmtId="2" xfId="0" applyAlignment="1" applyBorder="1" applyFont="1" applyNumberFormat="1">
      <alignment shrinkToFit="0" wrapText="0"/>
    </xf>
    <xf borderId="48" fillId="0" fontId="1" numFmtId="0" xfId="0" applyAlignment="1" applyBorder="1" applyFont="1">
      <alignment horizontal="center"/>
    </xf>
    <xf borderId="48" fillId="0" fontId="1" numFmtId="2" xfId="0" applyBorder="1" applyFont="1" applyNumberFormat="1"/>
    <xf borderId="49" fillId="0" fontId="1" numFmtId="2" xfId="0" applyBorder="1" applyFont="1" applyNumberFormat="1"/>
    <xf borderId="50" fillId="0" fontId="1" numFmtId="2" xfId="0" applyBorder="1" applyFont="1" applyNumberFormat="1"/>
    <xf borderId="13" fillId="0" fontId="1" numFmtId="0" xfId="0" applyAlignment="1" applyBorder="1" applyFont="1">
      <alignment horizontal="center"/>
    </xf>
    <xf borderId="13" fillId="0" fontId="1" numFmtId="2" xfId="0" applyAlignment="1" applyBorder="1" applyFont="1" applyNumberFormat="1">
      <alignment horizontal="right"/>
    </xf>
    <xf borderId="0" fillId="0" fontId="1" numFmtId="0" xfId="0" applyAlignment="1" applyFont="1">
      <alignment horizontal="center" shrinkToFit="0" wrapText="0"/>
    </xf>
    <xf borderId="48" fillId="0" fontId="8" numFmtId="0" xfId="0" applyAlignment="1" applyBorder="1" applyFont="1">
      <alignment horizontal="center" vertical="center"/>
    </xf>
    <xf borderId="49" fillId="0" fontId="1" numFmtId="0" xfId="0" applyAlignment="1" applyBorder="1" applyFont="1">
      <alignment horizontal="center" vertical="center"/>
    </xf>
    <xf borderId="49" fillId="0" fontId="1" numFmtId="0" xfId="0" applyAlignment="1" applyBorder="1" applyFont="1">
      <alignment horizontal="right"/>
    </xf>
    <xf borderId="51" fillId="8" fontId="1" numFmtId="16" xfId="0" applyAlignment="1" applyBorder="1" applyFont="1" applyNumberFormat="1">
      <alignment horizontal="center"/>
    </xf>
    <xf borderId="49" fillId="0" fontId="9" numFmtId="2" xfId="0" applyAlignment="1" applyBorder="1" applyFont="1" applyNumberFormat="1">
      <alignment horizontal="center"/>
    </xf>
    <xf borderId="49" fillId="0" fontId="1" numFmtId="165" xfId="0" applyAlignment="1" applyBorder="1" applyFont="1" applyNumberFormat="1">
      <alignment horizontal="center"/>
    </xf>
    <xf borderId="52" fillId="0" fontId="1" numFmtId="165" xfId="0" applyAlignment="1" applyBorder="1" applyFont="1" applyNumberFormat="1">
      <alignment horizontal="center"/>
    </xf>
    <xf borderId="6" fillId="9" fontId="1" numFmtId="0" xfId="0" applyAlignment="1" applyBorder="1" applyFill="1" applyFont="1">
      <alignment horizontal="center"/>
    </xf>
    <xf borderId="15" fillId="0" fontId="1" numFmtId="0" xfId="0" applyBorder="1" applyFont="1"/>
    <xf borderId="10" fillId="9" fontId="1" numFmtId="0" xfId="0" applyAlignment="1" applyBorder="1" applyFont="1">
      <alignment horizontal="center"/>
    </xf>
    <xf borderId="51" fillId="9" fontId="1" numFmtId="0" xfId="0" applyAlignment="1" applyBorder="1" applyFont="1">
      <alignment horizontal="center"/>
    </xf>
    <xf borderId="6" fillId="10" fontId="1" numFmtId="0" xfId="0" applyAlignment="1" applyBorder="1" applyFill="1" applyFont="1">
      <alignment horizontal="center"/>
    </xf>
    <xf borderId="10" fillId="10" fontId="1" numFmtId="0" xfId="0" applyAlignment="1" applyBorder="1" applyFont="1">
      <alignment horizontal="center"/>
    </xf>
    <xf borderId="51" fillId="10" fontId="1" numFmtId="0" xfId="0" applyAlignment="1" applyBorder="1" applyFont="1">
      <alignment horizontal="center"/>
    </xf>
    <xf borderId="6" fillId="11" fontId="1" numFmtId="0" xfId="0" applyAlignment="1" applyBorder="1" applyFill="1" applyFont="1">
      <alignment horizontal="center"/>
    </xf>
    <xf borderId="10" fillId="11" fontId="1" numFmtId="0" xfId="0" applyAlignment="1" applyBorder="1" applyFont="1">
      <alignment horizontal="center"/>
    </xf>
    <xf borderId="51" fillId="11" fontId="1" numFmtId="0" xfId="0" applyAlignment="1" applyBorder="1" applyFont="1">
      <alignment horizontal="center"/>
    </xf>
    <xf borderId="6" fillId="12" fontId="1" numFmtId="0" xfId="0" applyAlignment="1" applyBorder="1" applyFill="1" applyFont="1">
      <alignment horizontal="center"/>
    </xf>
    <xf borderId="10" fillId="12" fontId="1" numFmtId="0" xfId="0" applyAlignment="1" applyBorder="1" applyFont="1">
      <alignment horizontal="center"/>
    </xf>
    <xf borderId="51" fillId="12" fontId="1" numFmtId="0" xfId="0" applyAlignment="1" applyBorder="1" applyFont="1">
      <alignment horizontal="center"/>
    </xf>
    <xf borderId="49" fillId="0" fontId="1" numFmtId="2" xfId="0" applyAlignment="1" applyBorder="1" applyFont="1" applyNumberFormat="1">
      <alignment horizontal="center"/>
    </xf>
    <xf borderId="52" fillId="0" fontId="1" numFmtId="2" xfId="0" applyAlignment="1" applyBorder="1" applyFont="1" applyNumberFormat="1">
      <alignment horizontal="center"/>
    </xf>
    <xf borderId="49" fillId="0" fontId="1" numFmtId="1" xfId="0" applyAlignment="1" applyBorder="1" applyFont="1" applyNumberFormat="1">
      <alignment horizontal="center"/>
    </xf>
    <xf borderId="49" fillId="0" fontId="1" numFmtId="0" xfId="0" applyAlignment="1" applyBorder="1" applyFont="1">
      <alignment horizontal="center"/>
    </xf>
    <xf borderId="50" fillId="0" fontId="1" numFmtId="0" xfId="0" applyBorder="1" applyFont="1"/>
    <xf borderId="14" fillId="0" fontId="1" numFmtId="0" xfId="0" applyBorder="1" applyFont="1"/>
    <xf borderId="47" fillId="0" fontId="1" numFmtId="0" xfId="0" applyBorder="1" applyFont="1"/>
    <xf borderId="47" fillId="0" fontId="1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2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2</xdr:row>
      <xdr:rowOff>76200</xdr:rowOff>
    </xdr:from>
    <xdr:ext cx="438150" cy="5200650"/>
    <xdr:sp>
      <xdr:nvSpPr>
        <xdr:cNvPr id="3" name="Shape 3"/>
        <xdr:cNvSpPr/>
      </xdr:nvSpPr>
      <xdr:spPr>
        <a:xfrm>
          <a:off x="5136450" y="1189200"/>
          <a:ext cx="419100" cy="5181600"/>
        </a:xfrm>
        <a:prstGeom prst="up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9050">
          <a:solidFill>
            <a:srgbClr val="0F465E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219075</xdr:colOff>
      <xdr:row>2</xdr:row>
      <xdr:rowOff>66675</xdr:rowOff>
    </xdr:from>
    <xdr:ext cx="438150" cy="5200650"/>
    <xdr:sp>
      <xdr:nvSpPr>
        <xdr:cNvPr id="3" name="Shape 3"/>
        <xdr:cNvSpPr/>
      </xdr:nvSpPr>
      <xdr:spPr>
        <a:xfrm>
          <a:off x="5136450" y="1189200"/>
          <a:ext cx="419100" cy="5181600"/>
        </a:xfrm>
        <a:prstGeom prst="up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9050">
          <a:solidFill>
            <a:srgbClr val="0F465E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209550</xdr:colOff>
      <xdr:row>2</xdr:row>
      <xdr:rowOff>38100</xdr:rowOff>
    </xdr:from>
    <xdr:ext cx="438150" cy="5200650"/>
    <xdr:sp>
      <xdr:nvSpPr>
        <xdr:cNvPr id="3" name="Shape 3"/>
        <xdr:cNvSpPr/>
      </xdr:nvSpPr>
      <xdr:spPr>
        <a:xfrm>
          <a:off x="5136450" y="1189200"/>
          <a:ext cx="419100" cy="5181600"/>
        </a:xfrm>
        <a:prstGeom prst="up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9050">
          <a:solidFill>
            <a:srgbClr val="0F465E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12.5"/>
    <col customWidth="1" min="3" max="8" width="11.5"/>
    <col customWidth="1" min="9" max="9" width="16.0"/>
    <col customWidth="1" min="10" max="17" width="14.5"/>
    <col customWidth="1" min="18" max="26" width="11.5"/>
  </cols>
  <sheetData>
    <row r="1">
      <c r="J1" s="1">
        <v>3.0</v>
      </c>
      <c r="K1" s="2"/>
      <c r="L1" s="3"/>
      <c r="M1" s="1">
        <v>2.0</v>
      </c>
      <c r="N1" s="2"/>
      <c r="O1" s="3"/>
      <c r="P1" s="1">
        <v>1.0</v>
      </c>
      <c r="Q1" s="2"/>
    </row>
    <row r="2">
      <c r="A2" s="4" t="s">
        <v>0</v>
      </c>
      <c r="B2" s="4" t="s">
        <v>1</v>
      </c>
      <c r="C2" s="4" t="s">
        <v>2</v>
      </c>
      <c r="D2" s="5"/>
      <c r="F2" s="6" t="s">
        <v>3</v>
      </c>
      <c r="G2" s="7"/>
      <c r="H2" s="7"/>
      <c r="I2" s="7"/>
      <c r="J2" s="7"/>
      <c r="K2" s="7"/>
      <c r="L2" s="7"/>
      <c r="M2" s="7"/>
      <c r="N2" s="7"/>
      <c r="O2" s="7"/>
      <c r="P2" s="7"/>
      <c r="Q2" s="2"/>
    </row>
    <row r="3">
      <c r="A3" s="8" t="s">
        <v>4</v>
      </c>
      <c r="B3" s="9" t="s">
        <v>5</v>
      </c>
      <c r="C3" s="8">
        <v>1.0</v>
      </c>
      <c r="E3" s="10" t="s">
        <v>6</v>
      </c>
      <c r="F3" s="11">
        <v>54.0</v>
      </c>
      <c r="G3" s="12">
        <v>53.0</v>
      </c>
      <c r="J3" s="13" t="s">
        <v>7</v>
      </c>
      <c r="K3" s="14" t="s">
        <v>7</v>
      </c>
      <c r="L3" s="15"/>
      <c r="M3" s="13" t="s">
        <v>7</v>
      </c>
      <c r="N3" s="14" t="s">
        <v>7</v>
      </c>
      <c r="O3" s="15"/>
      <c r="P3" s="16"/>
      <c r="Q3" s="17"/>
    </row>
    <row r="4">
      <c r="A4" s="8" t="s">
        <v>8</v>
      </c>
      <c r="B4" s="9" t="s">
        <v>5</v>
      </c>
      <c r="C4" s="8">
        <v>2.0</v>
      </c>
      <c r="E4" s="18" t="s">
        <v>6</v>
      </c>
      <c r="F4" s="19">
        <v>52.0</v>
      </c>
      <c r="G4" s="20">
        <v>51.0</v>
      </c>
      <c r="J4" s="21" t="s">
        <v>7</v>
      </c>
      <c r="K4" s="22" t="s">
        <v>7</v>
      </c>
      <c r="L4" s="15"/>
      <c r="M4" s="21" t="s">
        <v>7</v>
      </c>
      <c r="N4" s="22" t="s">
        <v>7</v>
      </c>
      <c r="O4" s="15"/>
      <c r="P4" s="23" t="s">
        <v>7</v>
      </c>
      <c r="Q4" s="24" t="s">
        <v>7</v>
      </c>
    </row>
    <row r="5">
      <c r="A5" s="8" t="s">
        <v>9</v>
      </c>
      <c r="B5" s="9" t="s">
        <v>5</v>
      </c>
      <c r="C5" s="8">
        <v>3.0</v>
      </c>
      <c r="E5" s="18" t="s">
        <v>6</v>
      </c>
      <c r="F5" s="19">
        <v>50.0</v>
      </c>
      <c r="G5" s="20">
        <v>49.0</v>
      </c>
      <c r="J5" s="25" t="s">
        <v>10</v>
      </c>
      <c r="K5" s="26" t="s">
        <v>10</v>
      </c>
      <c r="L5" s="15"/>
      <c r="M5" s="21" t="s">
        <v>11</v>
      </c>
      <c r="N5" s="24" t="s">
        <v>11</v>
      </c>
      <c r="O5" s="15"/>
      <c r="P5" s="25" t="s">
        <v>12</v>
      </c>
      <c r="Q5" s="26" t="s">
        <v>12</v>
      </c>
    </row>
    <row r="6">
      <c r="A6" s="8" t="s">
        <v>13</v>
      </c>
      <c r="B6" s="9" t="s">
        <v>5</v>
      </c>
      <c r="C6" s="8">
        <v>4.0</v>
      </c>
      <c r="E6" s="18" t="s">
        <v>6</v>
      </c>
      <c r="F6" s="19">
        <v>48.0</v>
      </c>
      <c r="G6" s="20">
        <v>47.0</v>
      </c>
      <c r="J6" s="25" t="s">
        <v>10</v>
      </c>
      <c r="K6" s="26" t="s">
        <v>10</v>
      </c>
      <c r="L6" s="15"/>
      <c r="M6" s="21" t="s">
        <v>11</v>
      </c>
      <c r="N6" s="24" t="s">
        <v>11</v>
      </c>
      <c r="O6" s="15"/>
      <c r="P6" s="25" t="s">
        <v>12</v>
      </c>
      <c r="Q6" s="26" t="s">
        <v>12</v>
      </c>
    </row>
    <row r="7">
      <c r="A7" s="8" t="s">
        <v>14</v>
      </c>
      <c r="B7" s="9" t="s">
        <v>5</v>
      </c>
      <c r="C7" s="8">
        <v>5.0</v>
      </c>
      <c r="E7" s="18" t="s">
        <v>6</v>
      </c>
      <c r="F7" s="19">
        <v>46.0</v>
      </c>
      <c r="G7" s="20">
        <v>45.0</v>
      </c>
      <c r="J7" s="25" t="s">
        <v>10</v>
      </c>
      <c r="K7" s="26" t="s">
        <v>10</v>
      </c>
      <c r="L7" s="15"/>
      <c r="M7" s="23" t="s">
        <v>11</v>
      </c>
      <c r="N7" s="24" t="s">
        <v>11</v>
      </c>
      <c r="O7" s="15"/>
      <c r="P7" s="25" t="s">
        <v>12</v>
      </c>
      <c r="Q7" s="26" t="s">
        <v>12</v>
      </c>
    </row>
    <row r="8">
      <c r="A8" s="8" t="s">
        <v>15</v>
      </c>
      <c r="B8" s="9" t="s">
        <v>5</v>
      </c>
      <c r="C8" s="8">
        <v>6.0</v>
      </c>
      <c r="E8" s="27" t="s">
        <v>6</v>
      </c>
      <c r="F8" s="19">
        <v>44.0</v>
      </c>
      <c r="G8" s="20">
        <v>43.0</v>
      </c>
      <c r="J8" s="25" t="s">
        <v>10</v>
      </c>
      <c r="K8" s="26" t="s">
        <v>10</v>
      </c>
      <c r="L8" s="15"/>
      <c r="M8" s="23" t="s">
        <v>11</v>
      </c>
      <c r="N8" s="24" t="s">
        <v>11</v>
      </c>
      <c r="O8" s="15"/>
      <c r="P8" s="25" t="s">
        <v>12</v>
      </c>
      <c r="Q8" s="26" t="s">
        <v>12</v>
      </c>
    </row>
    <row r="9">
      <c r="A9" s="8" t="s">
        <v>16</v>
      </c>
      <c r="B9" s="8" t="s">
        <v>17</v>
      </c>
      <c r="C9" s="8">
        <v>1.0</v>
      </c>
      <c r="F9" s="28">
        <v>42.0</v>
      </c>
      <c r="G9" s="29">
        <v>41.0</v>
      </c>
      <c r="J9" s="30" t="s">
        <v>18</v>
      </c>
      <c r="K9" s="31" t="s">
        <v>18</v>
      </c>
      <c r="L9" s="3"/>
      <c r="M9" s="30" t="s">
        <v>18</v>
      </c>
      <c r="N9" s="31" t="s">
        <v>18</v>
      </c>
      <c r="O9" s="3"/>
      <c r="P9" s="30" t="s">
        <v>18</v>
      </c>
      <c r="Q9" s="31" t="s">
        <v>18</v>
      </c>
    </row>
    <row r="10">
      <c r="A10" s="8" t="s">
        <v>19</v>
      </c>
      <c r="B10" s="8" t="s">
        <v>17</v>
      </c>
      <c r="C10" s="8">
        <v>2.0</v>
      </c>
      <c r="F10" s="32">
        <v>40.0</v>
      </c>
      <c r="G10" s="33">
        <v>39.0</v>
      </c>
      <c r="J10" s="34" t="s">
        <v>20</v>
      </c>
      <c r="K10" s="34" t="s">
        <v>20</v>
      </c>
      <c r="L10" s="3"/>
      <c r="M10" s="34" t="s">
        <v>20</v>
      </c>
      <c r="N10" s="34" t="s">
        <v>20</v>
      </c>
      <c r="O10" s="3"/>
      <c r="P10" s="34" t="s">
        <v>20</v>
      </c>
      <c r="Q10" s="34" t="s">
        <v>20</v>
      </c>
    </row>
    <row r="11">
      <c r="A11" s="8" t="s">
        <v>21</v>
      </c>
      <c r="B11" s="8" t="s">
        <v>17</v>
      </c>
      <c r="C11" s="8">
        <v>3.0</v>
      </c>
      <c r="F11" s="35">
        <v>38.0</v>
      </c>
      <c r="G11" s="36">
        <v>37.0</v>
      </c>
      <c r="J11" s="25" t="s">
        <v>22</v>
      </c>
      <c r="K11" s="26" t="s">
        <v>22</v>
      </c>
      <c r="L11" s="15"/>
      <c r="M11" s="25" t="s">
        <v>22</v>
      </c>
      <c r="N11" s="26" t="s">
        <v>22</v>
      </c>
      <c r="O11" s="15"/>
      <c r="P11" s="25" t="s">
        <v>22</v>
      </c>
      <c r="Q11" s="26" t="s">
        <v>22</v>
      </c>
    </row>
    <row r="12">
      <c r="A12" s="8" t="s">
        <v>23</v>
      </c>
      <c r="B12" s="8" t="s">
        <v>17</v>
      </c>
      <c r="C12" s="8">
        <v>4.0</v>
      </c>
      <c r="F12" s="32">
        <v>36.0</v>
      </c>
      <c r="G12" s="33">
        <v>35.0</v>
      </c>
      <c r="J12" s="32" t="s">
        <v>24</v>
      </c>
      <c r="K12" s="33" t="s">
        <v>24</v>
      </c>
      <c r="L12" s="15"/>
      <c r="M12" s="32" t="s">
        <v>24</v>
      </c>
      <c r="N12" s="33" t="s">
        <v>24</v>
      </c>
      <c r="O12" s="15"/>
      <c r="P12" s="32" t="s">
        <v>24</v>
      </c>
      <c r="Q12" s="33" t="s">
        <v>24</v>
      </c>
    </row>
    <row r="13">
      <c r="A13" s="8" t="s">
        <v>25</v>
      </c>
      <c r="B13" s="8" t="s">
        <v>17</v>
      </c>
      <c r="C13" s="8">
        <v>5.0</v>
      </c>
      <c r="F13" s="35">
        <v>34.0</v>
      </c>
      <c r="G13" s="36">
        <v>33.0</v>
      </c>
      <c r="J13" s="35" t="s">
        <v>26</v>
      </c>
      <c r="K13" s="36" t="s">
        <v>26</v>
      </c>
      <c r="L13" s="15"/>
      <c r="M13" s="35" t="s">
        <v>26</v>
      </c>
      <c r="N13" s="36" t="s">
        <v>26</v>
      </c>
      <c r="O13" s="15"/>
      <c r="P13" s="35" t="s">
        <v>26</v>
      </c>
      <c r="Q13" s="36" t="s">
        <v>26</v>
      </c>
    </row>
    <row r="14">
      <c r="A14" s="8" t="s">
        <v>27</v>
      </c>
      <c r="B14" s="8" t="s">
        <v>17</v>
      </c>
      <c r="C14" s="8">
        <v>6.0</v>
      </c>
      <c r="F14" s="32">
        <v>32.0</v>
      </c>
      <c r="G14" s="33">
        <v>31.0</v>
      </c>
      <c r="J14" s="32" t="s">
        <v>28</v>
      </c>
      <c r="K14" s="33" t="s">
        <v>28</v>
      </c>
      <c r="L14" s="15"/>
      <c r="M14" s="32" t="s">
        <v>28</v>
      </c>
      <c r="N14" s="33" t="s">
        <v>28</v>
      </c>
      <c r="O14" s="15"/>
      <c r="P14" s="32" t="s">
        <v>28</v>
      </c>
      <c r="Q14" s="33" t="s">
        <v>28</v>
      </c>
    </row>
    <row r="15">
      <c r="A15" s="8" t="s">
        <v>29</v>
      </c>
      <c r="B15" s="8" t="s">
        <v>30</v>
      </c>
      <c r="C15" s="8">
        <v>1.0</v>
      </c>
      <c r="F15" s="35">
        <v>30.0</v>
      </c>
      <c r="G15" s="36">
        <v>29.0</v>
      </c>
      <c r="J15" s="35" t="s">
        <v>31</v>
      </c>
      <c r="K15" s="36" t="s">
        <v>31</v>
      </c>
      <c r="L15" s="15"/>
      <c r="M15" s="35" t="s">
        <v>31</v>
      </c>
      <c r="N15" s="36" t="s">
        <v>31</v>
      </c>
      <c r="O15" s="15"/>
      <c r="P15" s="35" t="s">
        <v>31</v>
      </c>
      <c r="Q15" s="36" t="s">
        <v>31</v>
      </c>
    </row>
    <row r="16">
      <c r="A16" s="8" t="s">
        <v>32</v>
      </c>
      <c r="B16" s="8" t="s">
        <v>30</v>
      </c>
      <c r="C16" s="8">
        <v>2.0</v>
      </c>
      <c r="F16" s="32">
        <v>28.0</v>
      </c>
      <c r="G16" s="33">
        <v>27.0</v>
      </c>
      <c r="J16" s="32" t="s">
        <v>33</v>
      </c>
      <c r="K16" s="33" t="s">
        <v>33</v>
      </c>
      <c r="L16" s="15"/>
      <c r="M16" s="32" t="s">
        <v>33</v>
      </c>
      <c r="N16" s="33" t="s">
        <v>33</v>
      </c>
      <c r="O16" s="15"/>
      <c r="P16" s="32" t="s">
        <v>33</v>
      </c>
      <c r="Q16" s="33" t="s">
        <v>33</v>
      </c>
    </row>
    <row r="17">
      <c r="A17" s="8" t="s">
        <v>34</v>
      </c>
      <c r="B17" s="8" t="s">
        <v>30</v>
      </c>
      <c r="C17" s="8">
        <v>3.0</v>
      </c>
      <c r="F17" s="35">
        <v>26.0</v>
      </c>
      <c r="G17" s="36">
        <v>25.0</v>
      </c>
      <c r="J17" s="35" t="s">
        <v>35</v>
      </c>
      <c r="K17" s="36" t="s">
        <v>35</v>
      </c>
      <c r="L17" s="15"/>
      <c r="M17" s="35" t="s">
        <v>35</v>
      </c>
      <c r="N17" s="36" t="s">
        <v>35</v>
      </c>
      <c r="O17" s="15"/>
      <c r="P17" s="35" t="s">
        <v>35</v>
      </c>
      <c r="Q17" s="36" t="s">
        <v>35</v>
      </c>
    </row>
    <row r="18">
      <c r="A18" s="8" t="s">
        <v>36</v>
      </c>
      <c r="B18" s="8" t="s">
        <v>30</v>
      </c>
      <c r="C18" s="8">
        <v>4.0</v>
      </c>
      <c r="F18" s="32">
        <v>24.0</v>
      </c>
      <c r="G18" s="33">
        <v>23.0</v>
      </c>
      <c r="J18" s="32" t="s">
        <v>37</v>
      </c>
      <c r="K18" s="33" t="s">
        <v>37</v>
      </c>
      <c r="L18" s="15"/>
      <c r="M18" s="32" t="s">
        <v>37</v>
      </c>
      <c r="N18" s="33" t="s">
        <v>37</v>
      </c>
      <c r="O18" s="15"/>
      <c r="P18" s="32" t="s">
        <v>37</v>
      </c>
      <c r="Q18" s="33" t="s">
        <v>37</v>
      </c>
    </row>
    <row r="19">
      <c r="A19" s="8" t="s">
        <v>38</v>
      </c>
      <c r="B19" s="8" t="s">
        <v>30</v>
      </c>
      <c r="C19" s="8">
        <v>5.0</v>
      </c>
      <c r="F19" s="35">
        <v>22.0</v>
      </c>
      <c r="G19" s="36">
        <v>21.0</v>
      </c>
      <c r="J19" s="35" t="s">
        <v>10</v>
      </c>
      <c r="K19" s="36" t="s">
        <v>10</v>
      </c>
      <c r="L19" s="15"/>
      <c r="M19" s="35" t="s">
        <v>10</v>
      </c>
      <c r="N19" s="36" t="s">
        <v>10</v>
      </c>
      <c r="O19" s="15"/>
      <c r="P19" s="35" t="s">
        <v>10</v>
      </c>
      <c r="Q19" s="36" t="s">
        <v>10</v>
      </c>
    </row>
    <row r="20">
      <c r="A20" s="8" t="s">
        <v>39</v>
      </c>
      <c r="B20" s="8" t="s">
        <v>30</v>
      </c>
      <c r="C20" s="8">
        <v>6.0</v>
      </c>
      <c r="F20" s="32">
        <v>20.0</v>
      </c>
      <c r="G20" s="33">
        <v>19.0</v>
      </c>
      <c r="J20" s="25" t="s">
        <v>40</v>
      </c>
      <c r="K20" s="26" t="s">
        <v>40</v>
      </c>
      <c r="L20" s="15"/>
      <c r="M20" s="25" t="s">
        <v>40</v>
      </c>
      <c r="N20" s="26" t="s">
        <v>40</v>
      </c>
      <c r="O20" s="15"/>
      <c r="P20" s="25" t="s">
        <v>40</v>
      </c>
      <c r="Q20" s="26" t="s">
        <v>40</v>
      </c>
    </row>
    <row r="21" ht="15.75" customHeight="1">
      <c r="A21" s="8" t="s">
        <v>41</v>
      </c>
      <c r="B21" s="8" t="s">
        <v>42</v>
      </c>
      <c r="C21" s="8">
        <v>1.0</v>
      </c>
      <c r="F21" s="35">
        <v>18.0</v>
      </c>
      <c r="G21" s="36">
        <v>17.0</v>
      </c>
      <c r="J21" s="35" t="s">
        <v>43</v>
      </c>
      <c r="K21" s="36" t="s">
        <v>43</v>
      </c>
      <c r="L21" s="15"/>
      <c r="M21" s="35" t="s">
        <v>43</v>
      </c>
      <c r="N21" s="36" t="s">
        <v>43</v>
      </c>
      <c r="O21" s="15"/>
      <c r="P21" s="35" t="s">
        <v>43</v>
      </c>
      <c r="Q21" s="36" t="s">
        <v>43</v>
      </c>
    </row>
    <row r="22" ht="15.75" customHeight="1">
      <c r="A22" s="8" t="s">
        <v>44</v>
      </c>
      <c r="B22" s="8" t="s">
        <v>42</v>
      </c>
      <c r="C22" s="8">
        <v>2.0</v>
      </c>
      <c r="F22" s="32">
        <v>16.0</v>
      </c>
      <c r="G22" s="33">
        <v>15.0</v>
      </c>
      <c r="J22" s="32" t="s">
        <v>45</v>
      </c>
      <c r="K22" s="33" t="s">
        <v>45</v>
      </c>
      <c r="L22" s="15"/>
      <c r="M22" s="32" t="s">
        <v>45</v>
      </c>
      <c r="N22" s="33" t="s">
        <v>45</v>
      </c>
      <c r="O22" s="15"/>
      <c r="P22" s="32" t="s">
        <v>45</v>
      </c>
      <c r="Q22" s="33" t="s">
        <v>45</v>
      </c>
    </row>
    <row r="23" ht="15.75" customHeight="1">
      <c r="A23" s="8" t="s">
        <v>46</v>
      </c>
      <c r="B23" s="8" t="s">
        <v>42</v>
      </c>
      <c r="C23" s="8">
        <v>3.0</v>
      </c>
      <c r="F23" s="35">
        <v>14.0</v>
      </c>
      <c r="G23" s="36">
        <v>13.0</v>
      </c>
      <c r="J23" s="35" t="s">
        <v>47</v>
      </c>
      <c r="K23" s="36" t="s">
        <v>47</v>
      </c>
      <c r="L23" s="15"/>
      <c r="M23" s="35" t="s">
        <v>47</v>
      </c>
      <c r="N23" s="36" t="s">
        <v>47</v>
      </c>
      <c r="O23" s="15"/>
      <c r="P23" s="35" t="s">
        <v>47</v>
      </c>
      <c r="Q23" s="36" t="s">
        <v>47</v>
      </c>
    </row>
    <row r="24" ht="15.75" customHeight="1">
      <c r="A24" s="8" t="s">
        <v>48</v>
      </c>
      <c r="B24" s="8" t="s">
        <v>42</v>
      </c>
      <c r="C24" s="8">
        <v>4.0</v>
      </c>
      <c r="F24" s="32">
        <v>12.0</v>
      </c>
      <c r="G24" s="33">
        <v>11.0</v>
      </c>
      <c r="J24" s="32" t="s">
        <v>49</v>
      </c>
      <c r="K24" s="33" t="s">
        <v>49</v>
      </c>
      <c r="L24" s="15"/>
      <c r="M24" s="32" t="s">
        <v>49</v>
      </c>
      <c r="N24" s="33" t="s">
        <v>49</v>
      </c>
      <c r="O24" s="15"/>
      <c r="P24" s="32" t="s">
        <v>49</v>
      </c>
      <c r="Q24" s="33" t="s">
        <v>49</v>
      </c>
    </row>
    <row r="25" ht="15.75" customHeight="1">
      <c r="A25" s="8" t="s">
        <v>50</v>
      </c>
      <c r="B25" s="8" t="s">
        <v>42</v>
      </c>
      <c r="C25" s="8">
        <v>5.0</v>
      </c>
      <c r="F25" s="35">
        <v>10.0</v>
      </c>
      <c r="G25" s="36">
        <v>9.0</v>
      </c>
      <c r="J25" s="35" t="s">
        <v>12</v>
      </c>
      <c r="K25" s="36" t="s">
        <v>12</v>
      </c>
      <c r="L25" s="15"/>
      <c r="M25" s="35" t="s">
        <v>12</v>
      </c>
      <c r="N25" s="36" t="s">
        <v>12</v>
      </c>
      <c r="O25" s="15"/>
      <c r="P25" s="35" t="s">
        <v>12</v>
      </c>
      <c r="Q25" s="36" t="s">
        <v>12</v>
      </c>
    </row>
    <row r="26" ht="15.75" customHeight="1">
      <c r="A26" s="8" t="s">
        <v>51</v>
      </c>
      <c r="B26" s="8" t="s">
        <v>42</v>
      </c>
      <c r="C26" s="8">
        <v>6.0</v>
      </c>
      <c r="F26" s="32">
        <v>8.0</v>
      </c>
      <c r="G26" s="33">
        <v>7.0</v>
      </c>
      <c r="J26" s="32" t="s">
        <v>52</v>
      </c>
      <c r="K26" s="33" t="s">
        <v>52</v>
      </c>
      <c r="L26" s="15"/>
      <c r="M26" s="32" t="s">
        <v>52</v>
      </c>
      <c r="N26" s="33" t="s">
        <v>52</v>
      </c>
      <c r="O26" s="15"/>
      <c r="P26" s="32" t="s">
        <v>52</v>
      </c>
      <c r="Q26" s="33" t="s">
        <v>52</v>
      </c>
    </row>
    <row r="27" ht="15.75" customHeight="1">
      <c r="A27" s="8" t="s">
        <v>53</v>
      </c>
      <c r="B27" s="8" t="s">
        <v>54</v>
      </c>
      <c r="C27" s="8">
        <v>1.0</v>
      </c>
      <c r="F27" s="35">
        <v>6.0</v>
      </c>
      <c r="G27" s="36">
        <v>5.0</v>
      </c>
      <c r="J27" s="25" t="s">
        <v>55</v>
      </c>
      <c r="K27" s="26" t="s">
        <v>55</v>
      </c>
      <c r="L27" s="15"/>
      <c r="M27" s="25" t="s">
        <v>55</v>
      </c>
      <c r="N27" s="26" t="s">
        <v>55</v>
      </c>
      <c r="O27" s="15"/>
      <c r="P27" s="25" t="s">
        <v>55</v>
      </c>
      <c r="Q27" s="26" t="s">
        <v>55</v>
      </c>
    </row>
    <row r="28" ht="15.75" customHeight="1">
      <c r="A28" s="8" t="s">
        <v>56</v>
      </c>
      <c r="B28" s="8" t="s">
        <v>54</v>
      </c>
      <c r="C28" s="8">
        <v>2.0</v>
      </c>
      <c r="F28" s="32">
        <v>4.0</v>
      </c>
      <c r="G28" s="33">
        <v>3.0</v>
      </c>
      <c r="J28" s="32" t="s">
        <v>57</v>
      </c>
      <c r="K28" s="33" t="s">
        <v>57</v>
      </c>
      <c r="L28" s="15"/>
      <c r="M28" s="32" t="s">
        <v>57</v>
      </c>
      <c r="N28" s="33" t="s">
        <v>57</v>
      </c>
      <c r="O28" s="15"/>
      <c r="P28" s="32" t="s">
        <v>57</v>
      </c>
      <c r="Q28" s="33" t="s">
        <v>57</v>
      </c>
    </row>
    <row r="29" ht="14.25" customHeight="1">
      <c r="A29" s="8" t="s">
        <v>58</v>
      </c>
      <c r="B29" s="8" t="s">
        <v>54</v>
      </c>
      <c r="C29" s="8">
        <v>3.0</v>
      </c>
      <c r="E29" s="37" t="s">
        <v>6</v>
      </c>
      <c r="F29" s="38">
        <v>2.0</v>
      </c>
      <c r="G29" s="39">
        <v>1.0</v>
      </c>
      <c r="J29" s="40" t="s">
        <v>10</v>
      </c>
      <c r="K29" s="41" t="s">
        <v>10</v>
      </c>
      <c r="L29" s="15"/>
      <c r="M29" s="42" t="s">
        <v>45</v>
      </c>
      <c r="N29" s="43" t="s">
        <v>11</v>
      </c>
      <c r="O29" s="15"/>
      <c r="P29" s="40" t="s">
        <v>12</v>
      </c>
      <c r="Q29" s="41" t="s">
        <v>12</v>
      </c>
    </row>
    <row r="30" ht="15.75" customHeight="1">
      <c r="A30" s="8" t="s">
        <v>59</v>
      </c>
      <c r="B30" s="8" t="s">
        <v>54</v>
      </c>
      <c r="C30" s="8">
        <v>4.0</v>
      </c>
      <c r="F30" s="8" t="s">
        <v>60</v>
      </c>
      <c r="I30" s="8" t="s">
        <v>61</v>
      </c>
      <c r="J30" s="44">
        <v>6.0</v>
      </c>
      <c r="K30" s="45">
        <v>5.0</v>
      </c>
      <c r="L30" s="15"/>
      <c r="M30" s="44">
        <v>4.0</v>
      </c>
      <c r="N30" s="45">
        <v>3.0</v>
      </c>
      <c r="O30" s="15"/>
      <c r="P30" s="44">
        <v>2.0</v>
      </c>
      <c r="Q30" s="45">
        <v>1.0</v>
      </c>
    </row>
    <row r="31" ht="15.75" customHeight="1">
      <c r="A31" s="8" t="s">
        <v>62</v>
      </c>
      <c r="B31" s="8" t="s">
        <v>54</v>
      </c>
      <c r="C31" s="8">
        <v>5.0</v>
      </c>
    </row>
    <row r="32" ht="14.25" customHeight="1">
      <c r="A32" s="8" t="s">
        <v>63</v>
      </c>
      <c r="B32" s="8" t="s">
        <v>54</v>
      </c>
      <c r="C32" s="8">
        <v>6.0</v>
      </c>
      <c r="F32" s="46"/>
      <c r="G32" s="46"/>
      <c r="H32" s="46"/>
      <c r="I32" s="46"/>
      <c r="J32" s="46"/>
    </row>
    <row r="33" ht="14.25" customHeight="1">
      <c r="A33" s="8" t="s">
        <v>64</v>
      </c>
      <c r="B33" s="8" t="s">
        <v>65</v>
      </c>
      <c r="C33" s="8">
        <v>1.0</v>
      </c>
      <c r="F33" s="44" t="s">
        <v>66</v>
      </c>
      <c r="G33" s="47"/>
      <c r="H33" s="47"/>
      <c r="I33" s="47"/>
      <c r="J33" s="47"/>
      <c r="K33" s="15"/>
      <c r="L33" s="15"/>
      <c r="M33" s="15"/>
      <c r="N33" s="15"/>
      <c r="O33" s="15"/>
      <c r="P33" s="15"/>
    </row>
    <row r="34" ht="15.75" customHeight="1">
      <c r="A34" s="8" t="s">
        <v>67</v>
      </c>
      <c r="B34" s="8" t="s">
        <v>65</v>
      </c>
      <c r="C34" s="8">
        <v>2.0</v>
      </c>
    </row>
    <row r="35" ht="15.75" customHeight="1">
      <c r="A35" s="8" t="s">
        <v>68</v>
      </c>
      <c r="B35" s="8" t="s">
        <v>65</v>
      </c>
      <c r="C35" s="8">
        <v>3.0</v>
      </c>
    </row>
    <row r="36" ht="15.75" customHeight="1">
      <c r="A36" s="8" t="s">
        <v>69</v>
      </c>
      <c r="B36" s="8" t="s">
        <v>65</v>
      </c>
      <c r="C36" s="8">
        <v>4.0</v>
      </c>
    </row>
    <row r="37" ht="15.75" customHeight="1">
      <c r="A37" s="8" t="s">
        <v>70</v>
      </c>
      <c r="B37" s="8" t="s">
        <v>65</v>
      </c>
      <c r="C37" s="8">
        <v>5.0</v>
      </c>
    </row>
    <row r="38" ht="15.75" customHeight="1">
      <c r="A38" s="8" t="s">
        <v>71</v>
      </c>
      <c r="B38" s="8" t="s">
        <v>65</v>
      </c>
      <c r="C38" s="8">
        <v>6.0</v>
      </c>
    </row>
    <row r="39" ht="15.75" customHeight="1">
      <c r="A39" s="8" t="s">
        <v>72</v>
      </c>
      <c r="B39" s="8" t="s">
        <v>73</v>
      </c>
      <c r="C39" s="8">
        <v>1.0</v>
      </c>
    </row>
    <row r="40" ht="15.75" customHeight="1">
      <c r="A40" s="8" t="s">
        <v>74</v>
      </c>
      <c r="B40" s="8" t="s">
        <v>73</v>
      </c>
      <c r="C40" s="8">
        <v>2.0</v>
      </c>
    </row>
    <row r="41" ht="15.75" customHeight="1">
      <c r="A41" s="8" t="s">
        <v>75</v>
      </c>
      <c r="B41" s="8" t="s">
        <v>73</v>
      </c>
      <c r="C41" s="8">
        <v>3.0</v>
      </c>
    </row>
    <row r="42" ht="15.75" customHeight="1">
      <c r="A42" s="8" t="s">
        <v>76</v>
      </c>
      <c r="B42" s="8" t="s">
        <v>73</v>
      </c>
      <c r="C42" s="8">
        <v>4.0</v>
      </c>
    </row>
    <row r="43" ht="15.75" customHeight="1">
      <c r="A43" s="8" t="s">
        <v>77</v>
      </c>
      <c r="B43" s="8" t="s">
        <v>73</v>
      </c>
      <c r="C43" s="8">
        <v>5.0</v>
      </c>
    </row>
    <row r="44" ht="15.75" customHeight="1">
      <c r="A44" s="8" t="s">
        <v>78</v>
      </c>
      <c r="B44" s="8" t="s">
        <v>73</v>
      </c>
      <c r="C44" s="8">
        <v>6.0</v>
      </c>
    </row>
    <row r="45" ht="15.75" customHeight="1">
      <c r="A45" s="8" t="s">
        <v>79</v>
      </c>
      <c r="B45" s="8" t="s">
        <v>80</v>
      </c>
      <c r="C45" s="8">
        <v>1.0</v>
      </c>
    </row>
    <row r="46" ht="15.75" customHeight="1">
      <c r="A46" s="8" t="s">
        <v>81</v>
      </c>
      <c r="B46" s="8" t="s">
        <v>80</v>
      </c>
      <c r="C46" s="8">
        <v>2.0</v>
      </c>
    </row>
    <row r="47" ht="15.75" customHeight="1">
      <c r="A47" s="8" t="s">
        <v>82</v>
      </c>
      <c r="B47" s="8" t="s">
        <v>80</v>
      </c>
      <c r="C47" s="8">
        <v>3.0</v>
      </c>
    </row>
    <row r="48" ht="15.75" customHeight="1">
      <c r="A48" s="8" t="s">
        <v>83</v>
      </c>
      <c r="B48" s="8" t="s">
        <v>80</v>
      </c>
      <c r="C48" s="8">
        <v>4.0</v>
      </c>
    </row>
    <row r="49" ht="15.75" customHeight="1">
      <c r="A49" s="8" t="s">
        <v>84</v>
      </c>
      <c r="B49" s="8" t="s">
        <v>80</v>
      </c>
      <c r="C49" s="8">
        <v>5.0</v>
      </c>
    </row>
    <row r="50" ht="15.75" customHeight="1">
      <c r="A50" s="8" t="s">
        <v>85</v>
      </c>
      <c r="B50" s="8" t="s">
        <v>80</v>
      </c>
      <c r="C50" s="8">
        <v>6.0</v>
      </c>
    </row>
    <row r="51" ht="15.75" customHeight="1">
      <c r="A51" s="8" t="s">
        <v>86</v>
      </c>
      <c r="B51" s="8" t="s">
        <v>87</v>
      </c>
      <c r="C51" s="8">
        <v>1.0</v>
      </c>
    </row>
    <row r="52" ht="15.75" customHeight="1">
      <c r="A52" s="8" t="s">
        <v>88</v>
      </c>
      <c r="B52" s="8" t="s">
        <v>87</v>
      </c>
      <c r="C52" s="8">
        <v>2.0</v>
      </c>
    </row>
    <row r="53" ht="15.75" customHeight="1">
      <c r="A53" s="8" t="s">
        <v>89</v>
      </c>
      <c r="B53" s="8" t="s">
        <v>87</v>
      </c>
      <c r="C53" s="8">
        <v>3.0</v>
      </c>
    </row>
    <row r="54" ht="15.75" customHeight="1">
      <c r="A54" s="8" t="s">
        <v>90</v>
      </c>
      <c r="B54" s="8" t="s">
        <v>87</v>
      </c>
      <c r="C54" s="8">
        <v>4.0</v>
      </c>
    </row>
    <row r="55" ht="15.75" customHeight="1">
      <c r="A55" s="8" t="s">
        <v>91</v>
      </c>
      <c r="B55" s="8" t="s">
        <v>87</v>
      </c>
      <c r="C55" s="8">
        <v>5.0</v>
      </c>
    </row>
    <row r="56" ht="15.75" customHeight="1">
      <c r="A56" s="8" t="s">
        <v>92</v>
      </c>
      <c r="B56" s="8" t="s">
        <v>87</v>
      </c>
      <c r="C56" s="8">
        <v>6.0</v>
      </c>
    </row>
    <row r="57" ht="15.75" customHeight="1">
      <c r="A57" s="8" t="s">
        <v>93</v>
      </c>
      <c r="B57" s="8" t="s">
        <v>94</v>
      </c>
      <c r="C57" s="8">
        <v>1.0</v>
      </c>
    </row>
    <row r="58" ht="15.75" customHeight="1">
      <c r="A58" s="8" t="s">
        <v>95</v>
      </c>
      <c r="B58" s="8" t="s">
        <v>94</v>
      </c>
      <c r="C58" s="8">
        <v>2.0</v>
      </c>
    </row>
    <row r="59" ht="15.75" customHeight="1">
      <c r="A59" s="8" t="s">
        <v>96</v>
      </c>
      <c r="B59" s="8" t="s">
        <v>94</v>
      </c>
      <c r="C59" s="8">
        <v>3.0</v>
      </c>
    </row>
    <row r="60" ht="15.75" customHeight="1">
      <c r="A60" s="8" t="s">
        <v>97</v>
      </c>
      <c r="B60" s="8" t="s">
        <v>94</v>
      </c>
      <c r="C60" s="8">
        <v>4.0</v>
      </c>
    </row>
    <row r="61" ht="15.75" customHeight="1">
      <c r="A61" s="8" t="s">
        <v>98</v>
      </c>
      <c r="B61" s="8" t="s">
        <v>94</v>
      </c>
      <c r="C61" s="8">
        <v>5.0</v>
      </c>
    </row>
    <row r="62" ht="15.75" customHeight="1">
      <c r="A62" s="8" t="s">
        <v>99</v>
      </c>
      <c r="B62" s="8" t="s">
        <v>94</v>
      </c>
      <c r="C62" s="8">
        <v>6.0</v>
      </c>
    </row>
    <row r="63" ht="15.75" customHeight="1">
      <c r="A63" s="8" t="s">
        <v>100</v>
      </c>
      <c r="B63" s="8" t="s">
        <v>101</v>
      </c>
      <c r="C63" s="8">
        <v>1.0</v>
      </c>
    </row>
    <row r="64" ht="15.75" customHeight="1">
      <c r="A64" s="8" t="s">
        <v>102</v>
      </c>
      <c r="B64" s="8" t="s">
        <v>101</v>
      </c>
      <c r="C64" s="8">
        <v>2.0</v>
      </c>
    </row>
    <row r="65" ht="15.75" customHeight="1">
      <c r="A65" s="8" t="s">
        <v>103</v>
      </c>
      <c r="B65" s="8" t="s">
        <v>101</v>
      </c>
      <c r="C65" s="8">
        <v>3.0</v>
      </c>
    </row>
    <row r="66" ht="15.75" customHeight="1">
      <c r="A66" s="8" t="s">
        <v>104</v>
      </c>
      <c r="B66" s="8" t="s">
        <v>101</v>
      </c>
      <c r="C66" s="8">
        <v>4.0</v>
      </c>
    </row>
    <row r="67" ht="15.75" customHeight="1">
      <c r="A67" s="8" t="s">
        <v>105</v>
      </c>
      <c r="B67" s="8" t="s">
        <v>101</v>
      </c>
      <c r="C67" s="8">
        <v>5.0</v>
      </c>
    </row>
    <row r="68" ht="15.75" customHeight="1">
      <c r="A68" s="8" t="s">
        <v>106</v>
      </c>
      <c r="B68" s="8" t="s">
        <v>101</v>
      </c>
      <c r="C68" s="8">
        <v>6.0</v>
      </c>
    </row>
    <row r="69" ht="15.75" customHeight="1">
      <c r="A69" s="8" t="s">
        <v>107</v>
      </c>
      <c r="B69" s="8" t="s">
        <v>108</v>
      </c>
      <c r="C69" s="8">
        <v>1.0</v>
      </c>
    </row>
    <row r="70" ht="15.75" customHeight="1">
      <c r="A70" s="8" t="s">
        <v>109</v>
      </c>
      <c r="B70" s="8" t="s">
        <v>108</v>
      </c>
      <c r="C70" s="8">
        <v>2.0</v>
      </c>
    </row>
    <row r="71" ht="15.75" customHeight="1">
      <c r="A71" s="8" t="s">
        <v>110</v>
      </c>
      <c r="B71" s="8" t="s">
        <v>108</v>
      </c>
      <c r="C71" s="8">
        <v>3.0</v>
      </c>
    </row>
    <row r="72" ht="15.75" customHeight="1">
      <c r="A72" s="8" t="s">
        <v>111</v>
      </c>
      <c r="B72" s="8" t="s">
        <v>108</v>
      </c>
      <c r="C72" s="8">
        <v>4.0</v>
      </c>
    </row>
    <row r="73" ht="15.75" customHeight="1">
      <c r="A73" s="8" t="s">
        <v>112</v>
      </c>
      <c r="B73" s="8" t="s">
        <v>108</v>
      </c>
      <c r="C73" s="8">
        <v>5.0</v>
      </c>
    </row>
    <row r="74" ht="15.75" customHeight="1">
      <c r="A74" s="8" t="s">
        <v>113</v>
      </c>
      <c r="B74" s="8" t="s">
        <v>108</v>
      </c>
      <c r="C74" s="8">
        <v>6.0</v>
      </c>
    </row>
    <row r="75" ht="15.75" customHeight="1">
      <c r="A75" s="8" t="s">
        <v>114</v>
      </c>
      <c r="B75" s="8" t="s">
        <v>115</v>
      </c>
      <c r="C75" s="48">
        <v>1.0</v>
      </c>
    </row>
    <row r="76" ht="15.75" customHeight="1">
      <c r="A76" s="8" t="s">
        <v>116</v>
      </c>
      <c r="B76" s="8" t="s">
        <v>115</v>
      </c>
      <c r="C76" s="48">
        <v>2.0</v>
      </c>
    </row>
    <row r="77" ht="15.75" customHeight="1">
      <c r="A77" s="8" t="s">
        <v>117</v>
      </c>
      <c r="B77" s="8" t="s">
        <v>115</v>
      </c>
      <c r="C77" s="48">
        <v>3.0</v>
      </c>
    </row>
    <row r="78" ht="15.75" customHeight="1">
      <c r="A78" s="8" t="s">
        <v>118</v>
      </c>
      <c r="B78" s="8" t="s">
        <v>115</v>
      </c>
      <c r="C78" s="48">
        <v>4.0</v>
      </c>
    </row>
    <row r="79" ht="15.75" customHeight="1">
      <c r="A79" s="8" t="s">
        <v>119</v>
      </c>
      <c r="B79" s="8" t="s">
        <v>115</v>
      </c>
      <c r="C79" s="48">
        <v>5.0</v>
      </c>
    </row>
    <row r="80" ht="15.75" customHeight="1">
      <c r="A80" s="8" t="s">
        <v>120</v>
      </c>
      <c r="B80" s="8" t="s">
        <v>115</v>
      </c>
      <c r="C80" s="48">
        <v>6.0</v>
      </c>
    </row>
    <row r="81" ht="15.75" customHeight="1">
      <c r="A81" s="8" t="s">
        <v>121</v>
      </c>
      <c r="B81" s="8" t="s">
        <v>122</v>
      </c>
      <c r="C81" s="48">
        <v>1.0</v>
      </c>
    </row>
    <row r="82" ht="15.75" customHeight="1">
      <c r="A82" s="8" t="s">
        <v>123</v>
      </c>
      <c r="B82" s="8" t="s">
        <v>122</v>
      </c>
      <c r="C82" s="48">
        <v>2.0</v>
      </c>
    </row>
    <row r="83" ht="15.75" customHeight="1">
      <c r="A83" s="8" t="s">
        <v>124</v>
      </c>
      <c r="B83" s="8" t="s">
        <v>122</v>
      </c>
      <c r="C83" s="48">
        <v>3.0</v>
      </c>
    </row>
    <row r="84" ht="15.75" customHeight="1">
      <c r="A84" s="8" t="s">
        <v>125</v>
      </c>
      <c r="B84" s="8" t="s">
        <v>122</v>
      </c>
      <c r="C84" s="48">
        <v>4.0</v>
      </c>
    </row>
    <row r="85" ht="15.75" customHeight="1">
      <c r="A85" s="8" t="s">
        <v>126</v>
      </c>
      <c r="B85" s="8" t="s">
        <v>122</v>
      </c>
      <c r="C85" s="48">
        <v>5.0</v>
      </c>
    </row>
    <row r="86" ht="15.75" customHeight="1">
      <c r="A86" s="8" t="s">
        <v>127</v>
      </c>
      <c r="B86" s="8" t="s">
        <v>122</v>
      </c>
      <c r="C86" s="48">
        <v>6.0</v>
      </c>
    </row>
    <row r="87" ht="15.75" customHeight="1">
      <c r="A87" s="8" t="s">
        <v>128</v>
      </c>
      <c r="B87" s="8" t="s">
        <v>129</v>
      </c>
      <c r="C87" s="48">
        <v>1.0</v>
      </c>
    </row>
    <row r="88" ht="15.75" customHeight="1">
      <c r="A88" s="8" t="s">
        <v>130</v>
      </c>
      <c r="B88" s="8" t="s">
        <v>129</v>
      </c>
      <c r="C88" s="48">
        <v>2.0</v>
      </c>
    </row>
    <row r="89" ht="15.75" customHeight="1">
      <c r="A89" s="8" t="s">
        <v>131</v>
      </c>
      <c r="B89" s="8" t="s">
        <v>129</v>
      </c>
      <c r="C89" s="48">
        <v>3.0</v>
      </c>
    </row>
    <row r="90" ht="15.75" customHeight="1">
      <c r="A90" s="8" t="s">
        <v>132</v>
      </c>
      <c r="B90" s="8" t="s">
        <v>129</v>
      </c>
      <c r="C90" s="48">
        <v>4.0</v>
      </c>
    </row>
    <row r="91" ht="15.75" customHeight="1">
      <c r="A91" s="8" t="s">
        <v>133</v>
      </c>
      <c r="B91" s="8" t="s">
        <v>129</v>
      </c>
      <c r="C91" s="48">
        <v>5.0</v>
      </c>
    </row>
    <row r="92" ht="15.75" customHeight="1">
      <c r="A92" s="8" t="s">
        <v>134</v>
      </c>
      <c r="B92" s="8" t="s">
        <v>129</v>
      </c>
      <c r="C92" s="48">
        <v>6.0</v>
      </c>
    </row>
    <row r="93" ht="15.75" customHeight="1">
      <c r="A93" s="8" t="s">
        <v>135</v>
      </c>
      <c r="B93" s="8" t="s">
        <v>136</v>
      </c>
      <c r="C93" s="48">
        <v>1.0</v>
      </c>
    </row>
    <row r="94" ht="15.75" customHeight="1">
      <c r="A94" s="8" t="s">
        <v>137</v>
      </c>
      <c r="B94" s="8" t="s">
        <v>136</v>
      </c>
      <c r="C94" s="48">
        <v>2.0</v>
      </c>
    </row>
    <row r="95" ht="15.75" customHeight="1">
      <c r="A95" s="8" t="s">
        <v>138</v>
      </c>
      <c r="B95" s="8" t="s">
        <v>136</v>
      </c>
      <c r="C95" s="48">
        <v>3.0</v>
      </c>
    </row>
    <row r="96" ht="15.75" customHeight="1">
      <c r="A96" s="8" t="s">
        <v>139</v>
      </c>
      <c r="B96" s="8" t="s">
        <v>136</v>
      </c>
      <c r="C96" s="48">
        <v>4.0</v>
      </c>
    </row>
    <row r="97" ht="15.75" customHeight="1">
      <c r="A97" s="8" t="s">
        <v>140</v>
      </c>
      <c r="B97" s="8" t="s">
        <v>136</v>
      </c>
      <c r="C97" s="48">
        <v>5.0</v>
      </c>
    </row>
    <row r="98" ht="15.75" customHeight="1">
      <c r="A98" s="8" t="s">
        <v>141</v>
      </c>
      <c r="B98" s="8" t="s">
        <v>136</v>
      </c>
      <c r="C98" s="48">
        <v>6.0</v>
      </c>
    </row>
    <row r="99" ht="15.75" customHeight="1">
      <c r="A99" s="8" t="s">
        <v>142</v>
      </c>
      <c r="B99" s="8" t="s">
        <v>143</v>
      </c>
      <c r="C99" s="48">
        <v>1.0</v>
      </c>
    </row>
    <row r="100" ht="15.75" customHeight="1">
      <c r="A100" s="8" t="s">
        <v>144</v>
      </c>
      <c r="B100" s="8" t="s">
        <v>143</v>
      </c>
      <c r="C100" s="48">
        <v>2.0</v>
      </c>
    </row>
    <row r="101" ht="15.75" customHeight="1">
      <c r="A101" s="8" t="s">
        <v>145</v>
      </c>
      <c r="B101" s="8" t="s">
        <v>143</v>
      </c>
      <c r="C101" s="48">
        <v>3.0</v>
      </c>
    </row>
    <row r="102" ht="15.75" customHeight="1">
      <c r="A102" s="8" t="s">
        <v>146</v>
      </c>
      <c r="B102" s="8" t="s">
        <v>143</v>
      </c>
      <c r="C102" s="48">
        <v>4.0</v>
      </c>
    </row>
    <row r="103" ht="15.75" customHeight="1">
      <c r="A103" s="8" t="s">
        <v>147</v>
      </c>
      <c r="B103" s="8" t="s">
        <v>143</v>
      </c>
      <c r="C103" s="48">
        <v>5.0</v>
      </c>
    </row>
    <row r="104" ht="15.75" customHeight="1">
      <c r="A104" s="8" t="s">
        <v>148</v>
      </c>
      <c r="B104" s="8" t="s">
        <v>143</v>
      </c>
      <c r="C104" s="48">
        <v>6.0</v>
      </c>
    </row>
    <row r="105" ht="15.75" customHeight="1">
      <c r="A105" s="8" t="s">
        <v>149</v>
      </c>
      <c r="B105" s="8" t="s">
        <v>150</v>
      </c>
      <c r="C105" s="48">
        <v>1.0</v>
      </c>
    </row>
    <row r="106" ht="15.75" customHeight="1">
      <c r="A106" s="8" t="s">
        <v>151</v>
      </c>
      <c r="B106" s="8" t="s">
        <v>150</v>
      </c>
      <c r="C106" s="48">
        <v>2.0</v>
      </c>
    </row>
    <row r="107" ht="15.75" customHeight="1">
      <c r="A107" s="8" t="s">
        <v>152</v>
      </c>
      <c r="B107" s="8" t="s">
        <v>150</v>
      </c>
      <c r="C107" s="48">
        <v>3.0</v>
      </c>
    </row>
    <row r="108" ht="15.75" customHeight="1">
      <c r="A108" s="8" t="s">
        <v>153</v>
      </c>
      <c r="B108" s="8" t="s">
        <v>150</v>
      </c>
      <c r="C108" s="48">
        <v>4.0</v>
      </c>
    </row>
    <row r="109" ht="15.75" customHeight="1">
      <c r="A109" s="8" t="s">
        <v>154</v>
      </c>
      <c r="B109" s="8" t="s">
        <v>150</v>
      </c>
      <c r="C109" s="48">
        <v>5.0</v>
      </c>
    </row>
    <row r="110" ht="15.75" customHeight="1">
      <c r="A110" s="8" t="s">
        <v>155</v>
      </c>
      <c r="B110" s="8" t="s">
        <v>150</v>
      </c>
      <c r="C110" s="48">
        <v>6.0</v>
      </c>
    </row>
    <row r="111" ht="15.75" customHeight="1">
      <c r="A111" s="8" t="s">
        <v>156</v>
      </c>
      <c r="B111" s="8" t="s">
        <v>157</v>
      </c>
      <c r="C111" s="48">
        <v>1.0</v>
      </c>
    </row>
    <row r="112" ht="15.75" customHeight="1">
      <c r="A112" s="8" t="s">
        <v>158</v>
      </c>
      <c r="B112" s="8" t="s">
        <v>157</v>
      </c>
      <c r="C112" s="48">
        <v>2.0</v>
      </c>
    </row>
    <row r="113" ht="15.75" customHeight="1">
      <c r="A113" s="8" t="s">
        <v>159</v>
      </c>
      <c r="B113" s="8" t="s">
        <v>157</v>
      </c>
      <c r="C113" s="48">
        <v>3.0</v>
      </c>
    </row>
    <row r="114" ht="15.75" customHeight="1">
      <c r="A114" s="8" t="s">
        <v>160</v>
      </c>
      <c r="B114" s="8" t="s">
        <v>157</v>
      </c>
      <c r="C114" s="48">
        <v>4.0</v>
      </c>
    </row>
    <row r="115" ht="15.75" customHeight="1">
      <c r="A115" s="8" t="s">
        <v>161</v>
      </c>
      <c r="B115" s="8" t="s">
        <v>157</v>
      </c>
      <c r="C115" s="48">
        <v>5.0</v>
      </c>
    </row>
    <row r="116" ht="15.75" customHeight="1">
      <c r="A116" s="8" t="s">
        <v>162</v>
      </c>
      <c r="B116" s="8" t="s">
        <v>157</v>
      </c>
      <c r="C116" s="48">
        <v>6.0</v>
      </c>
    </row>
    <row r="117" ht="15.75" customHeight="1">
      <c r="A117" s="8" t="s">
        <v>163</v>
      </c>
      <c r="B117" s="8" t="s">
        <v>164</v>
      </c>
      <c r="C117" s="48">
        <v>1.0</v>
      </c>
    </row>
    <row r="118" ht="15.75" customHeight="1">
      <c r="A118" s="8" t="s">
        <v>165</v>
      </c>
      <c r="B118" s="8" t="s">
        <v>164</v>
      </c>
      <c r="C118" s="48">
        <v>2.0</v>
      </c>
    </row>
    <row r="119" ht="15.75" customHeight="1">
      <c r="A119" s="8" t="s">
        <v>166</v>
      </c>
      <c r="B119" s="8" t="s">
        <v>164</v>
      </c>
      <c r="C119" s="48">
        <v>3.0</v>
      </c>
    </row>
    <row r="120" ht="15.75" customHeight="1">
      <c r="A120" s="8" t="s">
        <v>167</v>
      </c>
      <c r="B120" s="8" t="s">
        <v>164</v>
      </c>
      <c r="C120" s="48">
        <v>4.0</v>
      </c>
    </row>
    <row r="121" ht="15.75" customHeight="1">
      <c r="A121" s="8" t="s">
        <v>168</v>
      </c>
      <c r="B121" s="8" t="s">
        <v>164</v>
      </c>
      <c r="C121" s="48">
        <v>5.0</v>
      </c>
    </row>
    <row r="122" ht="15.75" customHeight="1">
      <c r="A122" s="8" t="s">
        <v>169</v>
      </c>
      <c r="B122" s="8" t="s">
        <v>164</v>
      </c>
      <c r="C122" s="48">
        <v>6.0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J1:K1"/>
    <mergeCell ref="M1:N1"/>
    <mergeCell ref="P1:Q1"/>
    <mergeCell ref="F2:Q2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3.5"/>
    <col customWidth="1" min="3" max="3" width="16.5"/>
    <col customWidth="1" min="4" max="4" width="12.0"/>
    <col customWidth="1" min="5" max="7" width="10.5"/>
    <col customWidth="1" min="8" max="8" width="4.5"/>
    <col customWidth="1" min="9" max="9" width="17.5"/>
    <col customWidth="1" min="10" max="10" width="10.5"/>
    <col customWidth="1" min="11" max="11" width="20.5"/>
    <col customWidth="1" min="12" max="14" width="10.5"/>
    <col customWidth="1" min="15" max="15" width="13.0"/>
    <col customWidth="1" min="16" max="26" width="10.5"/>
  </cols>
  <sheetData>
    <row r="1">
      <c r="A1" s="49" t="s">
        <v>170</v>
      </c>
      <c r="B1" s="50" t="s">
        <v>171</v>
      </c>
      <c r="C1" s="51" t="s">
        <v>172</v>
      </c>
      <c r="D1" s="52" t="s">
        <v>173</v>
      </c>
      <c r="E1" s="52" t="s">
        <v>174</v>
      </c>
      <c r="F1" s="53" t="s">
        <v>175</v>
      </c>
      <c r="G1" s="5"/>
      <c r="H1" s="52" t="s">
        <v>176</v>
      </c>
      <c r="I1" s="54" t="s">
        <v>177</v>
      </c>
      <c r="J1" s="55" t="s">
        <v>178</v>
      </c>
      <c r="K1" s="5" t="s">
        <v>179</v>
      </c>
      <c r="L1" s="5"/>
      <c r="M1" s="56" t="s">
        <v>180</v>
      </c>
      <c r="N1" s="57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8">
        <v>45040.0</v>
      </c>
      <c r="B2" s="59">
        <v>60.0</v>
      </c>
      <c r="C2" s="60" t="s">
        <v>181</v>
      </c>
      <c r="D2" s="61" t="s">
        <v>182</v>
      </c>
      <c r="E2" s="62">
        <v>0.0</v>
      </c>
      <c r="F2" s="63" t="s">
        <v>183</v>
      </c>
      <c r="G2" s="5"/>
      <c r="H2" s="64" t="s">
        <v>184</v>
      </c>
      <c r="I2" s="65">
        <v>471.0</v>
      </c>
      <c r="J2" s="66" t="s">
        <v>185</v>
      </c>
      <c r="K2" s="67">
        <f t="shared" ref="K2:K7" si="1">I2-$I$8</f>
        <v>147</v>
      </c>
      <c r="M2" s="68" t="s">
        <v>186</v>
      </c>
      <c r="N2" s="69" t="s">
        <v>187</v>
      </c>
    </row>
    <row r="3">
      <c r="A3" s="70">
        <v>45049.0</v>
      </c>
      <c r="B3" s="71">
        <v>60.0</v>
      </c>
      <c r="C3" s="72" t="s">
        <v>188</v>
      </c>
      <c r="D3" s="73" t="s">
        <v>182</v>
      </c>
      <c r="E3" s="74">
        <v>0.2</v>
      </c>
      <c r="F3" s="75"/>
      <c r="G3" s="5"/>
      <c r="H3" s="76" t="s">
        <v>189</v>
      </c>
      <c r="I3" s="77">
        <v>457.0</v>
      </c>
      <c r="J3" s="78" t="s">
        <v>190</v>
      </c>
      <c r="K3" s="79">
        <f t="shared" si="1"/>
        <v>133</v>
      </c>
      <c r="M3" s="80" t="s">
        <v>191</v>
      </c>
      <c r="N3" s="81" t="s">
        <v>192</v>
      </c>
    </row>
    <row r="4">
      <c r="A4" s="75"/>
      <c r="B4" s="75"/>
      <c r="C4" s="72" t="s">
        <v>193</v>
      </c>
      <c r="D4" s="82"/>
      <c r="E4" s="82"/>
      <c r="F4" s="75"/>
      <c r="G4" s="5"/>
      <c r="H4" s="76" t="s">
        <v>194</v>
      </c>
      <c r="I4" s="77">
        <v>463.0</v>
      </c>
      <c r="J4" s="78" t="s">
        <v>190</v>
      </c>
      <c r="K4" s="79">
        <f t="shared" si="1"/>
        <v>139</v>
      </c>
      <c r="M4" s="83" t="s">
        <v>195</v>
      </c>
      <c r="N4" s="84" t="s">
        <v>192</v>
      </c>
    </row>
    <row r="5">
      <c r="A5" s="85"/>
      <c r="B5" s="85"/>
      <c r="C5" s="71" t="s">
        <v>196</v>
      </c>
      <c r="D5" s="86"/>
      <c r="E5" s="86"/>
      <c r="F5" s="75"/>
      <c r="G5" s="5"/>
      <c r="H5" s="76" t="s">
        <v>197</v>
      </c>
      <c r="I5" s="77">
        <v>453.0</v>
      </c>
      <c r="J5" s="78" t="s">
        <v>198</v>
      </c>
      <c r="K5" s="79">
        <f t="shared" si="1"/>
        <v>129</v>
      </c>
      <c r="M5" s="87" t="s">
        <v>199</v>
      </c>
      <c r="N5" s="88" t="s">
        <v>200</v>
      </c>
      <c r="O5" s="89">
        <v>48405.0</v>
      </c>
    </row>
    <row r="6">
      <c r="A6" s="90">
        <v>45061.0</v>
      </c>
      <c r="B6" s="77">
        <v>60.0</v>
      </c>
      <c r="C6" s="77" t="s">
        <v>201</v>
      </c>
      <c r="D6" s="91" t="s">
        <v>182</v>
      </c>
      <c r="E6" s="92">
        <v>0.5</v>
      </c>
      <c r="F6" s="75"/>
      <c r="G6" s="5"/>
      <c r="H6" s="76" t="s">
        <v>202</v>
      </c>
      <c r="I6" s="77">
        <v>462.0</v>
      </c>
      <c r="J6" s="78" t="s">
        <v>190</v>
      </c>
      <c r="K6" s="79">
        <f t="shared" si="1"/>
        <v>138</v>
      </c>
      <c r="M6" s="80" t="s">
        <v>203</v>
      </c>
      <c r="N6" s="81" t="s">
        <v>204</v>
      </c>
      <c r="O6" s="93">
        <v>48405.0</v>
      </c>
    </row>
    <row r="7">
      <c r="A7" s="94">
        <v>45072.0</v>
      </c>
      <c r="B7" s="63">
        <v>80.0</v>
      </c>
      <c r="C7" s="63" t="s">
        <v>201</v>
      </c>
      <c r="D7" s="95" t="s">
        <v>205</v>
      </c>
      <c r="E7" s="74">
        <v>0.5</v>
      </c>
      <c r="F7" s="75"/>
      <c r="H7" s="76" t="s">
        <v>206</v>
      </c>
      <c r="I7" s="77">
        <v>470.0</v>
      </c>
      <c r="J7" s="78" t="s">
        <v>207</v>
      </c>
      <c r="K7" s="96">
        <f t="shared" si="1"/>
        <v>146</v>
      </c>
      <c r="M7" s="80" t="s">
        <v>208</v>
      </c>
      <c r="N7" s="81" t="s">
        <v>209</v>
      </c>
      <c r="O7" s="93">
        <v>48405.0</v>
      </c>
    </row>
    <row r="8">
      <c r="A8" s="90">
        <v>45091.0</v>
      </c>
      <c r="B8" s="77">
        <v>80.0</v>
      </c>
      <c r="C8" s="72" t="s">
        <v>201</v>
      </c>
      <c r="D8" s="97" t="s">
        <v>210</v>
      </c>
      <c r="E8" s="92">
        <v>0.5</v>
      </c>
      <c r="F8" s="75"/>
      <c r="H8" s="98">
        <v>0.0</v>
      </c>
      <c r="I8" s="99">
        <v>324.0</v>
      </c>
      <c r="J8" s="100" t="s">
        <v>211</v>
      </c>
      <c r="M8" s="101" t="s">
        <v>212</v>
      </c>
      <c r="N8" s="102" t="s">
        <v>213</v>
      </c>
      <c r="O8" s="103">
        <v>48405.0</v>
      </c>
    </row>
    <row r="9" ht="15.0" customHeight="1">
      <c r="A9" s="90">
        <v>45103.0</v>
      </c>
      <c r="B9" s="77">
        <v>30.0</v>
      </c>
      <c r="C9" s="72" t="s">
        <v>201</v>
      </c>
      <c r="D9" s="97">
        <v>7.0</v>
      </c>
      <c r="E9" s="92">
        <v>0.2</v>
      </c>
      <c r="F9" s="75"/>
    </row>
    <row r="10" ht="15.0" customHeight="1">
      <c r="A10" s="90">
        <v>45080.0</v>
      </c>
      <c r="B10" s="77">
        <v>0.0</v>
      </c>
      <c r="C10" s="72" t="s">
        <v>201</v>
      </c>
      <c r="D10" s="97">
        <v>0.0</v>
      </c>
      <c r="E10" s="92">
        <v>0.0</v>
      </c>
      <c r="F10" s="75"/>
    </row>
    <row r="11" ht="15.0" customHeight="1">
      <c r="A11" s="90">
        <v>45113.0</v>
      </c>
      <c r="B11" s="77">
        <v>30.0</v>
      </c>
      <c r="C11" s="72" t="s">
        <v>201</v>
      </c>
      <c r="D11" s="97">
        <v>7.0</v>
      </c>
      <c r="E11" s="92">
        <v>0.2</v>
      </c>
      <c r="F11" s="75"/>
    </row>
    <row r="12" ht="15.0" customHeight="1">
      <c r="A12" s="90">
        <v>45118.0</v>
      </c>
      <c r="B12" s="77">
        <v>20.0</v>
      </c>
      <c r="C12" s="104" t="s">
        <v>201</v>
      </c>
      <c r="D12" s="97">
        <v>7.0</v>
      </c>
      <c r="E12" s="77">
        <v>0.2</v>
      </c>
      <c r="F12" s="75"/>
    </row>
    <row r="13" ht="15.0" customHeight="1">
      <c r="A13" s="90">
        <v>45139.0</v>
      </c>
      <c r="B13" s="77">
        <v>300.0</v>
      </c>
      <c r="C13" s="104" t="s">
        <v>201</v>
      </c>
      <c r="D13" s="97">
        <v>1.0</v>
      </c>
      <c r="E13" s="77">
        <v>0.0</v>
      </c>
      <c r="F13" s="75"/>
    </row>
    <row r="14" ht="15.0" customHeight="1">
      <c r="A14" s="90">
        <v>45139.0</v>
      </c>
      <c r="B14" s="77" t="s">
        <v>214</v>
      </c>
      <c r="C14" s="104" t="s">
        <v>201</v>
      </c>
      <c r="D14" s="97">
        <v>1.0</v>
      </c>
      <c r="E14" s="77">
        <v>0.0</v>
      </c>
      <c r="F14" s="75"/>
    </row>
    <row r="15" ht="15.0" customHeight="1">
      <c r="A15" s="90">
        <v>45140.0</v>
      </c>
      <c r="B15" s="77">
        <v>80.0</v>
      </c>
      <c r="C15" s="104" t="s">
        <v>201</v>
      </c>
      <c r="D15" s="97">
        <v>7.0</v>
      </c>
      <c r="E15" s="77">
        <v>0.0</v>
      </c>
      <c r="F15" s="8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M1:N1"/>
    <mergeCell ref="F2:F15"/>
    <mergeCell ref="A3:A5"/>
    <mergeCell ref="B3:B5"/>
    <mergeCell ref="D3:D5"/>
    <mergeCell ref="E3:E5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5.88"/>
    <col customWidth="1" min="3" max="3" width="12.13"/>
    <col customWidth="1" min="4" max="4" width="11.13"/>
    <col customWidth="1" min="5" max="5" width="7.13"/>
    <col customWidth="1" min="6" max="6" width="5.88"/>
    <col customWidth="1" min="7" max="7" width="6.0"/>
    <col customWidth="1" min="8" max="8" width="5.25"/>
    <col customWidth="1" min="9" max="9" width="7.5"/>
    <col customWidth="1" min="10" max="10" width="6.88"/>
    <col customWidth="1" min="11" max="12" width="6.0"/>
    <col customWidth="1" min="13" max="13" width="9.5"/>
    <col customWidth="1" min="14" max="14" width="8.5"/>
    <col customWidth="1" min="15" max="15" width="10.5"/>
    <col customWidth="1" min="16" max="16" width="12.25"/>
    <col customWidth="1" min="17" max="17" width="8.25"/>
    <col customWidth="1" min="18" max="18" width="15.38"/>
    <col customWidth="1" min="19" max="19" width="19.5"/>
    <col customWidth="1" min="20" max="20" width="11.5"/>
    <col customWidth="1" min="21" max="21" width="8.5"/>
    <col customWidth="1" min="22" max="22" width="11.63"/>
    <col customWidth="1" min="23" max="23" width="8.63"/>
    <col customWidth="1" min="24" max="24" width="8.13"/>
    <col customWidth="1" min="25" max="25" width="4.75"/>
    <col customWidth="1" min="26" max="26" width="5.25"/>
    <col customWidth="1" min="27" max="27" width="6.63"/>
    <col customWidth="1" min="28" max="28" width="8.13"/>
    <col customWidth="1" min="29" max="30" width="4.75"/>
    <col customWidth="1" min="31" max="32" width="4.38"/>
    <col customWidth="1" min="33" max="33" width="5.75"/>
    <col customWidth="1" min="34" max="35" width="4.75"/>
    <col customWidth="1" min="36" max="36" width="4.38"/>
    <col customWidth="1" min="37" max="37" width="5.25"/>
    <col customWidth="1" min="38" max="38" width="10.75"/>
    <col customWidth="1" min="39" max="39" width="10.25"/>
    <col customWidth="1" min="40" max="42" width="5.25"/>
    <col customWidth="1" min="43" max="43" width="9.38"/>
    <col customWidth="1" min="44" max="45" width="8.88"/>
    <col customWidth="1" min="46" max="47" width="5.0"/>
    <col customWidth="1" min="48" max="48" width="6.0"/>
    <col customWidth="1" min="49" max="52" width="5.0"/>
    <col customWidth="1" min="53" max="53" width="14.0"/>
    <col customWidth="1" min="54" max="55" width="4.75"/>
    <col customWidth="1" min="56" max="57" width="4.38"/>
    <col customWidth="1" min="58" max="58" width="8.5"/>
    <col customWidth="1" min="59" max="59" width="5.75"/>
    <col customWidth="1" min="60" max="63" width="5.25"/>
    <col customWidth="1" min="64" max="64" width="15.75"/>
    <col customWidth="1" min="65" max="66" width="15.25"/>
    <col customWidth="1" min="67" max="67" width="13.63"/>
    <col customWidth="1" min="68" max="68" width="13.75"/>
    <col customWidth="1" min="69" max="69" width="8.5"/>
    <col customWidth="1" min="70" max="70" width="11.63"/>
    <col customWidth="1" min="71" max="71" width="5.75"/>
    <col customWidth="1" min="72" max="73" width="4.75"/>
    <col customWidth="1" min="74" max="75" width="5.25"/>
    <col customWidth="1" min="76" max="76" width="8.5"/>
    <col customWidth="1" min="77" max="77" width="11.63"/>
    <col customWidth="1" min="78" max="78" width="5.75"/>
    <col customWidth="1" min="79" max="82" width="5.25"/>
    <col customWidth="1" min="83" max="83" width="8.5"/>
    <col customWidth="1" min="84" max="84" width="15.38"/>
    <col customWidth="1" min="85" max="85" width="5.75"/>
    <col customWidth="1" min="86" max="87" width="4.75"/>
    <col customWidth="1" min="88" max="89" width="4.38"/>
    <col customWidth="1" min="90" max="90" width="8.5"/>
    <col customWidth="1" min="91" max="91" width="19.5"/>
    <col customWidth="1" min="92" max="92" width="12.5"/>
    <col customWidth="1" min="93" max="93" width="8.5"/>
    <col customWidth="1" min="94" max="94" width="11.63"/>
    <col customWidth="1" min="95" max="95" width="12.5"/>
    <col customWidth="1" min="96" max="96" width="11.63"/>
    <col customWidth="1" min="97" max="101" width="8.5"/>
    <col customWidth="1" min="102" max="102" width="11.63"/>
    <col customWidth="1" min="103" max="103" width="8.5"/>
    <col customWidth="1" min="104" max="104" width="11.63"/>
    <col customWidth="1" min="105" max="105" width="8.5"/>
    <col customWidth="1" min="106" max="106" width="17.25"/>
    <col customWidth="1" min="107" max="107" width="8.5"/>
    <col customWidth="1" min="108" max="108" width="17.25"/>
    <col customWidth="1" min="109" max="109" width="8.5"/>
    <col customWidth="1" min="110" max="110" width="17.25"/>
    <col customWidth="1" min="111" max="111" width="8.5"/>
    <col customWidth="1" min="112" max="112" width="11.63"/>
    <col customWidth="1" min="113" max="113" width="8.5"/>
    <col customWidth="1" min="114" max="114" width="11.63"/>
  </cols>
  <sheetData>
    <row r="1" ht="14.25" customHeight="1">
      <c r="A1" s="105" t="s">
        <v>215</v>
      </c>
      <c r="B1" s="106" t="s">
        <v>216</v>
      </c>
      <c r="C1" s="107" t="s">
        <v>1</v>
      </c>
      <c r="D1" s="107" t="s">
        <v>217</v>
      </c>
      <c r="E1" s="107" t="s">
        <v>2</v>
      </c>
      <c r="F1" s="107" t="s">
        <v>170</v>
      </c>
      <c r="G1" s="107" t="s">
        <v>218</v>
      </c>
      <c r="H1" s="107" t="s">
        <v>219</v>
      </c>
      <c r="I1" s="107" t="s">
        <v>220</v>
      </c>
      <c r="J1" s="108" t="s">
        <v>221</v>
      </c>
      <c r="K1" s="108" t="s">
        <v>222</v>
      </c>
      <c r="L1" s="108" t="s">
        <v>223</v>
      </c>
      <c r="M1" s="109" t="s">
        <v>224</v>
      </c>
      <c r="N1" s="110" t="s">
        <v>225</v>
      </c>
      <c r="O1" s="108" t="s">
        <v>226</v>
      </c>
      <c r="P1" s="109" t="s">
        <v>227</v>
      </c>
      <c r="Q1" s="108" t="s">
        <v>228</v>
      </c>
      <c r="R1" s="108" t="s">
        <v>229</v>
      </c>
      <c r="S1" s="110" t="s">
        <v>230</v>
      </c>
      <c r="T1" s="111" t="s">
        <v>231</v>
      </c>
      <c r="U1" s="5"/>
      <c r="V1" s="112" t="s">
        <v>232</v>
      </c>
      <c r="W1" s="113" t="s">
        <v>233</v>
      </c>
      <c r="X1" s="113" t="s">
        <v>234</v>
      </c>
      <c r="Y1" s="113" t="s">
        <v>235</v>
      </c>
      <c r="Z1" s="113" t="s">
        <v>236</v>
      </c>
      <c r="AA1" s="114" t="s">
        <v>237</v>
      </c>
      <c r="AB1" s="113" t="s">
        <v>238</v>
      </c>
      <c r="AC1" s="113" t="s">
        <v>239</v>
      </c>
      <c r="AD1" s="113" t="s">
        <v>240</v>
      </c>
      <c r="AE1" s="113" t="s">
        <v>241</v>
      </c>
      <c r="AF1" s="114" t="s">
        <v>242</v>
      </c>
      <c r="AG1" s="113" t="s">
        <v>243</v>
      </c>
      <c r="AH1" s="113" t="s">
        <v>244</v>
      </c>
      <c r="AI1" s="113" t="s">
        <v>245</v>
      </c>
      <c r="AJ1" s="113" t="s">
        <v>246</v>
      </c>
      <c r="AK1" s="114" t="s">
        <v>247</v>
      </c>
      <c r="AL1" s="113" t="s">
        <v>248</v>
      </c>
      <c r="AM1" s="113" t="s">
        <v>249</v>
      </c>
      <c r="AN1" s="113" t="s">
        <v>250</v>
      </c>
      <c r="AO1" s="113" t="s">
        <v>251</v>
      </c>
      <c r="AP1" s="114" t="s">
        <v>252</v>
      </c>
      <c r="AQ1" s="113" t="s">
        <v>253</v>
      </c>
      <c r="AR1" s="113" t="s">
        <v>254</v>
      </c>
      <c r="AS1" s="113" t="s">
        <v>255</v>
      </c>
      <c r="AT1" s="113" t="s">
        <v>256</v>
      </c>
      <c r="AU1" s="114" t="s">
        <v>257</v>
      </c>
      <c r="AV1" s="113" t="s">
        <v>258</v>
      </c>
      <c r="AW1" s="113" t="s">
        <v>259</v>
      </c>
      <c r="AX1" s="113" t="s">
        <v>260</v>
      </c>
      <c r="AY1" s="113" t="s">
        <v>261</v>
      </c>
      <c r="AZ1" s="114" t="s">
        <v>262</v>
      </c>
      <c r="BA1" s="113" t="s">
        <v>263</v>
      </c>
      <c r="BB1" s="113" t="s">
        <v>264</v>
      </c>
      <c r="BC1" s="113" t="s">
        <v>265</v>
      </c>
      <c r="BD1" s="113" t="s">
        <v>266</v>
      </c>
      <c r="BE1" s="114" t="s">
        <v>267</v>
      </c>
      <c r="BF1" s="115" t="s">
        <v>225</v>
      </c>
      <c r="BG1" s="116" t="s">
        <v>268</v>
      </c>
      <c r="BH1" s="116" t="s">
        <v>269</v>
      </c>
      <c r="BI1" s="116" t="s">
        <v>270</v>
      </c>
      <c r="BJ1" s="116" t="s">
        <v>271</v>
      </c>
      <c r="BK1" s="117" t="s">
        <v>272</v>
      </c>
      <c r="BL1" s="113" t="s">
        <v>273</v>
      </c>
      <c r="BM1" s="113" t="s">
        <v>274</v>
      </c>
      <c r="BN1" s="113" t="s">
        <v>275</v>
      </c>
      <c r="BO1" s="113" t="s">
        <v>276</v>
      </c>
      <c r="BP1" s="114" t="s">
        <v>277</v>
      </c>
      <c r="BQ1" s="118" t="s">
        <v>227</v>
      </c>
      <c r="BR1" s="119" t="s">
        <v>232</v>
      </c>
      <c r="BS1" s="107" t="s">
        <v>268</v>
      </c>
      <c r="BT1" s="107" t="s">
        <v>269</v>
      </c>
      <c r="BU1" s="107" t="s">
        <v>270</v>
      </c>
      <c r="BV1" s="107" t="s">
        <v>271</v>
      </c>
      <c r="BW1" s="120" t="s">
        <v>272</v>
      </c>
      <c r="BX1" s="118" t="s">
        <v>228</v>
      </c>
      <c r="BY1" s="119" t="s">
        <v>232</v>
      </c>
      <c r="BZ1" s="107" t="s">
        <v>268</v>
      </c>
      <c r="CA1" s="107" t="s">
        <v>269</v>
      </c>
      <c r="CB1" s="107" t="s">
        <v>270</v>
      </c>
      <c r="CC1" s="107" t="s">
        <v>271</v>
      </c>
      <c r="CD1" s="120" t="s">
        <v>272</v>
      </c>
      <c r="CE1" s="5"/>
      <c r="CF1" s="121" t="s">
        <v>229</v>
      </c>
      <c r="CG1" s="107" t="s">
        <v>268</v>
      </c>
      <c r="CH1" s="107" t="s">
        <v>269</v>
      </c>
      <c r="CI1" s="107" t="s">
        <v>270</v>
      </c>
      <c r="CJ1" s="107" t="s">
        <v>271</v>
      </c>
      <c r="CK1" s="120" t="s">
        <v>272</v>
      </c>
      <c r="CL1" s="5"/>
      <c r="CM1" s="121" t="s">
        <v>230</v>
      </c>
      <c r="CN1" s="121" t="s">
        <v>278</v>
      </c>
      <c r="CO1" s="5"/>
      <c r="CP1" s="122" t="s">
        <v>231</v>
      </c>
      <c r="CQ1" s="6" t="s">
        <v>278</v>
      </c>
      <c r="CR1" s="123"/>
      <c r="CS1" s="5"/>
      <c r="CT1" s="5"/>
      <c r="CU1" s="5"/>
      <c r="CV1" s="123"/>
      <c r="CW1" s="123"/>
      <c r="CX1" s="123"/>
      <c r="CY1" s="118"/>
      <c r="CZ1" s="123"/>
      <c r="DA1" s="118"/>
      <c r="DB1" s="123"/>
      <c r="DC1" s="118"/>
      <c r="DD1" s="123"/>
      <c r="DE1" s="118"/>
      <c r="DF1" s="123"/>
      <c r="DG1" s="118"/>
      <c r="DH1" s="123"/>
      <c r="DI1" s="118"/>
      <c r="DJ1" s="123"/>
    </row>
    <row r="2" ht="14.25" customHeight="1">
      <c r="A2" s="124" t="s">
        <v>279</v>
      </c>
      <c r="B2" s="125" t="s">
        <v>280</v>
      </c>
      <c r="C2" s="125" t="s">
        <v>5</v>
      </c>
      <c r="D2" s="125" t="s">
        <v>281</v>
      </c>
      <c r="E2" s="126">
        <v>1.0</v>
      </c>
      <c r="F2" s="127" t="s">
        <v>268</v>
      </c>
      <c r="G2" s="128">
        <v>21.2264887</v>
      </c>
      <c r="H2" s="128">
        <v>0.4763378</v>
      </c>
      <c r="I2" s="128">
        <v>5.44257676</v>
      </c>
      <c r="J2" s="129">
        <f t="shared" ref="J2:J481" si="1">G2/H2</f>
        <v>44.56183973</v>
      </c>
      <c r="K2" s="130">
        <v>-0.31</v>
      </c>
      <c r="L2" s="130">
        <v>-0.612</v>
      </c>
      <c r="M2" s="131">
        <v>0.302</v>
      </c>
      <c r="N2" s="129">
        <v>41.4</v>
      </c>
      <c r="O2" s="129">
        <v>18.02177735099338</v>
      </c>
      <c r="P2" s="132">
        <v>8.691604955968948</v>
      </c>
      <c r="Q2" s="133">
        <v>33.0</v>
      </c>
      <c r="R2" s="129">
        <v>0.48228345000000006</v>
      </c>
      <c r="S2" s="129">
        <v>110.02702702702703</v>
      </c>
      <c r="T2" s="134">
        <v>23.9</v>
      </c>
      <c r="V2" s="135" t="s">
        <v>282</v>
      </c>
      <c r="W2" s="136">
        <f>AVERAGE(G2:G7)</f>
        <v>15.57133583</v>
      </c>
      <c r="X2" s="136">
        <f>AVERAGE(G98:G103)</f>
        <v>7.84262831</v>
      </c>
      <c r="Y2" s="136">
        <f>AVERAGE(G194:G199)</f>
        <v>6.478969853</v>
      </c>
      <c r="Z2" s="136">
        <f>AVERAGE(G290:G295)</f>
        <v>10.91090373</v>
      </c>
      <c r="AA2" s="137">
        <f>AVERAGE(G386:G391)</f>
        <v>11.84301568</v>
      </c>
      <c r="AB2" s="138">
        <f>AVERAGE(H2:H7)</f>
        <v>0.36500446</v>
      </c>
      <c r="AC2" s="139">
        <f>AVERAGE(H98:H103)</f>
        <v>0.1276435067</v>
      </c>
      <c r="AD2" s="139">
        <f>AVERAGE(H194:H199)</f>
        <v>0.09174230667</v>
      </c>
      <c r="AE2" s="139">
        <f>AVERAGE(H290:H295)</f>
        <v>0.1693274783</v>
      </c>
      <c r="AF2" s="140">
        <f>AVERAGE(H386:H391)</f>
        <v>0.2500405883</v>
      </c>
      <c r="AG2" s="138">
        <f>AVERAGE(I2:I7)</f>
        <v>6.670137072</v>
      </c>
      <c r="AH2" s="139">
        <f>AVERAGE(I98:I103)</f>
        <v>4.205855715</v>
      </c>
      <c r="AI2" s="139">
        <f>AVERAGE(I194:I199)</f>
        <v>2.96270393</v>
      </c>
      <c r="AJ2" s="139">
        <f>AVERAGE(I290:I295)</f>
        <v>5.280990543</v>
      </c>
      <c r="AK2" s="140">
        <f>AVERAGE(I386:I391)</f>
        <v>8.161998335</v>
      </c>
      <c r="AL2" s="138">
        <f>AVERAGE(J2:J7)</f>
        <v>42.70685246</v>
      </c>
      <c r="AM2" s="139">
        <f>AVERAGE(J98:J103)</f>
        <v>62.11819843</v>
      </c>
      <c r="AN2" s="139">
        <f>AVERAGE(J194:J199)</f>
        <v>33.82366779</v>
      </c>
      <c r="AO2" s="139">
        <f>AVERAGE(J290:J295)</f>
        <v>67.73756099</v>
      </c>
      <c r="AP2" s="140">
        <f>AVERAGE(J386:J391)</f>
        <v>44.92539826</v>
      </c>
      <c r="AQ2" s="138">
        <f>AVERAGE(K2:K7)</f>
        <v>-0.2986666667</v>
      </c>
      <c r="AR2" s="139">
        <f>AVERAGE(K98:K103)</f>
        <v>-0.4873333333</v>
      </c>
      <c r="AS2" s="139">
        <f>AVERAGE(K194:K199)</f>
        <v>-0.5925</v>
      </c>
      <c r="AT2" s="139">
        <f>AVERAGE(K290:K295)</f>
        <v>-0.194</v>
      </c>
      <c r="AU2" s="140">
        <f>AVERAGE(K386:K391)</f>
        <v>-0.3793333333</v>
      </c>
      <c r="AV2" s="138">
        <f>AVERAGE(L2:L7)</f>
        <v>-0.7358333333</v>
      </c>
      <c r="AW2" s="139">
        <f>AVERAGE(L98:L103)</f>
        <v>-1.158833333</v>
      </c>
      <c r="AX2" s="139">
        <f>AVERAGE(L194:L199)</f>
        <v>-1.396666667</v>
      </c>
      <c r="AY2" s="139">
        <f>AVERAGE(L290:L295)</f>
        <v>-0.7018333333</v>
      </c>
      <c r="AZ2" s="140">
        <f>AVERAGE(L386:L391)</f>
        <v>-0.7836666667</v>
      </c>
      <c r="BA2" s="138">
        <f>AVERAGE(M2:M7)</f>
        <v>0.3686666667</v>
      </c>
      <c r="BB2" s="139">
        <f>AVERAGE(M98:M103)</f>
        <v>0.7503333333</v>
      </c>
      <c r="BC2" s="139">
        <f>AVERAGE(M194:M199)</f>
        <v>0.8041666667</v>
      </c>
      <c r="BD2" s="139">
        <f>AVERAGE(M290:M295)</f>
        <v>0.51325</v>
      </c>
      <c r="BE2" s="139">
        <f>AVERAGE(M386:M391)</f>
        <v>0.4043333333</v>
      </c>
      <c r="BF2" s="141"/>
      <c r="BG2" s="138">
        <f>AVERAGE(N2:N7)</f>
        <v>40.95</v>
      </c>
      <c r="BH2" s="139">
        <f>AVERAGE(N98:N103)</f>
        <v>41.7</v>
      </c>
      <c r="BI2" s="139">
        <f>AVERAGE(N194:N199)</f>
        <v>44.11666667</v>
      </c>
      <c r="BJ2" s="139">
        <f>AVERAGE(N290:N295)</f>
        <v>41.61666667</v>
      </c>
      <c r="BK2" s="140">
        <f>AVERAGE(N386:N391)</f>
        <v>42.13333333</v>
      </c>
      <c r="BL2" s="138">
        <f>AVERAGE(O2:O7)</f>
        <v>15.83609902</v>
      </c>
      <c r="BM2" s="139">
        <f>AVERAGE(O98:O103)</f>
        <v>6.417744225</v>
      </c>
      <c r="BN2" s="139">
        <f>AVERAGE(O194:O199)</f>
        <v>3.476113791</v>
      </c>
      <c r="BO2" s="139">
        <f>AVERAGE(O290:O295)</f>
        <v>10.49772519</v>
      </c>
      <c r="BP2" s="140">
        <f>AVERAGE(O386:O391)</f>
        <v>21.06338919</v>
      </c>
      <c r="BR2" s="142" t="s">
        <v>282</v>
      </c>
      <c r="BS2" s="143">
        <f>AVERAGE(P2:P7)</f>
        <v>8.894464511</v>
      </c>
      <c r="BT2" s="144">
        <f>AVERAGE(P98:P103)</f>
        <v>5.689313944</v>
      </c>
      <c r="BU2" s="144">
        <f>AVERAGE(P194:P199)</f>
        <v>3.121501214</v>
      </c>
      <c r="BV2" s="144">
        <f>AVERAGE(P290:P295)</f>
        <v>9.641008908</v>
      </c>
      <c r="BW2" s="144">
        <f>AVERAGE(P386:P391)</f>
        <v>21.38903848</v>
      </c>
      <c r="BY2" s="142" t="s">
        <v>282</v>
      </c>
      <c r="BZ2" s="143">
        <f>AVERAGE(Q2:Q7)</f>
        <v>38.66666667</v>
      </c>
      <c r="CA2" s="144">
        <f>AVERAGE(Q98:Q103)</f>
        <v>60.16666667</v>
      </c>
      <c r="CB2" s="144">
        <f>AVERAGE(Q194:Q199)</f>
        <v>63.5</v>
      </c>
      <c r="CC2" s="144">
        <f>AVERAGE(Q290:Q295)</f>
        <v>63.5</v>
      </c>
      <c r="CD2" s="145">
        <f>AVERAGE(Q386:Q391)</f>
        <v>67.66666667</v>
      </c>
      <c r="CF2" s="142" t="s">
        <v>282</v>
      </c>
      <c r="CG2" s="143">
        <f>AVERAGE(R2:R7)</f>
        <v>0.5650998</v>
      </c>
      <c r="CH2" s="144">
        <f>AVERAGE(R98:R103)</f>
        <v>0.879314775</v>
      </c>
      <c r="CI2" s="144">
        <f>AVERAGE(R194:R199)</f>
        <v>0.928030275</v>
      </c>
      <c r="CJ2" s="144">
        <f>AVERAGE(R290:R295)</f>
        <v>0.928030275</v>
      </c>
      <c r="CK2" s="144">
        <f>AVERAGE(R386:R391)</f>
        <v>0.98892465</v>
      </c>
      <c r="CM2" s="146" t="s">
        <v>282</v>
      </c>
      <c r="CN2" s="147">
        <f>AVERAGE(S2:S7)</f>
        <v>131.8084887</v>
      </c>
      <c r="CP2" s="146" t="s">
        <v>282</v>
      </c>
      <c r="CQ2" s="143">
        <f>AVERAGE(T2:T7)</f>
        <v>17.71666667</v>
      </c>
      <c r="CR2" s="15"/>
      <c r="CV2" s="148"/>
      <c r="CW2" s="148"/>
      <c r="CX2" s="15"/>
      <c r="CZ2" s="15"/>
      <c r="DB2" s="15"/>
      <c r="DD2" s="15"/>
      <c r="DF2" s="15"/>
      <c r="DH2" s="15"/>
      <c r="DJ2" s="15"/>
    </row>
    <row r="3" ht="14.25" customHeight="1">
      <c r="A3" s="149" t="s">
        <v>279</v>
      </c>
      <c r="B3" s="150" t="s">
        <v>280</v>
      </c>
      <c r="C3" s="150" t="s">
        <v>5</v>
      </c>
      <c r="D3" s="150" t="s">
        <v>281</v>
      </c>
      <c r="E3" s="8">
        <v>2.0</v>
      </c>
      <c r="F3" s="151" t="s">
        <v>268</v>
      </c>
      <c r="G3" s="152">
        <v>12.7785882</v>
      </c>
      <c r="H3" s="152">
        <v>0.34166575</v>
      </c>
      <c r="I3" s="152">
        <v>5.47102595</v>
      </c>
      <c r="J3" s="129">
        <f t="shared" si="1"/>
        <v>37.40084629</v>
      </c>
      <c r="K3" s="130"/>
      <c r="L3" s="130">
        <v>-0.72</v>
      </c>
      <c r="M3" s="131"/>
      <c r="N3" s="129">
        <v>42.0</v>
      </c>
      <c r="O3" s="129">
        <v>13.026252261904762</v>
      </c>
      <c r="P3" s="132">
        <v>7.805338822397305</v>
      </c>
      <c r="Q3" s="133">
        <v>41.0</v>
      </c>
      <c r="R3" s="129">
        <v>0.5992006500000001</v>
      </c>
      <c r="S3" s="129">
        <v>176.1391304347826</v>
      </c>
      <c r="T3" s="134">
        <v>16.1</v>
      </c>
      <c r="V3" s="153" t="s">
        <v>30</v>
      </c>
      <c r="W3" s="154">
        <f>AVERAGE(G8:G13)</f>
        <v>14.45236978</v>
      </c>
      <c r="X3" s="154">
        <f>AVERAGE(G104:G109)</f>
        <v>9.469301988</v>
      </c>
      <c r="Y3" s="154">
        <f>AVERAGE(G200:G205)</f>
        <v>6.50143057</v>
      </c>
      <c r="Z3" s="154">
        <f>AVERAGE(G296:G301)</f>
        <v>13.46789158</v>
      </c>
      <c r="AA3" s="155">
        <f>AVERAGE(G392:G397)</f>
        <v>15.23717363</v>
      </c>
      <c r="AB3" s="156">
        <f>AVERAGE(H8:H13)</f>
        <v>0.2739106383</v>
      </c>
      <c r="AC3" s="157">
        <f>AVERAGE(H104:H109)</f>
        <v>0.1588436783</v>
      </c>
      <c r="AD3" s="157">
        <f>AVERAGE(H200:H205)</f>
        <v>0.091094735</v>
      </c>
      <c r="AE3" s="157">
        <f>AVERAGE(H296:H301)</f>
        <v>0.2298050933</v>
      </c>
      <c r="AF3" s="158">
        <f>AVERAGE(H392:H397)</f>
        <v>0.299844365</v>
      </c>
      <c r="AG3" s="156">
        <f>AVERAGE(I8:I13)</f>
        <v>5.416136552</v>
      </c>
      <c r="AH3" s="157">
        <f>AVERAGE(I104:I109)</f>
        <v>5.045128265</v>
      </c>
      <c r="AI3" s="157">
        <f>AVERAGE(I200:I205)</f>
        <v>3.124654812</v>
      </c>
      <c r="AJ3" s="157">
        <f>AVERAGE(I296:I301)</f>
        <v>6.597966292</v>
      </c>
      <c r="AK3" s="158">
        <f>AVERAGE(I392:I397)</f>
        <v>9.68592238</v>
      </c>
      <c r="AL3" s="156">
        <f>AVERAGE(J8:J13)</f>
        <v>58.41999523</v>
      </c>
      <c r="AM3" s="157">
        <f>AVERAGE(J104:J109)</f>
        <v>62.1697828</v>
      </c>
      <c r="AN3" s="157">
        <f>AVERAGE(J200:J205)</f>
        <v>72.41277107</v>
      </c>
      <c r="AO3" s="157">
        <f>AVERAGE(J296:J301)</f>
        <v>59.90950202</v>
      </c>
      <c r="AP3" s="158">
        <f>AVERAGE(J392:J397)</f>
        <v>50.98061436</v>
      </c>
      <c r="AQ3" s="156">
        <f>AVERAGE(K8:K13)</f>
        <v>-0.3223333333</v>
      </c>
      <c r="AR3" s="157">
        <f>AVERAGE(K104:K109)</f>
        <v>-0.4293333333</v>
      </c>
      <c r="AS3" s="157">
        <f>AVERAGE(K200:K205)</f>
        <v>-0.5373333333</v>
      </c>
      <c r="AT3" s="157">
        <f>AVERAGE(K296:K301)</f>
        <v>-0.13775</v>
      </c>
      <c r="AU3" s="158">
        <f>AVERAGE(K392:K397)</f>
        <v>-0.3455</v>
      </c>
      <c r="AV3" s="156">
        <f>AVERAGE(L8:L13)</f>
        <v>-0.7983333333</v>
      </c>
      <c r="AW3" s="157">
        <f>AVERAGE(L104:L109)</f>
        <v>-1.169</v>
      </c>
      <c r="AX3" s="157">
        <f>AVERAGE(L200:L205)</f>
        <v>-1.447</v>
      </c>
      <c r="AY3" s="157">
        <f>AVERAGE(L296:L301)</f>
        <v>-0.6393333333</v>
      </c>
      <c r="AZ3" s="158">
        <f>AVERAGE(L392:L397)</f>
        <v>-0.7611666667</v>
      </c>
      <c r="BA3" s="156">
        <f>AVERAGE(M8:M13)</f>
        <v>0.4983333333</v>
      </c>
      <c r="BB3" s="157">
        <f>AVERAGE(M104:M109)</f>
        <v>0.773</v>
      </c>
      <c r="BC3" s="157">
        <f>AVERAGE(M200:M205)</f>
        <v>0.9096666667</v>
      </c>
      <c r="BD3" s="157">
        <f>AVERAGE(M296:M301)</f>
        <v>0.4795</v>
      </c>
      <c r="BE3" s="157">
        <f>AVERAGE(M392:M397)</f>
        <v>0.4156666667</v>
      </c>
      <c r="BF3" s="141"/>
      <c r="BG3" s="156">
        <f>AVERAGE(N8:N13)</f>
        <v>41.95</v>
      </c>
      <c r="BH3" s="157">
        <f>AVERAGE(N104:N109)</f>
        <v>45.93333333</v>
      </c>
      <c r="BI3" s="157">
        <f>AVERAGE(N200:N205)</f>
        <v>49.96666667</v>
      </c>
      <c r="BJ3" s="157">
        <f>AVERAGE(N296:N301)</f>
        <v>44.3</v>
      </c>
      <c r="BK3" s="158">
        <f>AVERAGE(N392:N397)</f>
        <v>41.95</v>
      </c>
      <c r="BL3" s="156">
        <f>AVERAGE(O8:O13)</f>
        <v>11.95646951</v>
      </c>
      <c r="BM3" s="157">
        <f>AVERAGE(O104:O109)</f>
        <v>6.940338731</v>
      </c>
      <c r="BN3" s="157">
        <f>AVERAGE(O200:O205)</f>
        <v>3.450245911</v>
      </c>
      <c r="BO3" s="157">
        <f>AVERAGE(O296:O301)</f>
        <v>13.66575183</v>
      </c>
      <c r="BP3" s="158">
        <f>AVERAGE(O392:O397)</f>
        <v>24.17187921</v>
      </c>
      <c r="BR3" s="32" t="s">
        <v>30</v>
      </c>
      <c r="BS3" s="159">
        <f>AVERAGE(P8:P13)</f>
        <v>7.257638283</v>
      </c>
      <c r="BT3" s="160">
        <f>AVERAGE(P104:P109)</f>
        <v>6.348202126</v>
      </c>
      <c r="BU3" s="160">
        <f>AVERAGE(P200:P205)</f>
        <v>3.335773226</v>
      </c>
      <c r="BV3" s="160">
        <f>AVERAGE(P296:P301)</f>
        <v>13.10931797</v>
      </c>
      <c r="BW3" s="160">
        <f>AVERAGE(P392:P397)</f>
        <v>25.04492436</v>
      </c>
      <c r="BY3" s="32" t="s">
        <v>30</v>
      </c>
      <c r="BZ3" s="159">
        <f>AVERAGE(Q8:Q13)</f>
        <v>41.5</v>
      </c>
      <c r="CA3" s="160">
        <f>AVERAGE(Q104:Q109)</f>
        <v>63.33333333</v>
      </c>
      <c r="CB3" s="160">
        <f>AVERAGE(Q200:Q205)</f>
        <v>66</v>
      </c>
      <c r="CC3" s="160">
        <f>AVERAGE(Q296:Q301)</f>
        <v>66</v>
      </c>
      <c r="CD3" s="161">
        <f>AVERAGE(Q392:Q397)</f>
        <v>71.5</v>
      </c>
      <c r="CF3" s="32" t="s">
        <v>30</v>
      </c>
      <c r="CG3" s="159">
        <f>AVERAGE(R8:R13)</f>
        <v>0.606507975</v>
      </c>
      <c r="CH3" s="160">
        <f>AVERAGE(R104:R109)</f>
        <v>0.9255945</v>
      </c>
      <c r="CI3" s="160">
        <f>AVERAGE(R200:R205)</f>
        <v>0.9645669</v>
      </c>
      <c r="CJ3" s="160">
        <f>AVERAGE(R296:R301)</f>
        <v>0.9645669</v>
      </c>
      <c r="CK3" s="160">
        <f>AVERAGE(R392:R397)</f>
        <v>1.044947475</v>
      </c>
      <c r="CM3" s="162" t="s">
        <v>30</v>
      </c>
      <c r="CN3" s="163">
        <f>AVERAGE(S8:S13)</f>
        <v>156.9652663</v>
      </c>
      <c r="CP3" s="162" t="s">
        <v>30</v>
      </c>
      <c r="CQ3" s="159">
        <f>AVERAGE(T8:T13)</f>
        <v>17.7</v>
      </c>
      <c r="CR3" s="15"/>
      <c r="CV3" s="148"/>
      <c r="CW3" s="148"/>
      <c r="CX3" s="15"/>
      <c r="CZ3" s="15"/>
      <c r="DB3" s="15"/>
      <c r="DD3" s="15"/>
      <c r="DF3" s="15"/>
      <c r="DH3" s="15"/>
      <c r="DJ3" s="15"/>
    </row>
    <row r="4" ht="14.25" customHeight="1">
      <c r="A4" s="149" t="s">
        <v>279</v>
      </c>
      <c r="B4" s="150" t="s">
        <v>280</v>
      </c>
      <c r="C4" s="150" t="s">
        <v>5</v>
      </c>
      <c r="D4" s="150" t="s">
        <v>281</v>
      </c>
      <c r="E4" s="8">
        <v>3.0</v>
      </c>
      <c r="F4" s="151" t="s">
        <v>268</v>
      </c>
      <c r="G4" s="152">
        <v>16.833082</v>
      </c>
      <c r="H4" s="152">
        <v>0.36492115</v>
      </c>
      <c r="I4" s="152">
        <v>7.04139305</v>
      </c>
      <c r="J4" s="129">
        <f t="shared" si="1"/>
        <v>46.12799779</v>
      </c>
      <c r="K4" s="130">
        <v>-0.31</v>
      </c>
      <c r="L4" s="130">
        <v>-0.63</v>
      </c>
      <c r="M4" s="131">
        <v>0.32</v>
      </c>
      <c r="N4" s="129">
        <v>39.2</v>
      </c>
      <c r="O4" s="129">
        <v>22.004353281249998</v>
      </c>
      <c r="P4" s="132">
        <v>13.185022788954633</v>
      </c>
      <c r="Q4" s="133">
        <v>41.0</v>
      </c>
      <c r="R4" s="129">
        <v>0.5992006500000001</v>
      </c>
      <c r="S4" s="129">
        <v>179.03489361702128</v>
      </c>
      <c r="T4" s="134">
        <v>15.2</v>
      </c>
      <c r="V4" s="153" t="s">
        <v>42</v>
      </c>
      <c r="W4" s="154">
        <f>AVERAGE(G14:G19)</f>
        <v>16.40768692</v>
      </c>
      <c r="X4" s="154">
        <f>AVERAGE(G110:G115)</f>
        <v>8.177696002</v>
      </c>
      <c r="Y4" s="154">
        <f>AVERAGE(G206:G211)</f>
        <v>4.371606172</v>
      </c>
      <c r="Z4" s="154">
        <f>AVERAGE(G302:G307)</f>
        <v>12.00877145</v>
      </c>
      <c r="AA4" s="155">
        <f>AVERAGE(G398:G403)</f>
        <v>14.55926017</v>
      </c>
      <c r="AB4" s="156">
        <f>AVERAGE(H14:H19)</f>
        <v>0.4318714783</v>
      </c>
      <c r="AC4" s="157">
        <f>AVERAGE(H110:H115)</f>
        <v>0.1266970933</v>
      </c>
      <c r="AD4" s="157">
        <f>AVERAGE(H206:H211)</f>
        <v>0.05693632333</v>
      </c>
      <c r="AE4" s="157">
        <f>AVERAGE(H302:H307)</f>
        <v>0.1876000867</v>
      </c>
      <c r="AF4" s="158">
        <f>AVERAGE(H398:H403)</f>
        <v>0.2887530467</v>
      </c>
      <c r="AG4" s="156">
        <f>AVERAGE(I14:I19)</f>
        <v>7.325264667</v>
      </c>
      <c r="AH4" s="157">
        <f>AVERAGE(I110:I115)</f>
        <v>4.406109265</v>
      </c>
      <c r="AI4" s="157">
        <f>AVERAGE(I206:I211)</f>
        <v>2.169672702</v>
      </c>
      <c r="AJ4" s="157">
        <f>AVERAGE(I302:I307)</f>
        <v>5.765269287</v>
      </c>
      <c r="AK4" s="158">
        <f>AVERAGE(I398:I403)</f>
        <v>9.294137368</v>
      </c>
      <c r="AL4" s="156">
        <f>AVERAGE(J14:J19)</f>
        <v>38.62017287</v>
      </c>
      <c r="AM4" s="157">
        <f>AVERAGE(J110:J115)</f>
        <v>66.02807927</v>
      </c>
      <c r="AN4" s="157">
        <f>AVERAGE(J206:J211)</f>
        <v>74.81112622</v>
      </c>
      <c r="AO4" s="157">
        <f>AVERAGE(J302:J307)</f>
        <v>64.30831168</v>
      </c>
      <c r="AP4" s="158">
        <f>AVERAGE(J398:J403)</f>
        <v>50.37572674</v>
      </c>
      <c r="AQ4" s="156">
        <f>AVERAGE(K14:K19)</f>
        <v>-0.1873333333</v>
      </c>
      <c r="AR4" s="157">
        <f>AVERAGE(K110:K115)</f>
        <v>-0.35</v>
      </c>
      <c r="AS4" s="157">
        <f>AVERAGE(K206:K211)</f>
        <v>-0.3886666667</v>
      </c>
      <c r="AT4" s="157">
        <f>AVERAGE(K302:K307)</f>
        <v>-0.1345</v>
      </c>
      <c r="AU4" s="158">
        <f>AVERAGE(K398:K403)</f>
        <v>-0.2721666667</v>
      </c>
      <c r="AV4" s="156">
        <f>AVERAGE(L14:L19)</f>
        <v>-0.7111666667</v>
      </c>
      <c r="AW4" s="157">
        <f>AVERAGE(L110:L115)</f>
        <v>-1.058833333</v>
      </c>
      <c r="AX4" s="157">
        <f>AVERAGE(L206:L211)</f>
        <v>-1.393833333</v>
      </c>
      <c r="AY4" s="157">
        <f>AVERAGE(L302:L307)</f>
        <v>-0.64</v>
      </c>
      <c r="AZ4" s="158">
        <f>AVERAGE(L398:L403)</f>
        <v>-0.7061666667</v>
      </c>
      <c r="BA4" s="156">
        <f>AVERAGE(M14:M19)</f>
        <v>0.4326666667</v>
      </c>
      <c r="BB4" s="157">
        <f>AVERAGE(M110:M115)</f>
        <v>0.747</v>
      </c>
      <c r="BC4" s="157">
        <f>AVERAGE(M206:M211)</f>
        <v>1.005166667</v>
      </c>
      <c r="BD4" s="157">
        <f>AVERAGE(M302:M307)</f>
        <v>0.50875</v>
      </c>
      <c r="BE4" s="157">
        <f>AVERAGE(M398:M403)</f>
        <v>0.434</v>
      </c>
      <c r="BF4" s="141"/>
      <c r="BG4" s="156">
        <f>AVERAGE(N14:N19)</f>
        <v>35.95</v>
      </c>
      <c r="BH4" s="157">
        <f>AVERAGE(N110:N115)</f>
        <v>37.03333333</v>
      </c>
      <c r="BI4" s="157">
        <f>AVERAGE(N206:N211)</f>
        <v>42.23333333</v>
      </c>
      <c r="BJ4" s="157">
        <f>AVERAGE(N302:N307)</f>
        <v>41.68333333</v>
      </c>
      <c r="BK4" s="158">
        <f>AVERAGE(N398:N403)</f>
        <v>38</v>
      </c>
      <c r="BL4" s="156">
        <f>AVERAGE(O14:O19)</f>
        <v>14.35038119</v>
      </c>
      <c r="BM4" s="157">
        <f>AVERAGE(O110:O115)</f>
        <v>6.268441918</v>
      </c>
      <c r="BN4" s="157">
        <f>AVERAGE(O206:O211)</f>
        <v>2.152116948</v>
      </c>
      <c r="BO4" s="157">
        <f>AVERAGE(O302:O307)</f>
        <v>11.64822609</v>
      </c>
      <c r="BP4" s="158">
        <f>AVERAGE(O398:O403)</f>
        <v>22.545751</v>
      </c>
      <c r="BR4" s="32" t="s">
        <v>42</v>
      </c>
      <c r="BS4" s="159">
        <f>AVERAGE(P14:P19)</f>
        <v>7.440450014</v>
      </c>
      <c r="BT4" s="160">
        <f>AVERAGE(P110:P115)</f>
        <v>6.75839849</v>
      </c>
      <c r="BU4" s="160">
        <f>AVERAGE(P206:P211)</f>
        <v>2.408697079</v>
      </c>
      <c r="BV4" s="160">
        <f>AVERAGE(P302:P307)</f>
        <v>13.05310853</v>
      </c>
      <c r="BW4" s="160">
        <f>AVERAGE(P398:P403)</f>
        <v>27.05525797</v>
      </c>
      <c r="BY4" s="32" t="s">
        <v>42</v>
      </c>
      <c r="BZ4" s="159">
        <f>AVERAGE(Q14:Q19)</f>
        <v>43.33333333</v>
      </c>
      <c r="CA4" s="160">
        <f>AVERAGE(Q110:Q115)</f>
        <v>73</v>
      </c>
      <c r="CB4" s="160">
        <f>AVERAGE(Q206:Q211)</f>
        <v>76.33333333</v>
      </c>
      <c r="CC4" s="160">
        <f>AVERAGE(Q302:Q307)</f>
        <v>76.33333333</v>
      </c>
      <c r="CD4" s="161">
        <f>AVERAGE(Q398:Q403)</f>
        <v>82.16666667</v>
      </c>
      <c r="CF4" s="32" t="s">
        <v>42</v>
      </c>
      <c r="CG4" s="159">
        <f>AVERAGE(R14:R19)</f>
        <v>0.5176418542</v>
      </c>
      <c r="CH4" s="160">
        <f>AVERAGE(R110:R115)</f>
        <v>1.06686945</v>
      </c>
      <c r="CI4" s="160">
        <f>AVERAGE(R206:R211)</f>
        <v>1.11558495</v>
      </c>
      <c r="CJ4" s="160">
        <f>AVERAGE(R302:R307)</f>
        <v>1.11558495</v>
      </c>
      <c r="CK4" s="160">
        <f>AVERAGE(R398:R403)</f>
        <v>1.200837075</v>
      </c>
      <c r="CM4" s="162" t="s">
        <v>42</v>
      </c>
      <c r="CN4" s="163">
        <f>AVERAGE(S14:S19)</f>
        <v>180.433047</v>
      </c>
      <c r="CP4" s="162" t="s">
        <v>42</v>
      </c>
      <c r="CQ4" s="159">
        <f>AVERAGE(T14:T19)</f>
        <v>32.68333333</v>
      </c>
      <c r="CR4" s="15"/>
      <c r="CV4" s="148"/>
      <c r="CW4" s="148"/>
      <c r="CX4" s="15"/>
      <c r="CZ4" s="15"/>
      <c r="DB4" s="15"/>
      <c r="DD4" s="15"/>
      <c r="DF4" s="15"/>
      <c r="DH4" s="15"/>
      <c r="DJ4" s="15"/>
    </row>
    <row r="5" ht="14.25" customHeight="1">
      <c r="A5" s="149" t="s">
        <v>279</v>
      </c>
      <c r="B5" s="150" t="s">
        <v>280</v>
      </c>
      <c r="C5" s="150" t="s">
        <v>5</v>
      </c>
      <c r="D5" s="150" t="s">
        <v>281</v>
      </c>
      <c r="E5" s="8">
        <v>4.0</v>
      </c>
      <c r="F5" s="151" t="s">
        <v>268</v>
      </c>
      <c r="G5" s="152">
        <v>13.9478851</v>
      </c>
      <c r="H5" s="152">
        <v>0.3517747</v>
      </c>
      <c r="I5" s="152">
        <v>7.71859993</v>
      </c>
      <c r="J5" s="129">
        <f t="shared" si="1"/>
        <v>39.65005187</v>
      </c>
      <c r="K5" s="130"/>
      <c r="L5" s="130">
        <v>-0.884</v>
      </c>
      <c r="M5" s="131"/>
      <c r="N5" s="129">
        <v>40.6</v>
      </c>
      <c r="O5" s="129">
        <v>13.216780702054793</v>
      </c>
      <c r="P5" s="132">
        <v>7.726344963491406</v>
      </c>
      <c r="Q5" s="133">
        <v>40.0</v>
      </c>
      <c r="R5" s="129">
        <v>0.5845860000000002</v>
      </c>
      <c r="S5" s="129">
        <v>154.95</v>
      </c>
      <c r="T5" s="134">
        <v>10.8</v>
      </c>
      <c r="V5" s="153" t="s">
        <v>283</v>
      </c>
      <c r="W5" s="154">
        <f>AVERAGE(G20:G25)</f>
        <v>15.54060995</v>
      </c>
      <c r="X5" s="154">
        <f>AVERAGE(G116:G121)</f>
        <v>9.455476135</v>
      </c>
      <c r="Y5" s="154">
        <f>AVERAGE(G212:G217)</f>
        <v>7.254412427</v>
      </c>
      <c r="Z5" s="154">
        <f>AVERAGE(G308:G313)</f>
        <v>11.08086877</v>
      </c>
      <c r="AA5" s="155">
        <f>AVERAGE(G404:G409)</f>
        <v>13.05503293</v>
      </c>
      <c r="AB5" s="156">
        <f>AVERAGE(H20:H25)</f>
        <v>0.2489248617</v>
      </c>
      <c r="AC5" s="157">
        <f>AVERAGE(H116:H121)</f>
        <v>0.1743334467</v>
      </c>
      <c r="AD5" s="157">
        <f>AVERAGE(H212:H217)</f>
        <v>0.08940557333</v>
      </c>
      <c r="AE5" s="157">
        <f>AVERAGE(H308:H313)</f>
        <v>0.1728173367</v>
      </c>
      <c r="AF5" s="158">
        <f>AVERAGE(H404:H409)</f>
        <v>0.2159336867</v>
      </c>
      <c r="AG5" s="156">
        <f>AVERAGE(I20:I25)</f>
        <v>5.237203283</v>
      </c>
      <c r="AH5" s="157">
        <f>AVERAGE(I116:I121)</f>
        <v>5.639232867</v>
      </c>
      <c r="AI5" s="157">
        <f>AVERAGE(I212:I217)</f>
        <v>3.116809097</v>
      </c>
      <c r="AJ5" s="157">
        <f>AVERAGE(I308:I313)</f>
        <v>5.793438678</v>
      </c>
      <c r="AK5" s="158">
        <f>AVERAGE(I404:I409)</f>
        <v>7.711192422</v>
      </c>
      <c r="AL5" s="156">
        <f>AVERAGE(J20:J25)</f>
        <v>63.99680216</v>
      </c>
      <c r="AM5" s="157">
        <f>AVERAGE(J116:J121)</f>
        <v>55.05411875</v>
      </c>
      <c r="AN5" s="157">
        <f>AVERAGE(J212:J217)</f>
        <v>78.53477608</v>
      </c>
      <c r="AO5" s="157">
        <f>AVERAGE(J308:J313)</f>
        <v>64.12140325</v>
      </c>
      <c r="AP5" s="158">
        <f>AVERAGE(J404:J409)</f>
        <v>63.125252</v>
      </c>
      <c r="AQ5" s="156">
        <f>AVERAGE(K20:K25)</f>
        <v>-0.33</v>
      </c>
      <c r="AR5" s="157">
        <f>AVERAGE(K116:K121)</f>
        <v>-0.4283333333</v>
      </c>
      <c r="AS5" s="157">
        <f>AVERAGE(K212:K217)</f>
        <v>-0.495</v>
      </c>
      <c r="AT5" s="157">
        <f>AVERAGE(K308:K313)</f>
        <v>-0.18125</v>
      </c>
      <c r="AU5" s="158">
        <f>AVERAGE(K404:K409)</f>
        <v>-0.3505</v>
      </c>
      <c r="AV5" s="156">
        <f>AVERAGE(L20:L25)</f>
        <v>-0.7718333333</v>
      </c>
      <c r="AW5" s="157">
        <f>AVERAGE(L116:L121)</f>
        <v>-1.095333333</v>
      </c>
      <c r="AX5" s="157">
        <f>AVERAGE(L212:L217)</f>
        <v>-1.341333333</v>
      </c>
      <c r="AY5" s="157">
        <f>AVERAGE(L308:L313)</f>
        <v>-0.6243333333</v>
      </c>
      <c r="AZ5" s="158">
        <f>AVERAGE(L404:L409)</f>
        <v>-0.6856666667</v>
      </c>
      <c r="BA5" s="156">
        <f>AVERAGE(M20:M25)</f>
        <v>0.4646666667</v>
      </c>
      <c r="BB5" s="157">
        <f>AVERAGE(M116:M121)</f>
        <v>0.7216666667</v>
      </c>
      <c r="BC5" s="157">
        <f>AVERAGE(M212:M217)</f>
        <v>0.8463333333</v>
      </c>
      <c r="BD5" s="157">
        <f>AVERAGE(M308:M313)</f>
        <v>0.49</v>
      </c>
      <c r="BE5" s="157">
        <f>AVERAGE(M404:M409)</f>
        <v>0.3351666667</v>
      </c>
      <c r="BF5" s="141"/>
      <c r="BG5" s="156">
        <f>AVERAGE(N20:N25)</f>
        <v>46.16666667</v>
      </c>
      <c r="BH5" s="157">
        <f>AVERAGE(N116:N121)</f>
        <v>47.78333333</v>
      </c>
      <c r="BI5" s="157">
        <f>AVERAGE(N212:N217)</f>
        <v>46.5</v>
      </c>
      <c r="BJ5" s="157">
        <f>AVERAGE(N308:N313)</f>
        <v>46.25</v>
      </c>
      <c r="BK5" s="158">
        <f>AVERAGE(N404:N409)</f>
        <v>47.11666667</v>
      </c>
      <c r="BL5" s="156">
        <f>AVERAGE(O20:O25)</f>
        <v>12.46944362</v>
      </c>
      <c r="BM5" s="157">
        <f>AVERAGE(O116:O121)</f>
        <v>8.586686041</v>
      </c>
      <c r="BN5" s="157">
        <f>AVERAGE(O212:O217)</f>
        <v>3.965244565</v>
      </c>
      <c r="BO5" s="157">
        <f>AVERAGE(O308:O313)</f>
        <v>13.09168656</v>
      </c>
      <c r="BP5" s="158">
        <f>AVERAGE(O404:O409)</f>
        <v>24.33473794</v>
      </c>
      <c r="BR5" s="32" t="s">
        <v>283</v>
      </c>
      <c r="BS5" s="159">
        <f>AVERAGE(P20:P25)</f>
        <v>7.921448295</v>
      </c>
      <c r="BT5" s="160">
        <f>AVERAGE(P116:P121)</f>
        <v>8.260040012</v>
      </c>
      <c r="BU5" s="160">
        <f>AVERAGE(P212:P217)</f>
        <v>4.025217314</v>
      </c>
      <c r="BV5" s="160">
        <f>AVERAGE(P308:P313)</f>
        <v>13.11404644</v>
      </c>
      <c r="BW5" s="160">
        <f>AVERAGE(P404:P409)</f>
        <v>25.93516604</v>
      </c>
      <c r="BY5" s="32" t="s">
        <v>283</v>
      </c>
      <c r="BZ5" s="159">
        <f>AVERAGE(Q20:Q25)</f>
        <v>43.83333333</v>
      </c>
      <c r="CA5" s="160">
        <f>AVERAGE(Q116:Q121)</f>
        <v>65.83333333</v>
      </c>
      <c r="CB5" s="160">
        <f>AVERAGE(Q212:Q217)</f>
        <v>68.33333333</v>
      </c>
      <c r="CC5" s="160">
        <f>AVERAGE(Q308:Q313)</f>
        <v>68.33333333</v>
      </c>
      <c r="CD5" s="161">
        <f>AVERAGE(Q404:Q409)</f>
        <v>73.33333333</v>
      </c>
      <c r="CF5" s="32" t="s">
        <v>283</v>
      </c>
      <c r="CG5" s="159">
        <f>AVERAGE(R20:R25)</f>
        <v>0.6279212667</v>
      </c>
      <c r="CH5" s="160">
        <f>AVERAGE(R116:R121)</f>
        <v>0.962131125</v>
      </c>
      <c r="CI5" s="160">
        <f>AVERAGE(R212:R217)</f>
        <v>0.99866775</v>
      </c>
      <c r="CJ5" s="160">
        <f>AVERAGE(R308:R313)</f>
        <v>0.99866775</v>
      </c>
      <c r="CK5" s="160">
        <f>AVERAGE(R404:R409)</f>
        <v>1.071741</v>
      </c>
      <c r="CM5" s="162" t="s">
        <v>283</v>
      </c>
      <c r="CN5" s="163">
        <f>AVERAGE(S20:S25)</f>
        <v>160.0095031</v>
      </c>
      <c r="CP5" s="162" t="s">
        <v>283</v>
      </c>
      <c r="CQ5" s="159">
        <f>AVERAGE(T20:T25)</f>
        <v>28.03333333</v>
      </c>
      <c r="CR5" s="15"/>
      <c r="CV5" s="148"/>
      <c r="CW5" s="148"/>
      <c r="CX5" s="15"/>
      <c r="CZ5" s="15"/>
      <c r="DB5" s="15"/>
      <c r="DD5" s="15"/>
      <c r="DF5" s="15"/>
      <c r="DH5" s="15"/>
      <c r="DJ5" s="15"/>
    </row>
    <row r="6" ht="14.25" customHeight="1">
      <c r="A6" s="149" t="s">
        <v>279</v>
      </c>
      <c r="B6" s="150" t="s">
        <v>280</v>
      </c>
      <c r="C6" s="150" t="s">
        <v>5</v>
      </c>
      <c r="D6" s="150" t="s">
        <v>281</v>
      </c>
      <c r="E6" s="8">
        <v>5.0</v>
      </c>
      <c r="F6" s="151" t="s">
        <v>268</v>
      </c>
      <c r="G6" s="152">
        <v>14.8285041</v>
      </c>
      <c r="H6" s="152">
        <v>0.29662361</v>
      </c>
      <c r="I6" s="152">
        <v>5.52177016</v>
      </c>
      <c r="J6" s="129">
        <f t="shared" si="1"/>
        <v>49.99097712</v>
      </c>
      <c r="K6" s="130">
        <v>-0.276</v>
      </c>
      <c r="L6" s="130">
        <v>-0.76</v>
      </c>
      <c r="M6" s="131">
        <v>0.484</v>
      </c>
      <c r="N6" s="129">
        <v>47.6</v>
      </c>
      <c r="O6" s="129">
        <v>11.408616033057852</v>
      </c>
      <c r="P6" s="132">
        <v>6.836050142608687</v>
      </c>
      <c r="Q6" s="133">
        <v>41.0</v>
      </c>
      <c r="R6" s="129">
        <v>0.5992006500000001</v>
      </c>
      <c r="S6" s="129">
        <v>117.4617857142857</v>
      </c>
      <c r="T6" s="134">
        <v>24.2</v>
      </c>
      <c r="V6" s="153" t="s">
        <v>65</v>
      </c>
      <c r="W6" s="154">
        <f>AVERAGE(G26:G31)</f>
        <v>16.60352193</v>
      </c>
      <c r="X6" s="154">
        <f>AVERAGE(G122:G127)</f>
        <v>8.020362618</v>
      </c>
      <c r="Y6" s="154">
        <f>AVERAGE(G218:G223)</f>
        <v>5.393164783</v>
      </c>
      <c r="Z6" s="154">
        <f>AVERAGE(G314:G319)</f>
        <v>13.04318597</v>
      </c>
      <c r="AA6" s="155">
        <f>AVERAGE(G410:G415)</f>
        <v>15.25707437</v>
      </c>
      <c r="AB6" s="156">
        <f>AVERAGE(H26:H31)</f>
        <v>0.4017758133</v>
      </c>
      <c r="AC6" s="157">
        <f>AVERAGE(H122:H127)</f>
        <v>0.1456587767</v>
      </c>
      <c r="AD6" s="157">
        <f>AVERAGE(H218:H223)</f>
        <v>0.06439272167</v>
      </c>
      <c r="AE6" s="157">
        <f>AVERAGE(H314:H319)</f>
        <v>0.2089144733</v>
      </c>
      <c r="AF6" s="158">
        <f>AVERAGE(H410:H415)</f>
        <v>0.3021980033</v>
      </c>
      <c r="AG6" s="156">
        <f>AVERAGE(I26:I31)</f>
        <v>6.998658043</v>
      </c>
      <c r="AH6" s="157">
        <f>AVERAGE(I122:I127)</f>
        <v>4.97926367</v>
      </c>
      <c r="AI6" s="157">
        <f>AVERAGE(I218:I223)</f>
        <v>2.506175963</v>
      </c>
      <c r="AJ6" s="157">
        <f>AVERAGE(I314:I319)</f>
        <v>6.31021729</v>
      </c>
      <c r="AK6" s="158">
        <f>AVERAGE(I410:I415)</f>
        <v>9.567662432</v>
      </c>
      <c r="AL6" s="156">
        <f>AVERAGE(J26:J31)</f>
        <v>45.69207211</v>
      </c>
      <c r="AM6" s="157">
        <f>AVERAGE(J122:J127)</f>
        <v>56.25489766</v>
      </c>
      <c r="AN6" s="157">
        <f>AVERAGE(J218:J223)</f>
        <v>80.24704889</v>
      </c>
      <c r="AO6" s="157">
        <f>AVERAGE(J314:J319)</f>
        <v>62.8671163</v>
      </c>
      <c r="AP6" s="158">
        <f>AVERAGE(J410:J415)</f>
        <v>52.66017015</v>
      </c>
      <c r="AQ6" s="156">
        <f>AVERAGE(K26:K31)</f>
        <v>-0.2386666667</v>
      </c>
      <c r="AR6" s="157">
        <f>AVERAGE(K122:K127)</f>
        <v>-0.4526666667</v>
      </c>
      <c r="AS6" s="157">
        <f>AVERAGE(K218:K223)</f>
        <v>-0.5105</v>
      </c>
      <c r="AT6" s="157">
        <f>AVERAGE(K314:K319)</f>
        <v>-0.13285</v>
      </c>
      <c r="AU6" s="158">
        <f>AVERAGE(K410:K415)</f>
        <v>-0.2816666667</v>
      </c>
      <c r="AV6" s="156">
        <f>AVERAGE(L26:L31)</f>
        <v>-0.768</v>
      </c>
      <c r="AW6" s="157">
        <f>AVERAGE(L122:L127)</f>
        <v>-1.094</v>
      </c>
      <c r="AX6" s="157">
        <f>AVERAGE(L218:L223)</f>
        <v>-1.457</v>
      </c>
      <c r="AY6" s="157">
        <f>AVERAGE(L314:L319)</f>
        <v>-0.6285</v>
      </c>
      <c r="AZ6" s="158">
        <f>AVERAGE(L410:L415)</f>
        <v>-0.711</v>
      </c>
      <c r="BA6" s="156">
        <f>AVERAGE(M26:M31)</f>
        <v>0.531</v>
      </c>
      <c r="BB6" s="157">
        <f>AVERAGE(M122:M127)</f>
        <v>0.6693333333</v>
      </c>
      <c r="BC6" s="157">
        <f>AVERAGE(M218:M223)</f>
        <v>0.9465</v>
      </c>
      <c r="BD6" s="157">
        <f>AVERAGE(M314:M319)</f>
        <v>0.4844</v>
      </c>
      <c r="BE6" s="157">
        <f>AVERAGE(M410:M415)</f>
        <v>0.4293333333</v>
      </c>
      <c r="BF6" s="141"/>
      <c r="BG6" s="156">
        <f>AVERAGE(N26:N31)</f>
        <v>39.53333333</v>
      </c>
      <c r="BH6" s="157">
        <f>AVERAGE(N122:N127)</f>
        <v>37.41666667</v>
      </c>
      <c r="BI6" s="157">
        <f>AVERAGE(N218:N223)</f>
        <v>43.96666667</v>
      </c>
      <c r="BJ6" s="157">
        <f>AVERAGE(N314:N319)</f>
        <v>44.15</v>
      </c>
      <c r="BK6" s="158">
        <f>AVERAGE(N410:N415)</f>
        <v>40.36666667</v>
      </c>
      <c r="BL6" s="156">
        <f>AVERAGE(O26:O31)</f>
        <v>13.46673654</v>
      </c>
      <c r="BM6" s="157">
        <f>AVERAGE(O122:O127)</f>
        <v>7.865916004</v>
      </c>
      <c r="BN6" s="157">
        <f>AVERAGE(O218:O223)</f>
        <v>2.658120748</v>
      </c>
      <c r="BO6" s="157">
        <f>AVERAGE(O314:O319)</f>
        <v>13.11964138</v>
      </c>
      <c r="BP6" s="158">
        <f>AVERAGE(O410:O415)</f>
        <v>23.97619677</v>
      </c>
      <c r="BR6" s="32" t="s">
        <v>65</v>
      </c>
      <c r="BS6" s="159">
        <f>AVERAGE(P26:P31)</f>
        <v>7.167109065</v>
      </c>
      <c r="BT6" s="160">
        <f>AVERAGE(P122:P127)</f>
        <v>8.561906512</v>
      </c>
      <c r="BU6" s="160">
        <f>AVERAGE(P218:P223)</f>
        <v>3.043000459</v>
      </c>
      <c r="BV6" s="160">
        <f>AVERAGE(P314:P319)</f>
        <v>14.9703524</v>
      </c>
      <c r="BW6" s="160">
        <f>AVERAGE(P410:P415)</f>
        <v>29.11558152</v>
      </c>
      <c r="BY6" s="32" t="s">
        <v>65</v>
      </c>
      <c r="BZ6" s="159">
        <f>AVERAGE(Q26:Q31)</f>
        <v>45.66666667</v>
      </c>
      <c r="CA6" s="160">
        <f>AVERAGE(Q122:Q127)</f>
        <v>74.16666667</v>
      </c>
      <c r="CB6" s="160">
        <f>AVERAGE(Q218:Q223)</f>
        <v>77.66666667</v>
      </c>
      <c r="CC6" s="160">
        <f>AVERAGE(Q314:Q319)</f>
        <v>77.66666667</v>
      </c>
      <c r="CD6" s="161">
        <f>AVERAGE(Q410:Q415)</f>
        <v>84.16666667</v>
      </c>
      <c r="CF6" s="32" t="s">
        <v>65</v>
      </c>
      <c r="CG6" s="159">
        <f>AVERAGE(R26:R31)</f>
        <v>0.5331777417</v>
      </c>
      <c r="CH6" s="160">
        <f>AVERAGE(R122:R127)</f>
        <v>1.083919875</v>
      </c>
      <c r="CI6" s="160">
        <f>AVERAGE(R218:R223)</f>
        <v>1.13507115</v>
      </c>
      <c r="CJ6" s="160">
        <f>AVERAGE(R314:R319)</f>
        <v>1.13507115</v>
      </c>
      <c r="CK6" s="160">
        <f>AVERAGE(R410:R415)</f>
        <v>1.230066375</v>
      </c>
      <c r="CM6" s="162" t="s">
        <v>65</v>
      </c>
      <c r="CN6" s="163">
        <f>AVERAGE(S26:S31)</f>
        <v>182.6095291</v>
      </c>
      <c r="CP6" s="162" t="s">
        <v>65</v>
      </c>
      <c r="CQ6" s="159">
        <f>AVERAGE(T26:T31)</f>
        <v>35.13333333</v>
      </c>
      <c r="CR6" s="15"/>
      <c r="CV6" s="148"/>
      <c r="CW6" s="148"/>
      <c r="CX6" s="15"/>
      <c r="CZ6" s="15"/>
      <c r="DB6" s="15"/>
      <c r="DD6" s="15"/>
      <c r="DF6" s="15"/>
      <c r="DH6" s="15"/>
      <c r="DJ6" s="15"/>
    </row>
    <row r="7" ht="14.25" customHeight="1">
      <c r="A7" s="149" t="s">
        <v>279</v>
      </c>
      <c r="B7" s="150" t="s">
        <v>280</v>
      </c>
      <c r="C7" s="150" t="s">
        <v>5</v>
      </c>
      <c r="D7" s="150" t="s">
        <v>281</v>
      </c>
      <c r="E7" s="8">
        <v>6.0</v>
      </c>
      <c r="F7" s="151" t="s">
        <v>268</v>
      </c>
      <c r="G7" s="152">
        <v>13.8134669</v>
      </c>
      <c r="H7" s="152">
        <v>0.35870375</v>
      </c>
      <c r="I7" s="152">
        <v>8.82545658</v>
      </c>
      <c r="J7" s="129">
        <f t="shared" si="1"/>
        <v>38.50940198</v>
      </c>
      <c r="K7" s="130"/>
      <c r="L7" s="130">
        <v>-0.809</v>
      </c>
      <c r="M7" s="131"/>
      <c r="N7" s="129">
        <v>34.9</v>
      </c>
      <c r="O7" s="129">
        <v>17.33881449901768</v>
      </c>
      <c r="P7" s="132">
        <v>9.122425391450477</v>
      </c>
      <c r="Q7" s="133">
        <v>36.0</v>
      </c>
      <c r="R7" s="129">
        <v>0.5261274000000001</v>
      </c>
      <c r="S7" s="129">
        <v>53.23809523809524</v>
      </c>
      <c r="T7" s="134">
        <v>16.1</v>
      </c>
      <c r="V7" s="153" t="s">
        <v>284</v>
      </c>
      <c r="W7" s="154">
        <f>AVERAGE(G32:G37)</f>
        <v>14.29412157</v>
      </c>
      <c r="X7" s="154">
        <f>AVERAGE(G128:G133)</f>
        <v>8.669874678</v>
      </c>
      <c r="Y7" s="154">
        <f>AVERAGE(G224:G229)</f>
        <v>6.104553508</v>
      </c>
      <c r="Z7" s="154">
        <f>AVERAGE(G320:G325)</f>
        <v>12.9935918</v>
      </c>
      <c r="AA7" s="155">
        <f>AVERAGE(G416:G421)</f>
        <v>13.60909627</v>
      </c>
      <c r="AB7" s="156">
        <f>AVERAGE(H32:H37)</f>
        <v>0.2362369017</v>
      </c>
      <c r="AC7" s="157">
        <f>AVERAGE(H128:H133)</f>
        <v>0.153055825</v>
      </c>
      <c r="AD7" s="157">
        <f>AVERAGE(H224:H229)</f>
        <v>0.08662921167</v>
      </c>
      <c r="AE7" s="157">
        <f>AVERAGE(H320:H325)</f>
        <v>0.1899807717</v>
      </c>
      <c r="AF7" s="158">
        <f>AVERAGE(H416:H421)</f>
        <v>0.2480421433</v>
      </c>
      <c r="AG7" s="156">
        <f>AVERAGE(I32:I37)</f>
        <v>5.100731077</v>
      </c>
      <c r="AH7" s="157">
        <f>AVERAGE(I128:I133)</f>
        <v>5.148995617</v>
      </c>
      <c r="AI7" s="157">
        <f>AVERAGE(I224:I229)</f>
        <v>3.089382808</v>
      </c>
      <c r="AJ7" s="157">
        <f>AVERAGE(I320:I325)</f>
        <v>6.270386605</v>
      </c>
      <c r="AK7" s="158">
        <f>AVERAGE(I416:I421)</f>
        <v>8.679198523</v>
      </c>
      <c r="AL7" s="156">
        <f>AVERAGE(J32:J37)</f>
        <v>61.04388245</v>
      </c>
      <c r="AM7" s="157">
        <f>AVERAGE(J128:J133)</f>
        <v>60.05938873</v>
      </c>
      <c r="AN7" s="157">
        <f>AVERAGE(J224:J229)</f>
        <v>71.31805919</v>
      </c>
      <c r="AO7" s="157">
        <f>AVERAGE(J320:J325)</f>
        <v>68.40377924</v>
      </c>
      <c r="AP7" s="158">
        <f>AVERAGE(J416:J421)</f>
        <v>55.66893319</v>
      </c>
      <c r="AQ7" s="156">
        <f>AVERAGE(K32:K37)</f>
        <v>-0.2483333333</v>
      </c>
      <c r="AR7" s="157">
        <f>AVERAGE(K128:K133)</f>
        <v>-0.5066666667</v>
      </c>
      <c r="AS7" s="157">
        <f>AVERAGE(K224:K229)</f>
        <v>-0.5055</v>
      </c>
      <c r="AT7" s="157">
        <f>AVERAGE(K320:K325)</f>
        <v>-0.16125</v>
      </c>
      <c r="AU7" s="158">
        <f>AVERAGE(K416:K421)</f>
        <v>-0.3606666667</v>
      </c>
      <c r="AV7" s="156">
        <f>AVERAGE(L32:L37)</f>
        <v>-0.703</v>
      </c>
      <c r="AW7" s="157">
        <f>AVERAGE(L128:L133)</f>
        <v>-1.102666667</v>
      </c>
      <c r="AX7" s="157">
        <f>AVERAGE(L224:L229)</f>
        <v>-1.390333333</v>
      </c>
      <c r="AY7" s="157">
        <f>AVERAGE(L320:L325)</f>
        <v>-0.6373333333</v>
      </c>
      <c r="AZ7" s="158">
        <f>AVERAGE(L416:L421)</f>
        <v>-0.7226666667</v>
      </c>
      <c r="BA7" s="156">
        <f>AVERAGE(M32:M37)</f>
        <v>0.4106666667</v>
      </c>
      <c r="BB7" s="157">
        <f>AVERAGE(M128:M133)</f>
        <v>0.604</v>
      </c>
      <c r="BC7" s="157">
        <f>AVERAGE(M224:M229)</f>
        <v>0.8848333333</v>
      </c>
      <c r="BD7" s="157">
        <f>AVERAGE(M320:M325)</f>
        <v>0.467</v>
      </c>
      <c r="BE7" s="157">
        <f>AVERAGE(M416:M421)</f>
        <v>0.362</v>
      </c>
      <c r="BF7" s="141"/>
      <c r="BG7" s="156">
        <f>AVERAGE(N32:N37)</f>
        <v>44.96666667</v>
      </c>
      <c r="BH7" s="157">
        <f>AVERAGE(N128:N133)</f>
        <v>44.91666667</v>
      </c>
      <c r="BI7" s="157">
        <f>AVERAGE(N224:N229)</f>
        <v>45.33333333</v>
      </c>
      <c r="BJ7" s="157">
        <f>AVERAGE(N320:N325)</f>
        <v>40.68333333</v>
      </c>
      <c r="BK7" s="158">
        <f>AVERAGE(N416:N421)</f>
        <v>39.3</v>
      </c>
      <c r="BL7" s="156">
        <f>AVERAGE(O32:O37)</f>
        <v>11.56118167</v>
      </c>
      <c r="BM7" s="157">
        <f>AVERAGE(O128:O133)</f>
        <v>9.452704927</v>
      </c>
      <c r="BN7" s="157">
        <f>AVERAGE(O224:O229)</f>
        <v>3.51045836</v>
      </c>
      <c r="BO7" s="157">
        <f>AVERAGE(O320:O325)</f>
        <v>13.22518718</v>
      </c>
      <c r="BP7" s="158">
        <f>AVERAGE(O416:O421)</f>
        <v>26.10135165</v>
      </c>
      <c r="BR7" s="32" t="s">
        <v>284</v>
      </c>
      <c r="BS7" s="159">
        <f>AVERAGE(P32:P37)</f>
        <v>7.547097137</v>
      </c>
      <c r="BT7" s="160">
        <f>AVERAGE(P128:P133)</f>
        <v>9.382019889</v>
      </c>
      <c r="BU7" s="160">
        <f>AVERAGE(P224:P229)</f>
        <v>3.683799809</v>
      </c>
      <c r="BV7" s="160">
        <f>AVERAGE(P320:P325)</f>
        <v>13.83363093</v>
      </c>
      <c r="BW7" s="160">
        <f>AVERAGE(P416:P421)</f>
        <v>28.9850594</v>
      </c>
      <c r="BY7" s="32" t="s">
        <v>284</v>
      </c>
      <c r="BZ7" s="159">
        <f>AVERAGE(Q32:Q37)</f>
        <v>44.83333333</v>
      </c>
      <c r="CA7" s="160">
        <f>AVERAGE(Q128:Q133)</f>
        <v>69.83333333</v>
      </c>
      <c r="CB7" s="160">
        <f>AVERAGE(Q224:Q229)</f>
        <v>71.66666667</v>
      </c>
      <c r="CC7" s="160">
        <f>AVERAGE(Q320:Q325)</f>
        <v>71.66666667</v>
      </c>
      <c r="CD7" s="161">
        <f>AVERAGE(Q416:Q421)</f>
        <v>76</v>
      </c>
      <c r="CF7" s="32" t="s">
        <v>284</v>
      </c>
      <c r="CG7" s="159">
        <f>AVERAGE(R32:R37)</f>
        <v>0.655223475</v>
      </c>
      <c r="CH7" s="160">
        <f>AVERAGE(R128:R133)</f>
        <v>1.020589725</v>
      </c>
      <c r="CI7" s="160">
        <f>AVERAGE(R224:R229)</f>
        <v>1.04738325</v>
      </c>
      <c r="CJ7" s="160">
        <f>AVERAGE(R320:R325)</f>
        <v>1.04738325</v>
      </c>
      <c r="CK7" s="160">
        <f>AVERAGE(R416:R421)</f>
        <v>1.1107134</v>
      </c>
      <c r="CM7" s="162" t="s">
        <v>284</v>
      </c>
      <c r="CN7" s="163">
        <f>AVERAGE(S32:S37)</f>
        <v>161.3272805</v>
      </c>
      <c r="CP7" s="162" t="s">
        <v>284</v>
      </c>
      <c r="CQ7" s="159">
        <f>AVERAGE(T32:T37)</f>
        <v>15.65</v>
      </c>
      <c r="CR7" s="15"/>
      <c r="CV7" s="148"/>
      <c r="CW7" s="148"/>
      <c r="CX7" s="15"/>
      <c r="CZ7" s="15"/>
      <c r="DB7" s="15"/>
      <c r="DD7" s="15"/>
      <c r="DF7" s="15"/>
      <c r="DH7" s="15"/>
      <c r="DJ7" s="15"/>
    </row>
    <row r="8" ht="14.25" customHeight="1">
      <c r="A8" s="149" t="s">
        <v>285</v>
      </c>
      <c r="B8" s="3" t="s">
        <v>280</v>
      </c>
      <c r="C8" s="3" t="s">
        <v>30</v>
      </c>
      <c r="D8" s="150" t="s">
        <v>281</v>
      </c>
      <c r="E8" s="8">
        <v>1.0</v>
      </c>
      <c r="F8" s="151" t="s">
        <v>268</v>
      </c>
      <c r="G8" s="152">
        <v>14.6583968</v>
      </c>
      <c r="H8" s="152">
        <v>0.29060719</v>
      </c>
      <c r="I8" s="152">
        <v>4.06381125</v>
      </c>
      <c r="J8" s="129">
        <f t="shared" si="1"/>
        <v>50.44058545</v>
      </c>
      <c r="K8" s="130">
        <v>-0.307</v>
      </c>
      <c r="L8" s="130">
        <v>-0.702</v>
      </c>
      <c r="M8" s="131">
        <v>0.395</v>
      </c>
      <c r="N8" s="129">
        <v>42.5</v>
      </c>
      <c r="O8" s="129">
        <v>10.288129746835443</v>
      </c>
      <c r="P8" s="132">
        <v>5.713581785374367</v>
      </c>
      <c r="Q8" s="133">
        <v>38.0</v>
      </c>
      <c r="R8" s="129">
        <v>0.5553567</v>
      </c>
      <c r="S8" s="129">
        <v>122.61666666666667</v>
      </c>
      <c r="T8" s="134">
        <v>11.3</v>
      </c>
      <c r="V8" s="153" t="s">
        <v>286</v>
      </c>
      <c r="W8" s="154">
        <f>AVERAGE(G38:G43)</f>
        <v>15.76909707</v>
      </c>
      <c r="X8" s="154">
        <f>AVERAGE(G134:G139)</f>
        <v>10.67370762</v>
      </c>
      <c r="Y8" s="154">
        <f>AVERAGE(G230:G235)</f>
        <v>4.452558033</v>
      </c>
      <c r="Z8" s="154">
        <f>AVERAGE(G326:G331)</f>
        <v>11.64481502</v>
      </c>
      <c r="AA8" s="155">
        <f>AVERAGE(G422:G427)</f>
        <v>16.54733923</v>
      </c>
      <c r="AB8" s="156">
        <f>AVERAGE(H38:H43)</f>
        <v>0.3648070767</v>
      </c>
      <c r="AC8" s="157">
        <f>AVERAGE(H134:H139)</f>
        <v>0.1845721033</v>
      </c>
      <c r="AD8" s="157">
        <f>AVERAGE(H230:H235)</f>
        <v>0.06609931</v>
      </c>
      <c r="AE8" s="157">
        <f>AVERAGE(H326:H331)</f>
        <v>0.1866823867</v>
      </c>
      <c r="AF8" s="158">
        <f>AVERAGE(H422:H427)</f>
        <v>0.3081707</v>
      </c>
      <c r="AG8" s="156">
        <f>AVERAGE(I38:I43)</f>
        <v>7.349163722</v>
      </c>
      <c r="AH8" s="157">
        <f>AVERAGE(I134:I139)</f>
        <v>5.815173402</v>
      </c>
      <c r="AI8" s="157">
        <f>AVERAGE(I230:I235)</f>
        <v>2.34165182</v>
      </c>
      <c r="AJ8" s="157">
        <f>AVERAGE(I326:I331)</f>
        <v>5.854301768</v>
      </c>
      <c r="AK8" s="158">
        <f>AVERAGE(I422:I427)</f>
        <v>9.95575277</v>
      </c>
      <c r="AL8" s="156">
        <f>AVERAGE(J38:J43)</f>
        <v>43.4036494</v>
      </c>
      <c r="AM8" s="157">
        <f>AVERAGE(J134:J139)</f>
        <v>60.01034018</v>
      </c>
      <c r="AN8" s="157">
        <f>AVERAGE(J230:J235)</f>
        <v>66.51236282</v>
      </c>
      <c r="AO8" s="157">
        <f>AVERAGE(J326:J331)</f>
        <v>65.13741516</v>
      </c>
      <c r="AP8" s="158">
        <f>AVERAGE(J422:J427)</f>
        <v>53.29596345</v>
      </c>
      <c r="AQ8" s="156">
        <f>AVERAGE(K38:K43)</f>
        <v>-0.2393333333</v>
      </c>
      <c r="AR8" s="157">
        <f>AVERAGE(K134:K139)</f>
        <v>-0.377</v>
      </c>
      <c r="AS8" s="157">
        <f>AVERAGE(K230:K235)</f>
        <v>-0.5138333333</v>
      </c>
      <c r="AT8" s="157">
        <f>AVERAGE(K326:K331)</f>
        <v>-0.15675</v>
      </c>
      <c r="AU8" s="158">
        <f>AVERAGE(K422:K427)</f>
        <v>-0.3233333333</v>
      </c>
      <c r="AV8" s="156">
        <f>AVERAGE(L38:L43)</f>
        <v>-0.6946666667</v>
      </c>
      <c r="AW8" s="157">
        <f>AVERAGE(L134:L139)</f>
        <v>-1.121833333</v>
      </c>
      <c r="AX8" s="157">
        <f>AVERAGE(L230:L235)</f>
        <v>-1.409166667</v>
      </c>
      <c r="AY8" s="157">
        <f>AVERAGE(L326:L331)</f>
        <v>-0.6603333333</v>
      </c>
      <c r="AZ8" s="158">
        <f>AVERAGE(L422:L427)</f>
        <v>-0.7111666667</v>
      </c>
      <c r="BA8" s="156">
        <f>AVERAGE(M38:M43)</f>
        <v>0.4</v>
      </c>
      <c r="BB8" s="157">
        <f>AVERAGE(M134:M139)</f>
        <v>0.7896666667</v>
      </c>
      <c r="BC8" s="157">
        <f>AVERAGE(M230:M235)</f>
        <v>0.8953333333</v>
      </c>
      <c r="BD8" s="157">
        <f>AVERAGE(M326:M331)</f>
        <v>0.49275</v>
      </c>
      <c r="BE8" s="157">
        <f>AVERAGE(M422:M427)</f>
        <v>0.3878333333</v>
      </c>
      <c r="BF8" s="141"/>
      <c r="BG8" s="156">
        <f>AVERAGE(N38:N43)</f>
        <v>36.16666667</v>
      </c>
      <c r="BH8" s="157">
        <f>AVERAGE(N134:N139)</f>
        <v>40.93333333</v>
      </c>
      <c r="BI8" s="157">
        <f>AVERAGE(N230:N235)</f>
        <v>43.31666667</v>
      </c>
      <c r="BJ8" s="157">
        <f>AVERAGE(N326:N331)</f>
        <v>45.5</v>
      </c>
      <c r="BK8" s="158">
        <f>AVERAGE(N422:N427)</f>
        <v>42.78333333</v>
      </c>
      <c r="BL8" s="156">
        <f>AVERAGE(O38:O43)</f>
        <v>16.33631897</v>
      </c>
      <c r="BM8" s="157">
        <f>AVERAGE(O134:O139)</f>
        <v>7.718178531</v>
      </c>
      <c r="BN8" s="157">
        <f>AVERAGE(O230:O235)</f>
        <v>2.639969734</v>
      </c>
      <c r="BO8" s="157">
        <f>AVERAGE(O326:O331)</f>
        <v>11.72256012</v>
      </c>
      <c r="BP8" s="158">
        <f>AVERAGE(O422:O427)</f>
        <v>30.58355654</v>
      </c>
      <c r="BR8" s="32" t="s">
        <v>286</v>
      </c>
      <c r="BS8" s="159">
        <f>AVERAGE(P38:P43)</f>
        <v>8.527733162</v>
      </c>
      <c r="BT8" s="160">
        <f>AVERAGE(P134:P139)</f>
        <v>8.209919149</v>
      </c>
      <c r="BU8" s="160">
        <f>AVERAGE(P230:P235)</f>
        <v>2.932418081</v>
      </c>
      <c r="BV8" s="160">
        <f>AVERAGE(P326:P331)</f>
        <v>12.89876123</v>
      </c>
      <c r="BW8" s="160">
        <f>AVERAGE(P422:P427)</f>
        <v>37.68720613</v>
      </c>
      <c r="BY8" s="32" t="s">
        <v>286</v>
      </c>
      <c r="BZ8" s="159">
        <f>AVERAGE(Q38:Q43)</f>
        <v>44</v>
      </c>
      <c r="CA8" s="160">
        <f>AVERAGE(Q134:Q139)</f>
        <v>72.66666667</v>
      </c>
      <c r="CB8" s="160">
        <f>AVERAGE(Q230:Q235)</f>
        <v>75.5</v>
      </c>
      <c r="CC8" s="160">
        <f>AVERAGE(Q326:Q331)</f>
        <v>75.5</v>
      </c>
      <c r="CD8" s="161">
        <f>AVERAGE(Q422:Q427)</f>
        <v>81.5</v>
      </c>
      <c r="CF8" s="32" t="s">
        <v>286</v>
      </c>
      <c r="CG8" s="159">
        <f>AVERAGE(R38:R43)</f>
        <v>0.5137187</v>
      </c>
      <c r="CH8" s="160">
        <f>AVERAGE(R134:R139)</f>
        <v>1.0619979</v>
      </c>
      <c r="CI8" s="160">
        <f>AVERAGE(R230:R235)</f>
        <v>1.103406075</v>
      </c>
      <c r="CJ8" s="160">
        <f>AVERAGE(R326:R331)</f>
        <v>1.103406075</v>
      </c>
      <c r="CK8" s="160">
        <f>AVERAGE(R422:R427)</f>
        <v>1.191093975</v>
      </c>
      <c r="CM8" s="162" t="s">
        <v>286</v>
      </c>
      <c r="CN8" s="163">
        <f>AVERAGE(S38:S43)</f>
        <v>182.0687303</v>
      </c>
      <c r="CP8" s="162" t="s">
        <v>286</v>
      </c>
      <c r="CQ8" s="159">
        <f>AVERAGE(T38:T43)</f>
        <v>16.91666667</v>
      </c>
      <c r="CR8" s="15"/>
      <c r="CV8" s="148"/>
      <c r="CW8" s="148"/>
      <c r="CX8" s="15"/>
      <c r="CZ8" s="15"/>
      <c r="DB8" s="15"/>
      <c r="DD8" s="15"/>
      <c r="DF8" s="15"/>
      <c r="DH8" s="15"/>
      <c r="DJ8" s="15"/>
    </row>
    <row r="9" ht="14.25" customHeight="1">
      <c r="A9" s="149" t="s">
        <v>285</v>
      </c>
      <c r="B9" s="3" t="s">
        <v>280</v>
      </c>
      <c r="C9" s="3" t="s">
        <v>30</v>
      </c>
      <c r="D9" s="150" t="s">
        <v>281</v>
      </c>
      <c r="E9" s="8">
        <v>2.0</v>
      </c>
      <c r="F9" s="151" t="s">
        <v>268</v>
      </c>
      <c r="G9" s="152">
        <v>15.9668213</v>
      </c>
      <c r="H9" s="152">
        <v>0.38940098</v>
      </c>
      <c r="I9" s="152">
        <v>5.71769313</v>
      </c>
      <c r="J9" s="129">
        <f t="shared" si="1"/>
        <v>41.00354678</v>
      </c>
      <c r="K9" s="130"/>
      <c r="L9" s="130">
        <v>-0.77</v>
      </c>
      <c r="M9" s="131"/>
      <c r="N9" s="129">
        <v>38.4</v>
      </c>
      <c r="O9" s="129">
        <v>12.705984733333333</v>
      </c>
      <c r="P9" s="132">
        <v>7.056353751754379</v>
      </c>
      <c r="Q9" s="133">
        <v>38.0</v>
      </c>
      <c r="R9" s="129">
        <v>0.5553567</v>
      </c>
      <c r="S9" s="129">
        <v>119.0344827586207</v>
      </c>
      <c r="T9" s="134">
        <v>17.8</v>
      </c>
      <c r="V9" s="153" t="s">
        <v>94</v>
      </c>
      <c r="W9" s="154">
        <f>AVERAGE(G44:G49)</f>
        <v>14.21058753</v>
      </c>
      <c r="X9" s="154">
        <f>AVERAGE(G140:G145)</f>
        <v>6.207475023</v>
      </c>
      <c r="Y9" s="154">
        <f>AVERAGE(G236:G241)</f>
        <v>5.239131227</v>
      </c>
      <c r="Z9" s="154">
        <f>AVERAGE(G332:G337)</f>
        <v>11.28651455</v>
      </c>
      <c r="AA9" s="155">
        <f>AVERAGE(G428:G433)</f>
        <v>15.06699553</v>
      </c>
      <c r="AB9" s="156">
        <f>AVERAGE(H44:H49)</f>
        <v>0.3085716617</v>
      </c>
      <c r="AC9" s="157">
        <f>AVERAGE(H140:H145)</f>
        <v>0.08760205</v>
      </c>
      <c r="AD9" s="157">
        <f>AVERAGE(H236:H241)</f>
        <v>0.077618775</v>
      </c>
      <c r="AE9" s="157">
        <f>AVERAGE(H332:H337)</f>
        <v>0.1727500333</v>
      </c>
      <c r="AF9" s="158">
        <f>AVERAGE(H428:H433)</f>
        <v>0.24347105</v>
      </c>
      <c r="AG9" s="156">
        <f>AVERAGE(I44:I49)</f>
        <v>6.69430708</v>
      </c>
      <c r="AH9" s="157">
        <f>AVERAGE(I140:I145)</f>
        <v>3.522253635</v>
      </c>
      <c r="AI9" s="157">
        <f>AVERAGE(I236:I241)</f>
        <v>2.8114412</v>
      </c>
      <c r="AJ9" s="157">
        <f>AVERAGE(I332:I337)</f>
        <v>5.841786345</v>
      </c>
      <c r="AK9" s="158">
        <f>AVERAGE(I428:I433)</f>
        <v>8.695648785</v>
      </c>
      <c r="AL9" s="156">
        <f>AVERAGE(J44:J49)</f>
        <v>54.59254482</v>
      </c>
      <c r="AM9" s="157">
        <f>AVERAGE(J140:J145)</f>
        <v>72.1841171</v>
      </c>
      <c r="AN9" s="157">
        <f>AVERAGE(J236:J241)</f>
        <v>68.93078345</v>
      </c>
      <c r="AO9" s="157">
        <f>AVERAGE(J332:J337)</f>
        <v>67.39024121</v>
      </c>
      <c r="AP9" s="158">
        <f>AVERAGE(J428:J433)</f>
        <v>62.42710754</v>
      </c>
      <c r="AQ9" s="156">
        <f>AVERAGE(K44:K49)</f>
        <v>-0.265</v>
      </c>
      <c r="AR9" s="157">
        <f>AVERAGE(K140:K145)</f>
        <v>-0.3806666667</v>
      </c>
      <c r="AS9" s="157">
        <f>AVERAGE(K236:K241)</f>
        <v>-0.3636666667</v>
      </c>
      <c r="AT9" s="157">
        <f>AVERAGE(K332:K337)</f>
        <v>-0.12575</v>
      </c>
      <c r="AU9" s="158">
        <f>AVERAGE(K428:K433)</f>
        <v>-0.307</v>
      </c>
      <c r="AV9" s="156">
        <f>AVERAGE(L44:L49)</f>
        <v>-0.6891666667</v>
      </c>
      <c r="AW9" s="157">
        <f>AVERAGE(L140:L145)</f>
        <v>-1.009333333</v>
      </c>
      <c r="AX9" s="157">
        <f>AVERAGE(L236:L241)</f>
        <v>-1.316</v>
      </c>
      <c r="AY9" s="157">
        <f>AVERAGE(L332:L337)</f>
        <v>-0.5691666667</v>
      </c>
      <c r="AZ9" s="158">
        <f>AVERAGE(L428:L433)</f>
        <v>-0.6815</v>
      </c>
      <c r="BA9" s="156">
        <f>AVERAGE(M44:M49)</f>
        <v>0.3666666667</v>
      </c>
      <c r="BB9" s="157">
        <f>AVERAGE(M140:M145)</f>
        <v>0.626</v>
      </c>
      <c r="BC9" s="157">
        <f>AVERAGE(M236:M241)</f>
        <v>0.9523333333</v>
      </c>
      <c r="BD9" s="157">
        <f>AVERAGE(M332:M337)</f>
        <v>0.463</v>
      </c>
      <c r="BE9" s="157">
        <f>AVERAGE(M428:M433)</f>
        <v>0.3745</v>
      </c>
      <c r="BF9" s="141"/>
      <c r="BG9" s="156">
        <f>AVERAGE(N44:N49)</f>
        <v>39.6</v>
      </c>
      <c r="BH9" s="157">
        <f>AVERAGE(N140:N145)</f>
        <v>38.5</v>
      </c>
      <c r="BI9" s="157">
        <f>AVERAGE(N236:N241)</f>
        <v>40.03333333</v>
      </c>
      <c r="BJ9" s="157">
        <f>AVERAGE(N332:N337)</f>
        <v>44.03333333</v>
      </c>
      <c r="BK9" s="158">
        <f>AVERAGE(N428:N433)</f>
        <v>40.18333333</v>
      </c>
      <c r="BL9" s="156">
        <f>AVERAGE(O44:O49)</f>
        <v>17.32199001</v>
      </c>
      <c r="BM9" s="157">
        <f>AVERAGE(O140:O145)</f>
        <v>5.638750641</v>
      </c>
      <c r="BN9" s="157">
        <f>AVERAGE(O236:O241)</f>
        <v>3.090218323</v>
      </c>
      <c r="BO9" s="157">
        <f>AVERAGE(O332:O337)</f>
        <v>13.24868766</v>
      </c>
      <c r="BP9" s="158">
        <f>AVERAGE(O428:O433)</f>
        <v>23.47315362</v>
      </c>
      <c r="BR9" s="32" t="s">
        <v>94</v>
      </c>
      <c r="BS9" s="159">
        <f>AVERAGE(P44:P49)</f>
        <v>8.749537237</v>
      </c>
      <c r="BT9" s="160">
        <f>AVERAGE(P140:P145)</f>
        <v>5.533715898</v>
      </c>
      <c r="BU9" s="160">
        <f>AVERAGE(P236:P241)</f>
        <v>3.217100864</v>
      </c>
      <c r="BV9" s="160">
        <f>AVERAGE(P332:P337)</f>
        <v>13.81473877</v>
      </c>
      <c r="BW9" s="160">
        <f>AVERAGE(P428:P433)</f>
        <v>26.12831262</v>
      </c>
      <c r="BY9" s="32" t="s">
        <v>94</v>
      </c>
      <c r="BZ9" s="159">
        <f>AVERAGE(Q44:Q49)</f>
        <v>42</v>
      </c>
      <c r="CA9" s="160">
        <f>AVERAGE(Q140:Q145)</f>
        <v>67.83333333</v>
      </c>
      <c r="CB9" s="160">
        <f>AVERAGE(Q236:Q241)</f>
        <v>71.16666667</v>
      </c>
      <c r="CC9" s="160">
        <f>AVERAGE(Q332:Q337)</f>
        <v>71.16666667</v>
      </c>
      <c r="CD9" s="161">
        <f>AVERAGE(Q428:Q433)</f>
        <v>76.5</v>
      </c>
      <c r="CF9" s="32" t="s">
        <v>94</v>
      </c>
      <c r="CG9" s="159">
        <f>AVERAGE(R44:R49)</f>
        <v>0.5017144125</v>
      </c>
      <c r="CH9" s="160">
        <f>AVERAGE(R140:R145)</f>
        <v>0.991360425</v>
      </c>
      <c r="CI9" s="160">
        <f>AVERAGE(R236:R241)</f>
        <v>1.040075925</v>
      </c>
      <c r="CJ9" s="160">
        <f>AVERAGE(R332:R337)</f>
        <v>1.040075925</v>
      </c>
      <c r="CK9" s="160">
        <f>AVERAGE(R428:R433)</f>
        <v>1.118020725</v>
      </c>
      <c r="CM9" s="162" t="s">
        <v>94</v>
      </c>
      <c r="CN9" s="163">
        <f>AVERAGE(S44:S49)</f>
        <v>217.7480785</v>
      </c>
      <c r="CP9" s="162" t="s">
        <v>94</v>
      </c>
      <c r="CQ9" s="159">
        <f>AVERAGE(T44:T49)</f>
        <v>20.01666667</v>
      </c>
      <c r="CR9" s="15"/>
      <c r="CV9" s="148"/>
      <c r="CW9" s="148"/>
      <c r="CX9" s="15"/>
      <c r="CZ9" s="15"/>
      <c r="DB9" s="15"/>
      <c r="DD9" s="15"/>
      <c r="DF9" s="15"/>
      <c r="DH9" s="15"/>
      <c r="DJ9" s="15"/>
    </row>
    <row r="10" ht="14.25" customHeight="1">
      <c r="A10" s="149" t="s">
        <v>285</v>
      </c>
      <c r="B10" s="3" t="s">
        <v>280</v>
      </c>
      <c r="C10" s="3" t="s">
        <v>30</v>
      </c>
      <c r="D10" s="150" t="s">
        <v>281</v>
      </c>
      <c r="E10" s="8">
        <v>3.0</v>
      </c>
      <c r="F10" s="151" t="s">
        <v>268</v>
      </c>
      <c r="G10" s="152">
        <v>18.2957699</v>
      </c>
      <c r="H10" s="152">
        <v>0.18243967</v>
      </c>
      <c r="I10" s="152">
        <v>5.08661469</v>
      </c>
      <c r="J10" s="129">
        <f t="shared" si="1"/>
        <v>100.2839454</v>
      </c>
      <c r="K10" s="130">
        <v>-0.32</v>
      </c>
      <c r="L10" s="130">
        <v>-0.87</v>
      </c>
      <c r="M10" s="131">
        <v>0.55</v>
      </c>
      <c r="N10" s="129">
        <v>42.9</v>
      </c>
      <c r="O10" s="129">
        <v>9.248390345454546</v>
      </c>
      <c r="P10" s="132">
        <v>5.811965482374484</v>
      </c>
      <c r="Q10" s="133">
        <v>43.0</v>
      </c>
      <c r="R10" s="129">
        <v>0.6284299500000001</v>
      </c>
      <c r="S10" s="129">
        <v>154.44000000000003</v>
      </c>
      <c r="T10" s="134">
        <v>22.1</v>
      </c>
      <c r="V10" s="153" t="s">
        <v>101</v>
      </c>
      <c r="W10" s="154">
        <f>AVERAGE(G50:G55)</f>
        <v>14.49321832</v>
      </c>
      <c r="X10" s="154">
        <f>AVERAGE(G146:G151)</f>
        <v>7.638815022</v>
      </c>
      <c r="Y10" s="154">
        <f>AVERAGE(G242:G247)</f>
        <v>4.270595535</v>
      </c>
      <c r="Z10" s="154">
        <f>AVERAGE(G338:G343)</f>
        <v>11.01372151</v>
      </c>
      <c r="AA10" s="155">
        <f>AVERAGE(G434:G439)</f>
        <v>14.22860478</v>
      </c>
      <c r="AB10" s="156">
        <f>AVERAGE(H50:H55)</f>
        <v>0.272480725</v>
      </c>
      <c r="AC10" s="157">
        <f>AVERAGE(H146:H151)</f>
        <v>0.1107194467</v>
      </c>
      <c r="AD10" s="157">
        <f>AVERAGE(H242:H247)</f>
        <v>0.06715667667</v>
      </c>
      <c r="AE10" s="157">
        <f>AVERAGE(H338:H343)</f>
        <v>0.1836069617</v>
      </c>
      <c r="AF10" s="158">
        <f>AVERAGE(H434:H439)</f>
        <v>0.28516298</v>
      </c>
      <c r="AG10" s="156">
        <f>AVERAGE(I50:I55)</f>
        <v>6.16453815</v>
      </c>
      <c r="AH10" s="157">
        <f>AVERAGE(I146:I151)</f>
        <v>4.197424862</v>
      </c>
      <c r="AI10" s="157">
        <f>AVERAGE(I242:I247)</f>
        <v>2.519361372</v>
      </c>
      <c r="AJ10" s="157">
        <f>AVERAGE(I338:I343)</f>
        <v>6.167728032</v>
      </c>
      <c r="AK10" s="158">
        <f>AVERAGE(I434:I439)</f>
        <v>9.645482225</v>
      </c>
      <c r="AL10" s="156">
        <f>AVERAGE(J50:J55)</f>
        <v>53.76086054</v>
      </c>
      <c r="AM10" s="157">
        <f>AVERAGE(J146:J151)</f>
        <v>71.2762225</v>
      </c>
      <c r="AN10" s="157">
        <f>AVERAGE(J242:J247)</f>
        <v>68.73435277</v>
      </c>
      <c r="AO10" s="157">
        <f>AVERAGE(J338:J343)</f>
        <v>62.59131307</v>
      </c>
      <c r="AP10" s="158">
        <f>AVERAGE(J434:J439)</f>
        <v>50.0264846</v>
      </c>
      <c r="AQ10" s="156">
        <f>AVERAGE(K50:K55)</f>
        <v>-0.295</v>
      </c>
      <c r="AR10" s="157">
        <f>AVERAGE(K146:K151)</f>
        <v>-0.4193333333</v>
      </c>
      <c r="AS10" s="157">
        <f>AVERAGE(K242:K247)</f>
        <v>-0.474</v>
      </c>
      <c r="AT10" s="157">
        <f>AVERAGE(K338:K343)</f>
        <v>-0.1655</v>
      </c>
      <c r="AU10" s="158">
        <f>AVERAGE(K434:K439)</f>
        <v>-0.2971666667</v>
      </c>
      <c r="AV10" s="156">
        <f>AVERAGE(L50:L55)</f>
        <v>-0.7001666667</v>
      </c>
      <c r="AW10" s="157">
        <f>AVERAGE(L146:L151)</f>
        <v>-1.239</v>
      </c>
      <c r="AX10" s="157">
        <f>AVERAGE(L242:L247)</f>
        <v>-1.444666667</v>
      </c>
      <c r="AY10" s="157">
        <f>AVERAGE(L338:L343)</f>
        <v>-0.6738333333</v>
      </c>
      <c r="AZ10" s="158">
        <f>AVERAGE(L434:L439)</f>
        <v>-0.6518333333</v>
      </c>
      <c r="BA10" s="156">
        <f>AVERAGE(M50:M55)</f>
        <v>0.3176666667</v>
      </c>
      <c r="BB10" s="157">
        <f>AVERAGE(M146:M151)</f>
        <v>0.6836666667</v>
      </c>
      <c r="BC10" s="157">
        <f>AVERAGE(M242:M247)</f>
        <v>0.9706666667</v>
      </c>
      <c r="BD10" s="157">
        <f>AVERAGE(M338:M343)</f>
        <v>0.51325</v>
      </c>
      <c r="BE10" s="157">
        <f>AVERAGE(M434:M439)</f>
        <v>0.3546666667</v>
      </c>
      <c r="BF10" s="141"/>
      <c r="BG10" s="156">
        <f>AVERAGE(N50:N55)</f>
        <v>40.41666667</v>
      </c>
      <c r="BH10" s="157">
        <f>AVERAGE(N146:N151)</f>
        <v>41.23333333</v>
      </c>
      <c r="BI10" s="157">
        <f>AVERAGE(N242:N247)</f>
        <v>41.15</v>
      </c>
      <c r="BJ10" s="157">
        <f>AVERAGE(N338:N343)</f>
        <v>43.28333333</v>
      </c>
      <c r="BK10" s="158">
        <f>AVERAGE(N434:N439)</f>
        <v>40.53333333</v>
      </c>
      <c r="BL10" s="156">
        <f>AVERAGE(O50:O55)</f>
        <v>16.3543056</v>
      </c>
      <c r="BM10" s="157">
        <f>AVERAGE(O146:O151)</f>
        <v>6.1581607</v>
      </c>
      <c r="BN10" s="157">
        <f>AVERAGE(O242:O247)</f>
        <v>2.578219016</v>
      </c>
      <c r="BO10" s="157">
        <f>AVERAGE(O338:O343)</f>
        <v>12.11154827</v>
      </c>
      <c r="BP10" s="158">
        <f>AVERAGE(O434:O439)</f>
        <v>29.2615689</v>
      </c>
      <c r="BR10" s="32" t="s">
        <v>101</v>
      </c>
      <c r="BS10" s="159">
        <f>AVERAGE(P50:P55)</f>
        <v>10.74785592</v>
      </c>
      <c r="BT10" s="160">
        <f>AVERAGE(P146:P151)</f>
        <v>5.74393346</v>
      </c>
      <c r="BU10" s="160">
        <f>AVERAGE(P242:P247)</f>
        <v>2.504305554</v>
      </c>
      <c r="BV10" s="160">
        <f>AVERAGE(P338:P343)</f>
        <v>12.09473564</v>
      </c>
      <c r="BW10" s="160">
        <f>AVERAGE(P434:P439)</f>
        <v>32.16902125</v>
      </c>
      <c r="BY10" s="32" t="s">
        <v>101</v>
      </c>
      <c r="BZ10" s="159">
        <f>AVERAGE(Q50:Q55)</f>
        <v>44</v>
      </c>
      <c r="CA10" s="160">
        <f>AVERAGE(Q146:Q151)</f>
        <v>67</v>
      </c>
      <c r="CB10" s="160">
        <f>AVERAGE(Q242:Q247)</f>
        <v>68.83333333</v>
      </c>
      <c r="CC10" s="160">
        <f>AVERAGE(Q338:Q343)</f>
        <v>68.83333333</v>
      </c>
      <c r="CD10" s="161">
        <f>AVERAGE(Q434:Q439)</f>
        <v>74.83333333</v>
      </c>
      <c r="CF10" s="32" t="s">
        <v>101</v>
      </c>
      <c r="CG10" s="159">
        <f>AVERAGE(R50:R55)</f>
        <v>0.6430446</v>
      </c>
      <c r="CH10" s="160">
        <f>AVERAGE(R146:R151)</f>
        <v>0.97918155</v>
      </c>
      <c r="CI10" s="160">
        <f>AVERAGE(R242:R247)</f>
        <v>1.005975075</v>
      </c>
      <c r="CJ10" s="160">
        <f>AVERAGE(R338:R343)</f>
        <v>1.005975075</v>
      </c>
      <c r="CK10" s="160">
        <f>AVERAGE(R434:R439)</f>
        <v>1.093662975</v>
      </c>
      <c r="CM10" s="162" t="s">
        <v>101</v>
      </c>
      <c r="CN10" s="163">
        <f>AVERAGE(S50:S55)</f>
        <v>135.9180454</v>
      </c>
      <c r="CP10" s="162" t="s">
        <v>101</v>
      </c>
      <c r="CQ10" s="159">
        <f>AVERAGE(T50:T55)</f>
        <v>28.65</v>
      </c>
      <c r="CR10" s="15"/>
      <c r="CV10" s="148"/>
      <c r="CW10" s="148"/>
      <c r="CX10" s="15"/>
      <c r="CZ10" s="15"/>
      <c r="DB10" s="15"/>
      <c r="DD10" s="15"/>
      <c r="DF10" s="15"/>
      <c r="DH10" s="15"/>
      <c r="DJ10" s="15"/>
    </row>
    <row r="11" ht="14.25" customHeight="1">
      <c r="A11" s="149" t="s">
        <v>285</v>
      </c>
      <c r="B11" s="3" t="s">
        <v>280</v>
      </c>
      <c r="C11" s="3" t="s">
        <v>30</v>
      </c>
      <c r="D11" s="150" t="s">
        <v>281</v>
      </c>
      <c r="E11" s="8">
        <v>4.0</v>
      </c>
      <c r="F11" s="151" t="s">
        <v>268</v>
      </c>
      <c r="G11" s="152">
        <v>12.1165926</v>
      </c>
      <c r="H11" s="152">
        <v>0.22813307</v>
      </c>
      <c r="I11" s="152">
        <v>5.60569543</v>
      </c>
      <c r="J11" s="129">
        <f t="shared" si="1"/>
        <v>53.11195172</v>
      </c>
      <c r="K11" s="130"/>
      <c r="L11" s="130">
        <v>-0.86</v>
      </c>
      <c r="M11" s="131"/>
      <c r="N11" s="129">
        <v>44.2</v>
      </c>
      <c r="O11" s="129">
        <v>10.380917462962962</v>
      </c>
      <c r="P11" s="132">
        <v>6.068539016003668</v>
      </c>
      <c r="Q11" s="133">
        <v>40.0</v>
      </c>
      <c r="R11" s="129">
        <v>0.5845860000000002</v>
      </c>
      <c r="S11" s="129">
        <v>153.49245283018865</v>
      </c>
      <c r="T11" s="134">
        <v>29.7</v>
      </c>
      <c r="V11" s="153" t="s">
        <v>287</v>
      </c>
      <c r="W11" s="154">
        <f>AVERAGE(G56:G61)</f>
        <v>13.79189622</v>
      </c>
      <c r="X11" s="154">
        <f>AVERAGE(G152:G157)</f>
        <v>6.153720952</v>
      </c>
      <c r="Y11" s="154">
        <f>AVERAGE(G248:G253)</f>
        <v>3.886979922</v>
      </c>
      <c r="Z11" s="154">
        <f>AVERAGE(G344:G349)</f>
        <v>11.78843357</v>
      </c>
      <c r="AA11" s="155">
        <f>AVERAGE(G440:G445)</f>
        <v>16.04903122</v>
      </c>
      <c r="AB11" s="156">
        <f>AVERAGE(H56:H61)</f>
        <v>0.3878108683</v>
      </c>
      <c r="AC11" s="157">
        <f>AVERAGE(H152:H157)</f>
        <v>0.081750805</v>
      </c>
      <c r="AD11" s="157">
        <f>AVERAGE(H248:H253)</f>
        <v>0.06314102833</v>
      </c>
      <c r="AE11" s="157">
        <f>AVERAGE(H344:H349)</f>
        <v>0.1985965983</v>
      </c>
      <c r="AF11" s="158">
        <f>AVERAGE(H440:H445)</f>
        <v>0.2889197867</v>
      </c>
      <c r="AG11" s="156">
        <f>AVERAGE(I56:I61)</f>
        <v>7.332410658</v>
      </c>
      <c r="AH11" s="157">
        <f>AVERAGE(I152:I157)</f>
        <v>3.373397475</v>
      </c>
      <c r="AI11" s="157">
        <f>AVERAGE(I248:I253)</f>
        <v>2.370936512</v>
      </c>
      <c r="AJ11" s="157">
        <f>AVERAGE(I344:I349)</f>
        <v>6.429289628</v>
      </c>
      <c r="AK11" s="158">
        <f>AVERAGE(I440:I445)</f>
        <v>9.83049529</v>
      </c>
      <c r="AL11" s="156">
        <f>AVERAGE(J56:J61)</f>
        <v>37.56797346</v>
      </c>
      <c r="AM11" s="157">
        <f>AVERAGE(J152:J157)</f>
        <v>74.49104227</v>
      </c>
      <c r="AN11" s="157">
        <f>AVERAGE(J248:J253)</f>
        <v>64.41020443</v>
      </c>
      <c r="AO11" s="157">
        <f>AVERAGE(J344:J349)</f>
        <v>61.03508793</v>
      </c>
      <c r="AP11" s="158">
        <f>AVERAGE(J440:J445)</f>
        <v>56.13292215</v>
      </c>
      <c r="AQ11" s="156">
        <f>AVERAGE(K56:K61)</f>
        <v>-0.237</v>
      </c>
      <c r="AR11" s="157">
        <f>AVERAGE(K152:K157)</f>
        <v>-0.3673333333</v>
      </c>
      <c r="AS11" s="157">
        <f>AVERAGE(K248:K253)</f>
        <v>-0.4091666667</v>
      </c>
      <c r="AT11" s="157">
        <f>AVERAGE(K344:K349)</f>
        <v>-0.1345</v>
      </c>
      <c r="AU11" s="158">
        <f>AVERAGE(K440:K445)</f>
        <v>-0.2475</v>
      </c>
      <c r="AV11" s="156">
        <f>AVERAGE(L56:L61)</f>
        <v>-0.7111666667</v>
      </c>
      <c r="AW11" s="157">
        <f>AVERAGE(L152:L157)</f>
        <v>-1.064166667</v>
      </c>
      <c r="AX11" s="157">
        <f>AVERAGE(L248:L253)</f>
        <v>-1.380333333</v>
      </c>
      <c r="AY11" s="157">
        <f>AVERAGE(L344:L349)</f>
        <v>-0.608</v>
      </c>
      <c r="AZ11" s="158">
        <f>AVERAGE(L440:L445)</f>
        <v>-0.6606666667</v>
      </c>
      <c r="BA11" s="156">
        <f>AVERAGE(M56:M61)</f>
        <v>0.4096666667</v>
      </c>
      <c r="BB11" s="157">
        <f>AVERAGE(M152:M157)</f>
        <v>0.7526666667</v>
      </c>
      <c r="BC11" s="157">
        <f>AVERAGE(M248:M253)</f>
        <v>0.9711666667</v>
      </c>
      <c r="BD11" s="157">
        <f>AVERAGE(M344:M349)</f>
        <v>0.47175</v>
      </c>
      <c r="BE11" s="157">
        <f>AVERAGE(M440:M445)</f>
        <v>0.4131666667</v>
      </c>
      <c r="BF11" s="141"/>
      <c r="BG11" s="156">
        <f>AVERAGE(N56:N61)</f>
        <v>36.25</v>
      </c>
      <c r="BH11" s="157">
        <f>AVERAGE(N152:N157)</f>
        <v>43.38333333</v>
      </c>
      <c r="BI11" s="157">
        <f>AVERAGE(N248:N253)</f>
        <v>47.56666667</v>
      </c>
      <c r="BJ11" s="157">
        <f>AVERAGE(N344:N349)</f>
        <v>41.21666667</v>
      </c>
      <c r="BK11" s="158">
        <f>AVERAGE(N440:N445)</f>
        <v>35.83333333</v>
      </c>
      <c r="BL11" s="156">
        <f>AVERAGE(O56:O61)</f>
        <v>16.9413692</v>
      </c>
      <c r="BM11" s="157">
        <f>AVERAGE(O152:O157)</f>
        <v>4.914032066</v>
      </c>
      <c r="BN11" s="157">
        <f>AVERAGE(O248:O253)</f>
        <v>2.450278003</v>
      </c>
      <c r="BO11" s="157">
        <f>AVERAGE(O344:O349)</f>
        <v>14.15117489</v>
      </c>
      <c r="BP11" s="158">
        <f>AVERAGE(O440:O445)</f>
        <v>24.89338359</v>
      </c>
      <c r="BR11" s="32" t="s">
        <v>287</v>
      </c>
      <c r="BS11" s="159">
        <f>AVERAGE(P56:P61)</f>
        <v>7.940850863</v>
      </c>
      <c r="BT11" s="160">
        <f>AVERAGE(P152:P157)</f>
        <v>4.909126635</v>
      </c>
      <c r="BU11" s="160">
        <f>AVERAGE(P248:P253)</f>
        <v>2.672759119</v>
      </c>
      <c r="BV11" s="160">
        <f>AVERAGE(P344:P349)</f>
        <v>14.87762694</v>
      </c>
      <c r="BW11" s="160">
        <f>AVERAGE(P440:P445)</f>
        <v>28.91261435</v>
      </c>
      <c r="BY11" s="32" t="s">
        <v>287</v>
      </c>
      <c r="BZ11" s="159">
        <f>AVERAGE(Q56:Q61)</f>
        <v>41.33333333</v>
      </c>
      <c r="CA11" s="160">
        <f>AVERAGE(Q152:Q157)</f>
        <v>69.33333333</v>
      </c>
      <c r="CB11" s="160">
        <f>AVERAGE(Q248:Q253)</f>
        <v>73.66666667</v>
      </c>
      <c r="CC11" s="160">
        <f>AVERAGE(Q344:Q349)</f>
        <v>73.66666667</v>
      </c>
      <c r="CD11" s="161">
        <f>AVERAGE(Q440:Q445)</f>
        <v>80.16666667</v>
      </c>
      <c r="CF11" s="32" t="s">
        <v>287</v>
      </c>
      <c r="CG11" s="159">
        <f>AVERAGE(R56:R61)</f>
        <v>0.4825842333</v>
      </c>
      <c r="CH11" s="160">
        <f>AVERAGE(R152:R157)</f>
        <v>1.0132824</v>
      </c>
      <c r="CI11" s="160">
        <f>AVERAGE(R248:R253)</f>
        <v>1.07661255</v>
      </c>
      <c r="CJ11" s="160">
        <f>AVERAGE(R344:R349)</f>
        <v>1.07661255</v>
      </c>
      <c r="CK11" s="160">
        <f>AVERAGE(R440:R445)</f>
        <v>1.171607775</v>
      </c>
      <c r="CM11" s="162" t="s">
        <v>287</v>
      </c>
      <c r="CN11" s="163">
        <f>AVERAGE(S56:S61)</f>
        <v>191.6516342</v>
      </c>
      <c r="CP11" s="162" t="s">
        <v>287</v>
      </c>
      <c r="CQ11" s="159">
        <f>AVERAGE(T56:T61)</f>
        <v>20.9</v>
      </c>
      <c r="CR11" s="15"/>
      <c r="CV11" s="148"/>
      <c r="CW11" s="148"/>
      <c r="CX11" s="15"/>
      <c r="CZ11" s="15"/>
      <c r="DB11" s="15"/>
      <c r="DD11" s="15"/>
      <c r="DF11" s="15"/>
      <c r="DH11" s="15"/>
      <c r="DJ11" s="15"/>
    </row>
    <row r="12" ht="14.25" customHeight="1">
      <c r="A12" s="149" t="s">
        <v>285</v>
      </c>
      <c r="B12" s="3" t="s">
        <v>280</v>
      </c>
      <c r="C12" s="3" t="s">
        <v>30</v>
      </c>
      <c r="D12" s="150" t="s">
        <v>281</v>
      </c>
      <c r="E12" s="8">
        <v>5.0</v>
      </c>
      <c r="F12" s="151" t="s">
        <v>268</v>
      </c>
      <c r="G12" s="152">
        <v>9.8156713</v>
      </c>
      <c r="H12" s="152">
        <v>0.1474799</v>
      </c>
      <c r="I12" s="152">
        <v>3.25326783</v>
      </c>
      <c r="J12" s="129">
        <f t="shared" si="1"/>
        <v>66.55599373</v>
      </c>
      <c r="K12" s="130">
        <v>-0.34</v>
      </c>
      <c r="L12" s="130">
        <v>-0.89</v>
      </c>
      <c r="M12" s="131">
        <v>0.55</v>
      </c>
      <c r="N12" s="129">
        <v>40.2</v>
      </c>
      <c r="O12" s="129">
        <v>5.915032418181817</v>
      </c>
      <c r="P12" s="132">
        <v>3.9765219123975224</v>
      </c>
      <c r="Q12" s="133">
        <v>46.0</v>
      </c>
      <c r="R12" s="129">
        <v>0.6722739000000001</v>
      </c>
      <c r="S12" s="129">
        <v>174.0865671641791</v>
      </c>
      <c r="T12" s="134">
        <v>7.1</v>
      </c>
      <c r="V12" s="153" t="s">
        <v>288</v>
      </c>
      <c r="W12" s="154">
        <f>AVERAGE(G62:G67)</f>
        <v>13.48911211</v>
      </c>
      <c r="X12" s="154">
        <f>AVERAGE(G158:G163)</f>
        <v>9.083351692</v>
      </c>
      <c r="Y12" s="154">
        <f>AVERAGE(G254:G259)</f>
        <v>5.325098657</v>
      </c>
      <c r="Z12" s="154">
        <f>AVERAGE(G350:G355)</f>
        <v>11.76242337</v>
      </c>
      <c r="AA12" s="155">
        <f>AVERAGE(G446:G451)</f>
        <v>13.56153873</v>
      </c>
      <c r="AB12" s="156">
        <f>AVERAGE(H62:H67)</f>
        <v>0.3102613333</v>
      </c>
      <c r="AC12" s="157">
        <f>AVERAGE(H158:H163)</f>
        <v>0.1452192167</v>
      </c>
      <c r="AD12" s="157">
        <f>AVERAGE(H254:H259)</f>
        <v>0.08229495167</v>
      </c>
      <c r="AE12" s="157">
        <f>AVERAGE(H350:H355)</f>
        <v>0.175817365</v>
      </c>
      <c r="AF12" s="158">
        <f>AVERAGE(H446:H451)</f>
        <v>0.27341508</v>
      </c>
      <c r="AG12" s="156">
        <f>AVERAGE(I62:I67)</f>
        <v>6.464375605</v>
      </c>
      <c r="AH12" s="157">
        <f>AVERAGE(I158:I163)</f>
        <v>5.146853457</v>
      </c>
      <c r="AI12" s="157">
        <f>AVERAGE(I254:I259)</f>
        <v>3.11947615</v>
      </c>
      <c r="AJ12" s="157">
        <f>AVERAGE(I350:I355)</f>
        <v>5.951763027</v>
      </c>
      <c r="AK12" s="158">
        <f>AVERAGE(I446:I451)</f>
        <v>9.42430166</v>
      </c>
      <c r="AL12" s="156">
        <f>AVERAGE(J62:J67)</f>
        <v>47.28020815</v>
      </c>
      <c r="AM12" s="157">
        <f>AVERAGE(J158:J163)</f>
        <v>66.42751609</v>
      </c>
      <c r="AN12" s="157">
        <f>AVERAGE(J254:J259)</f>
        <v>59.64915633</v>
      </c>
      <c r="AO12" s="157">
        <f>AVERAGE(J350:J355)</f>
        <v>67.87134971</v>
      </c>
      <c r="AP12" s="158">
        <f>AVERAGE(J446:J451)</f>
        <v>50.31270615</v>
      </c>
      <c r="AQ12" s="156">
        <f>AVERAGE(K62:K67)</f>
        <v>-0.263</v>
      </c>
      <c r="AR12" s="157">
        <f>AVERAGE(K158:K163)</f>
        <v>-0.3783333333</v>
      </c>
      <c r="AS12" s="157">
        <f>AVERAGE(K254:K259)</f>
        <v>-0.5251666667</v>
      </c>
      <c r="AT12" s="157">
        <f>AVERAGE(K350:K355)</f>
        <v>-0.143</v>
      </c>
      <c r="AU12" s="158">
        <f>AVERAGE(K446:K451)</f>
        <v>-0.351</v>
      </c>
      <c r="AV12" s="156">
        <f>AVERAGE(L62:L67)</f>
        <v>-0.6166666667</v>
      </c>
      <c r="AW12" s="157">
        <f>AVERAGE(L158:L163)</f>
        <v>-1.1545</v>
      </c>
      <c r="AX12" s="157">
        <f>AVERAGE(L254:L259)</f>
        <v>-1.490666667</v>
      </c>
      <c r="AY12" s="157">
        <f>AVERAGE(L350:L355)</f>
        <v>-0.6226666667</v>
      </c>
      <c r="AZ12" s="158">
        <f>AVERAGE(L446:L451)</f>
        <v>-0.6955</v>
      </c>
      <c r="BA12" s="156">
        <f>AVERAGE(M62:M67)</f>
        <v>0.2843333333</v>
      </c>
      <c r="BB12" s="157">
        <f>AVERAGE(M158:M163)</f>
        <v>0.8106666667</v>
      </c>
      <c r="BC12" s="157">
        <f>AVERAGE(M254:M259)</f>
        <v>0.9655</v>
      </c>
      <c r="BD12" s="157">
        <f>AVERAGE(M350:M355)</f>
        <v>0.4635</v>
      </c>
      <c r="BE12" s="157">
        <f>AVERAGE(M446:M451)</f>
        <v>0.3445</v>
      </c>
      <c r="BF12" s="141"/>
      <c r="BG12" s="156">
        <f>AVERAGE(N62:N67)</f>
        <v>42.28333333</v>
      </c>
      <c r="BH12" s="157">
        <f>AVERAGE(N158:N163)</f>
        <v>40.01666667</v>
      </c>
      <c r="BI12" s="157">
        <f>AVERAGE(N254:N259)</f>
        <v>39.43333333</v>
      </c>
      <c r="BJ12" s="157">
        <f>AVERAGE(N350:N355)</f>
        <v>37.1</v>
      </c>
      <c r="BK12" s="158">
        <f>AVERAGE(N446:N451)</f>
        <v>41</v>
      </c>
      <c r="BL12" s="156">
        <f>AVERAGE(O62:O67)</f>
        <v>19.31047435</v>
      </c>
      <c r="BM12" s="157">
        <f>AVERAGE(O158:O163)</f>
        <v>6.65700631</v>
      </c>
      <c r="BN12" s="157">
        <f>AVERAGE(O254:O259)</f>
        <v>3.325636452</v>
      </c>
      <c r="BO12" s="157">
        <f>AVERAGE(O350:O355)</f>
        <v>12.61726007</v>
      </c>
      <c r="BP12" s="158">
        <f>AVERAGE(O446:O451)</f>
        <v>29.51345631</v>
      </c>
      <c r="BR12" s="32" t="s">
        <v>288</v>
      </c>
      <c r="BS12" s="159">
        <f>AVERAGE(P62:P67)</f>
        <v>11.08597974</v>
      </c>
      <c r="BT12" s="160">
        <f>AVERAGE(P158:P163)</f>
        <v>6.189134686</v>
      </c>
      <c r="BU12" s="160">
        <f>AVERAGE(P254:P259)</f>
        <v>3.404782675</v>
      </c>
      <c r="BV12" s="160">
        <f>AVERAGE(P350:P355)</f>
        <v>12.39654381</v>
      </c>
      <c r="BW12" s="160">
        <f>AVERAGE(P446:P451)</f>
        <v>32.87090136</v>
      </c>
      <c r="BY12" s="32" t="s">
        <v>288</v>
      </c>
      <c r="BZ12" s="159">
        <f>AVERAGE(Q62:Q67)</f>
        <v>40</v>
      </c>
      <c r="CA12" s="160">
        <f>AVERAGE(Q158:Q163)</f>
        <v>64.33333333</v>
      </c>
      <c r="CB12" s="160">
        <f>AVERAGE(Q254:Q259)</f>
        <v>68</v>
      </c>
      <c r="CC12" s="160">
        <f>AVERAGE(Q350:Q355)</f>
        <v>68</v>
      </c>
      <c r="CD12" s="161">
        <f>AVERAGE(Q446:Q451)</f>
        <v>74.83333333</v>
      </c>
      <c r="CF12" s="32" t="s">
        <v>288</v>
      </c>
      <c r="CG12" s="159">
        <f>AVERAGE(R62:R67)</f>
        <v>0.573008</v>
      </c>
      <c r="CH12" s="160">
        <f>AVERAGE(R158:R163)</f>
        <v>0.94020915</v>
      </c>
      <c r="CI12" s="160">
        <f>AVERAGE(R254:R259)</f>
        <v>0.9937962</v>
      </c>
      <c r="CJ12" s="160">
        <f>AVERAGE(R350:R355)</f>
        <v>0.9937962</v>
      </c>
      <c r="CK12" s="160">
        <f>AVERAGE(R446:R451)</f>
        <v>1.103406075</v>
      </c>
      <c r="CM12" s="162" t="s">
        <v>288</v>
      </c>
      <c r="CN12" s="163">
        <f>AVERAGE(S62:S67)</f>
        <v>124.4031184</v>
      </c>
      <c r="CP12" s="162" t="s">
        <v>288</v>
      </c>
      <c r="CQ12" s="159">
        <f>AVERAGE(T62:T67)</f>
        <v>16.45</v>
      </c>
      <c r="CR12" s="15"/>
      <c r="CV12" s="148"/>
      <c r="CW12" s="148"/>
      <c r="CX12" s="15"/>
      <c r="CZ12" s="15"/>
      <c r="DB12" s="15"/>
      <c r="DD12" s="15"/>
      <c r="DF12" s="15"/>
      <c r="DH12" s="15"/>
      <c r="DJ12" s="15"/>
    </row>
    <row r="13" ht="14.25" customHeight="1">
      <c r="A13" s="149" t="s">
        <v>285</v>
      </c>
      <c r="B13" s="3" t="s">
        <v>280</v>
      </c>
      <c r="C13" s="3" t="s">
        <v>30</v>
      </c>
      <c r="D13" s="150" t="s">
        <v>281</v>
      </c>
      <c r="E13" s="8">
        <v>6.0</v>
      </c>
      <c r="F13" s="151" t="s">
        <v>268</v>
      </c>
      <c r="G13" s="152">
        <v>15.8609668</v>
      </c>
      <c r="H13" s="152">
        <v>0.40540302</v>
      </c>
      <c r="I13" s="152">
        <v>8.76973698</v>
      </c>
      <c r="J13" s="129">
        <f t="shared" si="1"/>
        <v>39.12394831</v>
      </c>
      <c r="K13" s="130"/>
      <c r="L13" s="130">
        <v>-0.698</v>
      </c>
      <c r="M13" s="131"/>
      <c r="N13" s="129">
        <v>43.5</v>
      </c>
      <c r="O13" s="129">
        <v>23.20036238095238</v>
      </c>
      <c r="P13" s="132">
        <v>14.918867747114577</v>
      </c>
      <c r="Q13" s="133">
        <v>44.0</v>
      </c>
      <c r="R13" s="129">
        <v>0.6430446000000002</v>
      </c>
      <c r="S13" s="129">
        <v>218.1214285714286</v>
      </c>
      <c r="T13" s="134">
        <v>18.2</v>
      </c>
      <c r="V13" s="153" t="s">
        <v>289</v>
      </c>
      <c r="W13" s="154">
        <f>AVERAGE(G68:G73)</f>
        <v>12.36158063</v>
      </c>
      <c r="X13" s="154">
        <f>AVERAGE(G164:G169)</f>
        <v>7.402965108</v>
      </c>
      <c r="Y13" s="154">
        <f>AVERAGE(G260:G265)</f>
        <v>4.959942495</v>
      </c>
      <c r="Z13" s="154">
        <f>AVERAGE(G356:G361)</f>
        <v>11.32120934</v>
      </c>
      <c r="AA13" s="155">
        <f>AVERAGE(G452:G457)</f>
        <v>12.92369308</v>
      </c>
      <c r="AB13" s="156">
        <f>AVERAGE(H68:H73)</f>
        <v>0.3692152767</v>
      </c>
      <c r="AC13" s="157">
        <f>AVERAGE(H164:H169)</f>
        <v>0.1351267267</v>
      </c>
      <c r="AD13" s="157">
        <f>AVERAGE(H260:H265)</f>
        <v>0.08031181333</v>
      </c>
      <c r="AE13" s="157">
        <f>AVERAGE(H356:H361)</f>
        <v>0.16318399</v>
      </c>
      <c r="AF13" s="158">
        <f>AVERAGE(H452:H457)</f>
        <v>0.233768795</v>
      </c>
      <c r="AG13" s="156">
        <f>AVERAGE(I68:I73)</f>
        <v>6.969739807</v>
      </c>
      <c r="AH13" s="157">
        <f>AVERAGE(I164:I169)</f>
        <v>4.810090492</v>
      </c>
      <c r="AI13" s="157">
        <f>AVERAGE(I260:I265)</f>
        <v>3.120527667</v>
      </c>
      <c r="AJ13" s="157">
        <f>AVERAGE(I356:I361)</f>
        <v>5.694750342</v>
      </c>
      <c r="AK13" s="158">
        <f>AVERAGE(I452:I457)</f>
        <v>8.372269808</v>
      </c>
      <c r="AL13" s="156">
        <f>AVERAGE(J68:J73)</f>
        <v>38.63732631</v>
      </c>
      <c r="AM13" s="157">
        <f>AVERAGE(J164:J169)</f>
        <v>62.74919384</v>
      </c>
      <c r="AN13" s="157">
        <f>AVERAGE(J260:J265)</f>
        <v>59.9077069</v>
      </c>
      <c r="AO13" s="157">
        <f>AVERAGE(J356:J361)</f>
        <v>71.06658493</v>
      </c>
      <c r="AP13" s="158">
        <f>AVERAGE(J452:J457)</f>
        <v>59.76857844</v>
      </c>
      <c r="AQ13" s="156">
        <f>AVERAGE(K68:K73)</f>
        <v>-0.239</v>
      </c>
      <c r="AR13" s="157">
        <f>AVERAGE(K164:K169)</f>
        <v>-0.4666666667</v>
      </c>
      <c r="AS13" s="157">
        <f>AVERAGE(K260:K265)</f>
        <v>-0.3891666667</v>
      </c>
      <c r="AT13" s="157">
        <f>AVERAGE(K356:K361)</f>
        <v>-0.1635</v>
      </c>
      <c r="AU13" s="158">
        <f>AVERAGE(K452:K457)</f>
        <v>-0.2988333333</v>
      </c>
      <c r="AV13" s="156">
        <f>AVERAGE(L68:L73)</f>
        <v>-0.6483333333</v>
      </c>
      <c r="AW13" s="157">
        <f>AVERAGE(L164:L169)</f>
        <v>-1.074</v>
      </c>
      <c r="AX13" s="157">
        <f>AVERAGE(L260:L265)</f>
        <v>-1.359666667</v>
      </c>
      <c r="AY13" s="157">
        <f>AVERAGE(L356:L361)</f>
        <v>-0.6811666667</v>
      </c>
      <c r="AZ13" s="158">
        <f>AVERAGE(L452:L457)</f>
        <v>-0.7091666667</v>
      </c>
      <c r="BA13" s="156">
        <f>AVERAGE(M68:M73)</f>
        <v>0.3093333333</v>
      </c>
      <c r="BB13" s="157">
        <f>AVERAGE(M164:M169)</f>
        <v>0.638</v>
      </c>
      <c r="BC13" s="157">
        <f>AVERAGE(M260:M265)</f>
        <v>0.9705</v>
      </c>
      <c r="BD13" s="157">
        <f>AVERAGE(M356:M361)</f>
        <v>0.51875</v>
      </c>
      <c r="BE13" s="157">
        <f>AVERAGE(M452:M457)</f>
        <v>0.4103333333</v>
      </c>
      <c r="BF13" s="141"/>
      <c r="BG13" s="156">
        <f>AVERAGE(N68:N73)</f>
        <v>33.78333333</v>
      </c>
      <c r="BH13" s="157">
        <f>AVERAGE(N164:N169)</f>
        <v>36.58333333</v>
      </c>
      <c r="BI13" s="157">
        <f>AVERAGE(N260:N265)</f>
        <v>38.03333333</v>
      </c>
      <c r="BJ13" s="157">
        <f>AVERAGE(N356:N361)</f>
        <v>36.41666667</v>
      </c>
      <c r="BK13" s="158">
        <f>AVERAGE(N452:N457)</f>
        <v>33</v>
      </c>
      <c r="BL13" s="156">
        <f>AVERAGE(O68:O73)</f>
        <v>19.0622411</v>
      </c>
      <c r="BM13" s="157">
        <f>AVERAGE(O164:O169)</f>
        <v>7.967679605</v>
      </c>
      <c r="BN13" s="157">
        <f>AVERAGE(O260:O265)</f>
        <v>3.321243032</v>
      </c>
      <c r="BO13" s="157">
        <f>AVERAGE(O356:O361)</f>
        <v>11.6808344</v>
      </c>
      <c r="BP13" s="158">
        <f>AVERAGE(O452:O457)</f>
        <v>20.36751089</v>
      </c>
      <c r="BR13" s="32" t="s">
        <v>289</v>
      </c>
      <c r="BS13" s="159">
        <f>AVERAGE(P68:P73)</f>
        <v>9.131142204</v>
      </c>
      <c r="BT13" s="160">
        <f>AVERAGE(P164:P169)</f>
        <v>7.964549685</v>
      </c>
      <c r="BU13" s="160">
        <f>AVERAGE(P260:P265)</f>
        <v>3.345667362</v>
      </c>
      <c r="BV13" s="160">
        <f>AVERAGE(P356:P361)</f>
        <v>12.47331761</v>
      </c>
      <c r="BW13" s="160">
        <f>AVERAGE(P452:P457)</f>
        <v>22.45262166</v>
      </c>
      <c r="BY13" s="32" t="s">
        <v>289</v>
      </c>
      <c r="BZ13" s="159">
        <f>AVERAGE(Q68:Q73)</f>
        <v>38.5</v>
      </c>
      <c r="CA13" s="160">
        <f>AVERAGE(Q164:Q169)</f>
        <v>68.16666667</v>
      </c>
      <c r="CB13" s="160">
        <f>AVERAGE(Q260:Q265)</f>
        <v>71</v>
      </c>
      <c r="CC13" s="160">
        <f>AVERAGE(Q356:Q361)</f>
        <v>71</v>
      </c>
      <c r="CD13" s="161">
        <f>AVERAGE(Q452:Q457)</f>
        <v>75.16666667</v>
      </c>
      <c r="CF13" s="32" t="s">
        <v>289</v>
      </c>
      <c r="CG13" s="159">
        <f>AVERAGE(R68:R73)</f>
        <v>0.4599048781</v>
      </c>
      <c r="CH13" s="160">
        <f>AVERAGE(R164:R169)</f>
        <v>0.996231975</v>
      </c>
      <c r="CI13" s="160">
        <f>AVERAGE(R260:R265)</f>
        <v>1.03764015</v>
      </c>
      <c r="CJ13" s="160">
        <f>AVERAGE(R356:R361)</f>
        <v>1.03764015</v>
      </c>
      <c r="CK13" s="160">
        <f>AVERAGE(R452:R457)</f>
        <v>1.071741</v>
      </c>
      <c r="CM13" s="162" t="s">
        <v>289</v>
      </c>
      <c r="CN13" s="163">
        <f>AVERAGE(S68:S73)</f>
        <v>132.3742194</v>
      </c>
      <c r="CP13" s="162" t="s">
        <v>289</v>
      </c>
      <c r="CQ13" s="159">
        <f>AVERAGE(T68:T73)</f>
        <v>14.3</v>
      </c>
      <c r="CR13" s="15"/>
      <c r="CV13" s="148"/>
      <c r="CW13" s="148"/>
      <c r="CX13" s="15"/>
      <c r="CZ13" s="15"/>
      <c r="DB13" s="15"/>
      <c r="DD13" s="15"/>
      <c r="DF13" s="15"/>
      <c r="DH13" s="15"/>
      <c r="DJ13" s="15"/>
    </row>
    <row r="14" ht="14.25" customHeight="1">
      <c r="A14" s="149" t="s">
        <v>290</v>
      </c>
      <c r="B14" s="3" t="s">
        <v>291</v>
      </c>
      <c r="C14" s="3" t="s">
        <v>42</v>
      </c>
      <c r="D14" s="3" t="s">
        <v>292</v>
      </c>
      <c r="E14" s="8">
        <v>1.0</v>
      </c>
      <c r="F14" s="151" t="s">
        <v>268</v>
      </c>
      <c r="G14" s="152">
        <v>20.1966515</v>
      </c>
      <c r="H14" s="152">
        <v>0.58449653</v>
      </c>
      <c r="I14" s="152">
        <v>5.63718984</v>
      </c>
      <c r="J14" s="129">
        <f t="shared" si="1"/>
        <v>34.55392883</v>
      </c>
      <c r="K14" s="130">
        <v>-0.21</v>
      </c>
      <c r="L14" s="130">
        <v>-0.64</v>
      </c>
      <c r="M14" s="131">
        <v>0.43</v>
      </c>
      <c r="N14" s="129">
        <v>37.6</v>
      </c>
      <c r="O14" s="129">
        <v>13.109743813953486</v>
      </c>
      <c r="P14" s="132">
        <v>6.420743905746917</v>
      </c>
      <c r="Q14" s="133">
        <v>41.0</v>
      </c>
      <c r="R14" s="129">
        <v>0.48976883125000015</v>
      </c>
      <c r="S14" s="129">
        <v>198.96969696969697</v>
      </c>
      <c r="T14" s="134">
        <v>37.9</v>
      </c>
      <c r="V14" s="153" t="s">
        <v>293</v>
      </c>
      <c r="W14" s="154">
        <f>AVERAGE(G74:G79)</f>
        <v>14.67356833</v>
      </c>
      <c r="X14" s="154">
        <f>AVERAGE(G170:G175)</f>
        <v>8.460708848</v>
      </c>
      <c r="Y14" s="154">
        <f>AVERAGE(G266:G271)</f>
        <v>4.751908972</v>
      </c>
      <c r="Z14" s="154">
        <f>AVERAGE(G362:G367)</f>
        <v>11.90782238</v>
      </c>
      <c r="AA14" s="155">
        <f>AVERAGE(G458:G463)</f>
        <v>13.24286468</v>
      </c>
      <c r="AB14" s="156">
        <f>AVERAGE(H74:H79)</f>
        <v>0.3467341217</v>
      </c>
      <c r="AC14" s="157">
        <f>AVERAGE(H170:H175)</f>
        <v>0.141356935</v>
      </c>
      <c r="AD14" s="157">
        <f>AVERAGE(H266:H271)</f>
        <v>0.07016475833</v>
      </c>
      <c r="AE14" s="157">
        <f>AVERAGE(H362:H367)</f>
        <v>0.200786735</v>
      </c>
      <c r="AF14" s="158">
        <f>AVERAGE(H458:H463)</f>
        <v>0.2759281117</v>
      </c>
      <c r="AG14" s="156">
        <f>AVERAGE(I74:I79)</f>
        <v>6.957379997</v>
      </c>
      <c r="AH14" s="157">
        <f>AVERAGE(I170:I175)</f>
        <v>5.438580023</v>
      </c>
      <c r="AI14" s="157">
        <f>AVERAGE(I266:I271)</f>
        <v>2.765223057</v>
      </c>
      <c r="AJ14" s="157">
        <f>AVERAGE(I362:I367)</f>
        <v>6.728061568</v>
      </c>
      <c r="AK14" s="158">
        <f>AVERAGE(I458:I463)</f>
        <v>9.117828693</v>
      </c>
      <c r="AL14" s="156">
        <f>AVERAGE(J74:J79)</f>
        <v>42.98515815</v>
      </c>
      <c r="AM14" s="157">
        <f>AVERAGE(J170:J175)</f>
        <v>61.19643351</v>
      </c>
      <c r="AN14" s="157">
        <f>AVERAGE(J266:J271)</f>
        <v>66.35927605</v>
      </c>
      <c r="AO14" s="157">
        <f>AVERAGE(J362:J367)</f>
        <v>60.01799951</v>
      </c>
      <c r="AP14" s="158">
        <f>AVERAGE(J458:J463)</f>
        <v>49.16515553</v>
      </c>
      <c r="AQ14" s="156">
        <f>AVERAGE(K74:K79)</f>
        <v>-0.296</v>
      </c>
      <c r="AR14" s="157">
        <f>AVERAGE(K170:K175)</f>
        <v>-0.4683333333</v>
      </c>
      <c r="AS14" s="157">
        <f>AVERAGE(K266:K271)</f>
        <v>-0.6285</v>
      </c>
      <c r="AT14" s="157">
        <f>AVERAGE(K362:K367)</f>
        <v>-0.203</v>
      </c>
      <c r="AU14" s="158">
        <f>AVERAGE(K458:K463)</f>
        <v>-0.355</v>
      </c>
      <c r="AV14" s="156">
        <f>AVERAGE(L74:L79)</f>
        <v>-0.7051666667</v>
      </c>
      <c r="AW14" s="157">
        <f>AVERAGE(L170:L175)</f>
        <v>-1.104166667</v>
      </c>
      <c r="AX14" s="157">
        <f>AVERAGE(L266:L271)</f>
        <v>-1.461166667</v>
      </c>
      <c r="AY14" s="157">
        <f>AVERAGE(L362:L367)</f>
        <v>-0.7631666667</v>
      </c>
      <c r="AZ14" s="158">
        <f>AVERAGE(L458:L463)</f>
        <v>-0.797</v>
      </c>
      <c r="BA14" s="156">
        <f>AVERAGE(M74:M79)</f>
        <v>0.3536666667</v>
      </c>
      <c r="BB14" s="157">
        <f>AVERAGE(M170:M175)</f>
        <v>0.662</v>
      </c>
      <c r="BC14" s="157">
        <f>AVERAGE(M266:M271)</f>
        <v>0.8326666667</v>
      </c>
      <c r="BD14" s="157">
        <f>AVERAGE(M362:M367)</f>
        <v>0.55425</v>
      </c>
      <c r="BE14" s="157">
        <f>AVERAGE(M458:M463)</f>
        <v>0.442</v>
      </c>
      <c r="BF14" s="141"/>
      <c r="BG14" s="156">
        <f>AVERAGE(N74:N79)</f>
        <v>43.53333333</v>
      </c>
      <c r="BH14" s="157">
        <f>AVERAGE(N170:N175)</f>
        <v>38.13333333</v>
      </c>
      <c r="BI14" s="157">
        <f>AVERAGE(N266:N271)</f>
        <v>40.13333333</v>
      </c>
      <c r="BJ14" s="157">
        <f>AVERAGE(N362:N367)</f>
        <v>46.36666667</v>
      </c>
      <c r="BK14" s="158">
        <f>AVERAGE(N458:N463)</f>
        <v>44.91666667</v>
      </c>
      <c r="BL14" s="156">
        <f>AVERAGE(O74:O79)</f>
        <v>18.36610236</v>
      </c>
      <c r="BM14" s="157">
        <f>AVERAGE(O170:O175)</f>
        <v>8.621572265</v>
      </c>
      <c r="BN14" s="157">
        <f>AVERAGE(O266:O271)</f>
        <v>3.304081888</v>
      </c>
      <c r="BO14" s="157">
        <f>AVERAGE(O362:O367)</f>
        <v>13.38068637</v>
      </c>
      <c r="BP14" s="158">
        <f>AVERAGE(O458:O463)</f>
        <v>21.27801517</v>
      </c>
      <c r="BR14" s="32" t="s">
        <v>293</v>
      </c>
      <c r="BS14" s="159">
        <f>AVERAGE(P74:P79)</f>
        <v>10.45339151</v>
      </c>
      <c r="BT14" s="160">
        <f>AVERAGE(P170:P175)</f>
        <v>8.408367043</v>
      </c>
      <c r="BU14" s="160">
        <f>AVERAGE(P266:P271)</f>
        <v>3.306294685</v>
      </c>
      <c r="BV14" s="160">
        <f>AVERAGE(P362:P367)</f>
        <v>13.11769908</v>
      </c>
      <c r="BW14" s="160">
        <f>AVERAGE(P458:P463)</f>
        <v>22.59004717</v>
      </c>
      <c r="BY14" s="32" t="s">
        <v>293</v>
      </c>
      <c r="BZ14" s="159">
        <f>AVERAGE(Q74:Q79)</f>
        <v>39.83333333</v>
      </c>
      <c r="CA14" s="160">
        <f>AVERAGE(Q170:Q175)</f>
        <v>65.83333333</v>
      </c>
      <c r="CB14" s="160">
        <f>AVERAGE(Q266:Q271)</f>
        <v>68.5</v>
      </c>
      <c r="CC14" s="160">
        <f>AVERAGE(Q362:Q367)</f>
        <v>68.5</v>
      </c>
      <c r="CD14" s="161">
        <f>AVERAGE(Q458:Q463)</f>
        <v>74.83333333</v>
      </c>
      <c r="CF14" s="32" t="s">
        <v>293</v>
      </c>
      <c r="CG14" s="159">
        <f>AVERAGE(R74:R79)</f>
        <v>0.5706204667</v>
      </c>
      <c r="CH14" s="160">
        <f>AVERAGE(R170:R175)</f>
        <v>0.962131125</v>
      </c>
      <c r="CI14" s="160">
        <f>AVERAGE(R266:R271)</f>
        <v>1.001103525</v>
      </c>
      <c r="CJ14" s="160">
        <f>AVERAGE(R362:R367)</f>
        <v>1.001103525</v>
      </c>
      <c r="CK14" s="160">
        <f>AVERAGE(R458:R463)</f>
        <v>1.0912272</v>
      </c>
      <c r="CM14" s="162" t="s">
        <v>293</v>
      </c>
      <c r="CN14" s="163">
        <f>AVERAGE(S74:S79)</f>
        <v>120.6104621</v>
      </c>
      <c r="CP14" s="162" t="s">
        <v>293</v>
      </c>
      <c r="CQ14" s="159">
        <f>AVERAGE(T74:T79)</f>
        <v>16.01666667</v>
      </c>
      <c r="CR14" s="15"/>
      <c r="CV14" s="148"/>
      <c r="CW14" s="148"/>
      <c r="CX14" s="15"/>
      <c r="CZ14" s="15"/>
      <c r="DB14" s="15"/>
      <c r="DD14" s="15"/>
      <c r="DF14" s="15"/>
      <c r="DH14" s="15"/>
      <c r="DJ14" s="15"/>
    </row>
    <row r="15" ht="14.25" customHeight="1">
      <c r="A15" s="149" t="s">
        <v>290</v>
      </c>
      <c r="B15" s="3" t="s">
        <v>291</v>
      </c>
      <c r="C15" s="3" t="s">
        <v>42</v>
      </c>
      <c r="D15" s="3" t="s">
        <v>292</v>
      </c>
      <c r="E15" s="8">
        <v>2.0</v>
      </c>
      <c r="F15" s="151" t="s">
        <v>268</v>
      </c>
      <c r="G15" s="152">
        <v>14.6826354</v>
      </c>
      <c r="H15" s="152">
        <v>0.3597277</v>
      </c>
      <c r="I15" s="152">
        <v>5.52749232</v>
      </c>
      <c r="J15" s="129">
        <f t="shared" si="1"/>
        <v>40.81597108</v>
      </c>
      <c r="K15" s="130"/>
      <c r="L15" s="130">
        <v>-0.76</v>
      </c>
      <c r="M15" s="131"/>
      <c r="N15" s="129">
        <v>34.9</v>
      </c>
      <c r="O15" s="129">
        <v>9.69735494736842</v>
      </c>
      <c r="P15" s="132">
        <v>4.51778111592128</v>
      </c>
      <c r="Q15" s="133">
        <v>39.0</v>
      </c>
      <c r="R15" s="129">
        <v>0.4658776687500001</v>
      </c>
      <c r="S15" s="129">
        <v>109.38571428571429</v>
      </c>
      <c r="T15" s="134">
        <v>24.9</v>
      </c>
      <c r="V15" s="153" t="s">
        <v>294</v>
      </c>
      <c r="W15" s="154">
        <f>AVERAGE(G80:G85)</f>
        <v>13.77109865</v>
      </c>
      <c r="X15" s="154">
        <f>AVERAGE(G176:G181)</f>
        <v>7.154679855</v>
      </c>
      <c r="Y15" s="154">
        <f>AVERAGE(G272:G277)</f>
        <v>4.58986952</v>
      </c>
      <c r="Z15" s="154">
        <f>AVERAGE(G368:G373)</f>
        <v>12.26775932</v>
      </c>
      <c r="AA15" s="155">
        <f>AVERAGE(G464:G469)</f>
        <v>16.45451835</v>
      </c>
      <c r="AB15" s="156">
        <f>AVERAGE(H80:H85)</f>
        <v>0.3725793983</v>
      </c>
      <c r="AC15" s="157">
        <f>AVERAGE(H176:H181)</f>
        <v>0.116584795</v>
      </c>
      <c r="AD15" s="157">
        <f>AVERAGE(H272:H277)</f>
        <v>0.05801748167</v>
      </c>
      <c r="AE15" s="157">
        <f>AVERAGE(H368:H373)</f>
        <v>0.2014763533</v>
      </c>
      <c r="AF15" s="158">
        <f>AVERAGE(H464:H469)</f>
        <v>0.32204091</v>
      </c>
      <c r="AG15" s="156">
        <f>AVERAGE(I80:I85)</f>
        <v>7.16962246</v>
      </c>
      <c r="AH15" s="157">
        <f>AVERAGE(I176:I181)</f>
        <v>4.591114977</v>
      </c>
      <c r="AI15" s="157">
        <f>AVERAGE(I272:I277)</f>
        <v>2.269833672</v>
      </c>
      <c r="AJ15" s="157">
        <f>AVERAGE(I368:I373)</f>
        <v>6.424897225</v>
      </c>
      <c r="AK15" s="158">
        <f>AVERAGE(I464:I469)</f>
        <v>10.35498694</v>
      </c>
      <c r="AL15" s="156">
        <f>AVERAGE(J80:J85)</f>
        <v>38.51696632</v>
      </c>
      <c r="AM15" s="157">
        <f>AVERAGE(J176:J181)</f>
        <v>64.35034343</v>
      </c>
      <c r="AN15" s="157">
        <f>AVERAGE(J272:J277)</f>
        <v>81.26768543</v>
      </c>
      <c r="AO15" s="157">
        <f>AVERAGE(J368:J373)</f>
        <v>62.36473825</v>
      </c>
      <c r="AP15" s="158">
        <f>AVERAGE(J464:J469)</f>
        <v>51.31836448</v>
      </c>
      <c r="AQ15" s="156">
        <f>AVERAGE(K80:K85)</f>
        <v>-0.1976666667</v>
      </c>
      <c r="AR15" s="157">
        <f>AVERAGE(K176:K181)</f>
        <v>-0.4416666667</v>
      </c>
      <c r="AS15" s="157">
        <f>AVERAGE(K272:K277)</f>
        <v>-0.542</v>
      </c>
      <c r="AT15" s="157">
        <f>AVERAGE(K368:K373)</f>
        <v>-0.171</v>
      </c>
      <c r="AU15" s="158">
        <f>AVERAGE(K464:K469)</f>
        <v>-0.3118333333</v>
      </c>
      <c r="AV15" s="156">
        <f>AVERAGE(L80:L85)</f>
        <v>-0.6913333333</v>
      </c>
      <c r="AW15" s="157">
        <f>AVERAGE(L176:L181)</f>
        <v>-1.088166667</v>
      </c>
      <c r="AX15" s="157">
        <f>AVERAGE(L272:L277)</f>
        <v>-1.321866667</v>
      </c>
      <c r="AY15" s="157">
        <f>AVERAGE(L368:L373)</f>
        <v>-0.6213333333</v>
      </c>
      <c r="AZ15" s="158">
        <f>AVERAGE(L464:L469)</f>
        <v>-0.774</v>
      </c>
      <c r="BA15" s="156">
        <f>AVERAGE(M80:M85)</f>
        <v>0.4043333333</v>
      </c>
      <c r="BB15" s="157">
        <f>AVERAGE(M176:M181)</f>
        <v>0.6473333333</v>
      </c>
      <c r="BC15" s="157">
        <f>AVERAGE(M272:M277)</f>
        <v>0.7798666667</v>
      </c>
      <c r="BD15" s="157">
        <f>AVERAGE(M368:M373)</f>
        <v>0.4795</v>
      </c>
      <c r="BE15" s="157">
        <f>AVERAGE(M464:M469)</f>
        <v>0.4621666667</v>
      </c>
      <c r="BF15" s="141"/>
      <c r="BG15" s="156">
        <f>AVERAGE(N80:N85)</f>
        <v>36.51666667</v>
      </c>
      <c r="BH15" s="157">
        <f>AVERAGE(N176:N181)</f>
        <v>39.3</v>
      </c>
      <c r="BI15" s="157">
        <f>AVERAGE(N272:N277)</f>
        <v>47.71666667</v>
      </c>
      <c r="BJ15" s="157">
        <f>AVERAGE(N368:N373)</f>
        <v>36.71666667</v>
      </c>
      <c r="BK15" s="158">
        <f>AVERAGE(N464:N469)</f>
        <v>36.3</v>
      </c>
      <c r="BL15" s="156">
        <f>AVERAGE(O80:O85)</f>
        <v>14.93365621</v>
      </c>
      <c r="BM15" s="157">
        <f>AVERAGE(O176:O181)</f>
        <v>7.180122105</v>
      </c>
      <c r="BN15" s="157">
        <f>AVERAGE(O272:O277)</f>
        <v>3.421721348</v>
      </c>
      <c r="BO15" s="157">
        <f>AVERAGE(O368:O373)</f>
        <v>14.26770468</v>
      </c>
      <c r="BP15" s="158">
        <f>AVERAGE(O464:O469)</f>
        <v>23.02159694</v>
      </c>
      <c r="BR15" s="32" t="s">
        <v>294</v>
      </c>
      <c r="BS15" s="159">
        <f>AVERAGE(P80:P85)</f>
        <v>7.051620294</v>
      </c>
      <c r="BT15" s="160">
        <f>AVERAGE(P176:P181)</f>
        <v>6.868406682</v>
      </c>
      <c r="BU15" s="160">
        <f>AVERAGE(P272:P277)</f>
        <v>3.211770782</v>
      </c>
      <c r="BV15" s="160">
        <f>AVERAGE(P368:P373)</f>
        <v>14.07312197</v>
      </c>
      <c r="BW15" s="160">
        <f>AVERAGE(P464:P469)</f>
        <v>25.09721163</v>
      </c>
      <c r="BY15" s="32" t="s">
        <v>294</v>
      </c>
      <c r="BZ15" s="159">
        <f>AVERAGE(Q80:Q85)</f>
        <v>40.5</v>
      </c>
      <c r="CA15" s="160">
        <f>AVERAGE(Q176:Q181)</f>
        <v>65.33333333</v>
      </c>
      <c r="CB15" s="160">
        <f>AVERAGE(Q272:Q277)</f>
        <v>67.5</v>
      </c>
      <c r="CC15" s="160">
        <f>AVERAGE(Q368:Q373)</f>
        <v>67.5</v>
      </c>
      <c r="CD15" s="161">
        <f>AVERAGE(Q464:Q469)</f>
        <v>73.83333333</v>
      </c>
      <c r="CF15" s="32" t="s">
        <v>294</v>
      </c>
      <c r="CG15" s="159">
        <f>AVERAGE(R80:R85)</f>
        <v>0.4728547125</v>
      </c>
      <c r="CH15" s="160">
        <f>AVERAGE(R176:R181)</f>
        <v>0.9548238</v>
      </c>
      <c r="CI15" s="160">
        <f>AVERAGE(R272:R277)</f>
        <v>0.986488875</v>
      </c>
      <c r="CJ15" s="160">
        <f>AVERAGE(R368:R373)</f>
        <v>0.986488875</v>
      </c>
      <c r="CK15" s="160">
        <f>AVERAGE(R464:R469)</f>
        <v>1.083919875</v>
      </c>
      <c r="CM15" s="162" t="s">
        <v>294</v>
      </c>
      <c r="CN15" s="163">
        <f>AVERAGE(S80:S85)</f>
        <v>163.2826445</v>
      </c>
      <c r="CP15" s="162" t="s">
        <v>294</v>
      </c>
      <c r="CQ15" s="159">
        <f>AVERAGE(T80:T85)</f>
        <v>28.05</v>
      </c>
      <c r="CR15" s="15"/>
      <c r="CV15" s="148"/>
      <c r="CW15" s="148"/>
      <c r="CX15" s="15"/>
      <c r="CZ15" s="15"/>
      <c r="DB15" s="15"/>
      <c r="DD15" s="15"/>
      <c r="DF15" s="15"/>
      <c r="DH15" s="15"/>
      <c r="DJ15" s="15"/>
    </row>
    <row r="16" ht="14.25" customHeight="1">
      <c r="A16" s="149" t="s">
        <v>290</v>
      </c>
      <c r="B16" s="3" t="s">
        <v>291</v>
      </c>
      <c r="C16" s="3" t="s">
        <v>42</v>
      </c>
      <c r="D16" s="3" t="s">
        <v>292</v>
      </c>
      <c r="E16" s="8">
        <v>3.0</v>
      </c>
      <c r="F16" s="151" t="s">
        <v>268</v>
      </c>
      <c r="G16" s="152">
        <v>18.5404211</v>
      </c>
      <c r="H16" s="152">
        <v>0.39998414</v>
      </c>
      <c r="I16" s="152">
        <v>8.49007544</v>
      </c>
      <c r="J16" s="129">
        <f t="shared" si="1"/>
        <v>46.35289064</v>
      </c>
      <c r="K16" s="130">
        <v>-0.192</v>
      </c>
      <c r="L16" s="130">
        <v>-0.58</v>
      </c>
      <c r="M16" s="131">
        <v>0.388</v>
      </c>
      <c r="N16" s="129">
        <v>33.7</v>
      </c>
      <c r="O16" s="129">
        <v>21.881637731958765</v>
      </c>
      <c r="P16" s="132">
        <v>10.978333019227525</v>
      </c>
      <c r="Q16" s="133">
        <v>42.0</v>
      </c>
      <c r="R16" s="129">
        <v>0.5017144125</v>
      </c>
      <c r="S16" s="129">
        <v>187.38392857142856</v>
      </c>
      <c r="T16" s="134">
        <v>23.1</v>
      </c>
      <c r="V16" s="153" t="s">
        <v>295</v>
      </c>
      <c r="W16" s="154">
        <f>AVERAGE(G86:G91)</f>
        <v>16.43841682</v>
      </c>
      <c r="X16" s="154">
        <f>AVERAGE(G182:G187)</f>
        <v>9.081446923</v>
      </c>
      <c r="Y16" s="154">
        <f>AVERAGE(G278:G283)</f>
        <v>3.780787873</v>
      </c>
      <c r="Z16" s="154">
        <f>AVERAGE(G374:G379)</f>
        <v>13.22684902</v>
      </c>
      <c r="AA16" s="155">
        <f>AVERAGE(G470:G475)</f>
        <v>17.54741458</v>
      </c>
      <c r="AB16" s="156">
        <f>AVERAGE(H86:H91)</f>
        <v>0.4104615317</v>
      </c>
      <c r="AC16" s="157">
        <f>AVERAGE(H182:H187)</f>
        <v>0.1646718233</v>
      </c>
      <c r="AD16" s="157">
        <f>AVERAGE(H278:H283)</f>
        <v>0.06165863</v>
      </c>
      <c r="AE16" s="157">
        <f>AVERAGE(H374:H379)</f>
        <v>0.229625965</v>
      </c>
      <c r="AF16" s="158">
        <f>AVERAGE(H470:H475)</f>
        <v>0.356781475</v>
      </c>
      <c r="AG16" s="156">
        <f>AVERAGE(I86:I91)</f>
        <v>7.170763715</v>
      </c>
      <c r="AH16" s="157">
        <f>AVERAGE(I182:I187)</f>
        <v>5.588357967</v>
      </c>
      <c r="AI16" s="157">
        <f>AVERAGE(I278:I283)</f>
        <v>2.361250175</v>
      </c>
      <c r="AJ16" s="157">
        <f>AVERAGE(I374:I379)</f>
        <v>7.091093843</v>
      </c>
      <c r="AK16" s="158">
        <f>AVERAGE(I470:I475)</f>
        <v>11.17826096</v>
      </c>
      <c r="AL16" s="156">
        <f>AVERAGE(J86:J91)</f>
        <v>42.48462911</v>
      </c>
      <c r="AM16" s="157">
        <f>AVERAGE(J182:J187)</f>
        <v>60.20093311</v>
      </c>
      <c r="AN16" s="157">
        <f>AVERAGE(J278:J283)</f>
        <v>61.36495678</v>
      </c>
      <c r="AO16" s="157">
        <f>AVERAGE(J374:J379)</f>
        <v>58.75241208</v>
      </c>
      <c r="AP16" s="158">
        <f>AVERAGE(J470:J475)</f>
        <v>49.487127</v>
      </c>
      <c r="AQ16" s="156">
        <f>AVERAGE(K86:K91)</f>
        <v>-0.2786666667</v>
      </c>
      <c r="AR16" s="157">
        <f>AVERAGE(K182:K187)</f>
        <v>-0.4333333333</v>
      </c>
      <c r="AS16" s="157">
        <f>AVERAGE(K278:K283)</f>
        <v>-0.5288333333</v>
      </c>
      <c r="AT16" s="157">
        <f>AVERAGE(K374:K379)</f>
        <v>-0.171</v>
      </c>
      <c r="AU16" s="158">
        <f>AVERAGE(K470:K475)</f>
        <v>-0.3105</v>
      </c>
      <c r="AV16" s="156">
        <f>AVERAGE(L86:L91)</f>
        <v>-0.7453333333</v>
      </c>
      <c r="AW16" s="157">
        <f>AVERAGE(L182:L187)</f>
        <v>-1.114666667</v>
      </c>
      <c r="AX16" s="157">
        <f>AVERAGE(L278:L283)</f>
        <v>-1.469666667</v>
      </c>
      <c r="AY16" s="157">
        <f>AVERAGE(L374:L379)</f>
        <v>-0.6565</v>
      </c>
      <c r="AZ16" s="158">
        <f>AVERAGE(L470:L475)</f>
        <v>-0.6821666667</v>
      </c>
      <c r="BA16" s="156">
        <f>AVERAGE(M86:M91)</f>
        <v>0.4163333333</v>
      </c>
      <c r="BB16" s="157">
        <f>AVERAGE(M182:M187)</f>
        <v>0.6903333333</v>
      </c>
      <c r="BC16" s="157">
        <f>AVERAGE(M278:M283)</f>
        <v>0.9408333333</v>
      </c>
      <c r="BD16" s="157">
        <f>AVERAGE(M374:M379)</f>
        <v>0.50725</v>
      </c>
      <c r="BE16" s="157">
        <f>AVERAGE(M470:M475)</f>
        <v>0.3716666667</v>
      </c>
      <c r="BF16" s="141"/>
      <c r="BG16" s="156">
        <f>AVERAGE(N86:N91)</f>
        <v>41.63333333</v>
      </c>
      <c r="BH16" s="157">
        <f>AVERAGE(N182:N187)</f>
        <v>39.16666667</v>
      </c>
      <c r="BI16" s="157">
        <f>AVERAGE(N278:N283)</f>
        <v>38.36666667</v>
      </c>
      <c r="BJ16" s="157">
        <f>AVERAGE(N374:N379)</f>
        <v>36.08333333</v>
      </c>
      <c r="BK16" s="158">
        <f>AVERAGE(N470:N475)</f>
        <v>33.66666667</v>
      </c>
      <c r="BL16" s="156">
        <f>AVERAGE(O86:O91)</f>
        <v>15.68700682</v>
      </c>
      <c r="BM16" s="157">
        <f>AVERAGE(O182:O187)</f>
        <v>8.369295964</v>
      </c>
      <c r="BN16" s="157">
        <f>AVERAGE(O278:O283)</f>
        <v>2.535119953</v>
      </c>
      <c r="BO16" s="157">
        <f>AVERAGE(O374:O379)</f>
        <v>14.58209922</v>
      </c>
      <c r="BP16" s="158">
        <f>AVERAGE(O470:O475)</f>
        <v>31.0362508</v>
      </c>
      <c r="BR16" s="32" t="s">
        <v>295</v>
      </c>
      <c r="BS16" s="159">
        <f>AVERAGE(P86:P91)</f>
        <v>9.454922403</v>
      </c>
      <c r="BT16" s="160">
        <f>AVERAGE(P182:P187)</f>
        <v>7.908888775</v>
      </c>
      <c r="BU16" s="160">
        <f>AVERAGE(P278:P283)</f>
        <v>2.501714187</v>
      </c>
      <c r="BV16" s="160">
        <f>AVERAGE(P374:P379)</f>
        <v>14.55759983</v>
      </c>
      <c r="BW16" s="160">
        <f>AVERAGE(P470:P475)</f>
        <v>33.42397796</v>
      </c>
      <c r="BY16" s="32" t="s">
        <v>295</v>
      </c>
      <c r="BZ16" s="159">
        <f>AVERAGE(Q86:Q91)</f>
        <v>42.16666667</v>
      </c>
      <c r="CA16" s="160">
        <f>AVERAGE(Q182:Q187)</f>
        <v>65.33333333</v>
      </c>
      <c r="CB16" s="160">
        <f>AVERAGE(Q278:Q283)</f>
        <v>67.66666667</v>
      </c>
      <c r="CC16" s="160">
        <f>AVERAGE(Q374:Q379)</f>
        <v>67.66666667</v>
      </c>
      <c r="CD16" s="161">
        <f>AVERAGE(Q470:Q475)</f>
        <v>73.66666667</v>
      </c>
      <c r="CF16" s="32" t="s">
        <v>295</v>
      </c>
      <c r="CG16" s="159">
        <f>AVERAGE(R86:R91)</f>
        <v>0.6040459333</v>
      </c>
      <c r="CH16" s="160">
        <f>AVERAGE(R182:R187)</f>
        <v>0.9548238</v>
      </c>
      <c r="CI16" s="160">
        <f>AVERAGE(R278:R283)</f>
        <v>0.98892465</v>
      </c>
      <c r="CJ16" s="160">
        <f>AVERAGE(R374:R379)</f>
        <v>0.98892465</v>
      </c>
      <c r="CK16" s="160">
        <f>AVERAGE(R470:R475)</f>
        <v>1.07661255</v>
      </c>
      <c r="CM16" s="162" t="s">
        <v>295</v>
      </c>
      <c r="CN16" s="163">
        <f>AVERAGE(S86:S91)</f>
        <v>98.23143226</v>
      </c>
      <c r="CP16" s="162" t="s">
        <v>295</v>
      </c>
      <c r="CQ16" s="159">
        <f>AVERAGE(T86:T91)</f>
        <v>7.416666667</v>
      </c>
      <c r="CR16" s="15"/>
      <c r="CV16" s="148"/>
      <c r="CW16" s="148"/>
      <c r="CX16" s="15"/>
      <c r="CZ16" s="15"/>
      <c r="DB16" s="15"/>
      <c r="DD16" s="15"/>
      <c r="DF16" s="15"/>
      <c r="DH16" s="15"/>
      <c r="DJ16" s="15"/>
    </row>
    <row r="17" ht="14.25" customHeight="1">
      <c r="A17" s="149" t="s">
        <v>290</v>
      </c>
      <c r="B17" s="3" t="s">
        <v>291</v>
      </c>
      <c r="C17" s="3" t="s">
        <v>42</v>
      </c>
      <c r="D17" s="3" t="s">
        <v>292</v>
      </c>
      <c r="E17" s="8">
        <v>4.0</v>
      </c>
      <c r="F17" s="151" t="s">
        <v>268</v>
      </c>
      <c r="G17" s="152">
        <v>14.1710633</v>
      </c>
      <c r="H17" s="152">
        <v>0.39239797</v>
      </c>
      <c r="I17" s="152">
        <v>7.77030961</v>
      </c>
      <c r="J17" s="129">
        <f t="shared" si="1"/>
        <v>36.11400767</v>
      </c>
      <c r="K17" s="130"/>
      <c r="L17" s="130">
        <v>-0.752</v>
      </c>
      <c r="M17" s="131"/>
      <c r="N17" s="129">
        <v>38.0</v>
      </c>
      <c r="O17" s="129">
        <v>13.82617368327402</v>
      </c>
      <c r="P17" s="132">
        <v>6.771628925516627</v>
      </c>
      <c r="Q17" s="133">
        <v>41.0</v>
      </c>
      <c r="R17" s="129">
        <v>0.48976883125000015</v>
      </c>
      <c r="S17" s="129">
        <v>197.31063829787232</v>
      </c>
      <c r="T17" s="134">
        <v>25.3</v>
      </c>
      <c r="V17" s="164" t="s">
        <v>296</v>
      </c>
      <c r="W17" s="165">
        <f>AVERAGE(G92:G97)</f>
        <v>17.52110458</v>
      </c>
      <c r="X17" s="165">
        <f>AVERAGE(G188:G193)</f>
        <v>8.106088205</v>
      </c>
      <c r="Y17" s="165">
        <f>AVERAGE(G284:G289)</f>
        <v>5.147956665</v>
      </c>
      <c r="Z17" s="165">
        <f>AVERAGE(G380:G385)</f>
        <v>12.87069035</v>
      </c>
      <c r="AA17" s="166">
        <f>AVERAGE(G476:G481)</f>
        <v>16.52917998</v>
      </c>
      <c r="AB17" s="167">
        <f>AVERAGE(H92:H97)</f>
        <v>0.4875288683</v>
      </c>
      <c r="AC17" s="168">
        <f>AVERAGE(H188:H193)</f>
        <v>0.1408557583</v>
      </c>
      <c r="AD17" s="168">
        <f>AVERAGE(H284:H289)</f>
        <v>0.06640658167</v>
      </c>
      <c r="AE17" s="168">
        <f>AVERAGE(H380:H385)</f>
        <v>0.2202893417</v>
      </c>
      <c r="AF17" s="169">
        <f>AVERAGE(H476:H481)</f>
        <v>0.318037335</v>
      </c>
      <c r="AG17" s="167">
        <f>AVERAGE(I92:I97)</f>
        <v>8.468228343</v>
      </c>
      <c r="AH17" s="168">
        <f>AVERAGE(I188:I193)</f>
        <v>5.217044343</v>
      </c>
      <c r="AI17" s="168">
        <f>AVERAGE(I284:I289)</f>
        <v>2.61808209</v>
      </c>
      <c r="AJ17" s="168">
        <f>AVERAGE(I380:I385)</f>
        <v>6.816734035</v>
      </c>
      <c r="AK17" s="169">
        <f>AVERAGE(I476:I481)</f>
        <v>10.43422733</v>
      </c>
      <c r="AL17" s="167">
        <f>AVERAGE(J92:J97)</f>
        <v>37.78919764</v>
      </c>
      <c r="AM17" s="168">
        <f>AVERAGE(J188:J193)</f>
        <v>63.14541642</v>
      </c>
      <c r="AN17" s="168">
        <f>AVERAGE(J284:J289)</f>
        <v>75.33311355</v>
      </c>
      <c r="AO17" s="168">
        <f>AVERAGE(J380:J385)</f>
        <v>58.37411524</v>
      </c>
      <c r="AP17" s="169">
        <f>AVERAGE(J476:J481)</f>
        <v>52.79425272</v>
      </c>
      <c r="AQ17" s="167">
        <f>AVERAGE(K92:K97)</f>
        <v>-0.2656666667</v>
      </c>
      <c r="AR17" s="168">
        <f>AVERAGE(K188:K193)</f>
        <v>-0.3676666667</v>
      </c>
      <c r="AS17" s="168">
        <f>AVERAGE(K284:K289)</f>
        <v>-0.403</v>
      </c>
      <c r="AT17" s="168">
        <f>AVERAGE(K380:K385)</f>
        <v>-0.12325</v>
      </c>
      <c r="AU17" s="169">
        <f>AVERAGE(K476:K481)</f>
        <v>-0.3206666667</v>
      </c>
      <c r="AV17" s="167">
        <f>AVERAGE(L92:L97)</f>
        <v>-0.7113333333</v>
      </c>
      <c r="AW17" s="168">
        <f>AVERAGE(L188:L193)</f>
        <v>-1.087666667</v>
      </c>
      <c r="AX17" s="168">
        <f>AVERAGE(L284:L289)</f>
        <v>-1.476333333</v>
      </c>
      <c r="AY17" s="168">
        <f>AVERAGE(L380:L385)</f>
        <v>-0.6448333333</v>
      </c>
      <c r="AZ17" s="169">
        <f>AVERAGE(L476:L481)</f>
        <v>-0.7183333333</v>
      </c>
      <c r="BA17" s="167">
        <f>AVERAGE(M92:M97)</f>
        <v>0.3633333333</v>
      </c>
      <c r="BB17" s="168">
        <f>AVERAGE(M188:M193)</f>
        <v>0.7146666667</v>
      </c>
      <c r="BC17" s="168">
        <f>AVERAGE(M284:M289)</f>
        <v>1.073333333</v>
      </c>
      <c r="BD17" s="168">
        <f>AVERAGE(M380:M385)</f>
        <v>0.502</v>
      </c>
      <c r="BE17" s="168">
        <f>AVERAGE(M476:M481)</f>
        <v>0.3976666667</v>
      </c>
      <c r="BF17" s="141"/>
      <c r="BG17" s="167">
        <f>AVERAGE(N92:N97)</f>
        <v>39.68333333</v>
      </c>
      <c r="BH17" s="168">
        <f>AVERAGE(N188:N193)</f>
        <v>38.11666667</v>
      </c>
      <c r="BI17" s="168">
        <f>AVERAGE(N284:N289)</f>
        <v>40.23333333</v>
      </c>
      <c r="BJ17" s="168">
        <f>AVERAGE(N380:N385)</f>
        <v>41.5</v>
      </c>
      <c r="BK17" s="169">
        <f>AVERAGE(N476:N481)</f>
        <v>39.85</v>
      </c>
      <c r="BL17" s="167">
        <f>AVERAGE(O92:O97)</f>
        <v>19.52253152</v>
      </c>
      <c r="BM17" s="168">
        <f>AVERAGE(O188:O193)</f>
        <v>7.246363955</v>
      </c>
      <c r="BN17" s="168">
        <f>AVERAGE(O284:O289)</f>
        <v>2.475876666</v>
      </c>
      <c r="BO17" s="168">
        <f>AVERAGE(O380:O385)</f>
        <v>15.1921876</v>
      </c>
      <c r="BP17" s="169">
        <f>AVERAGE(O476:O481)</f>
        <v>28.57406484</v>
      </c>
      <c r="BR17" s="170" t="s">
        <v>296</v>
      </c>
      <c r="BS17" s="171">
        <f>AVERAGE(P92:P97)</f>
        <v>9.272279761</v>
      </c>
      <c r="BT17" s="172">
        <f>AVERAGE(P188:P193)</f>
        <v>6.982446056</v>
      </c>
      <c r="BU17" s="172">
        <f>AVERAGE(P284:P289)</f>
        <v>2.534640014</v>
      </c>
      <c r="BV17" s="172">
        <f>AVERAGE(P380:P385)</f>
        <v>15.70924008</v>
      </c>
      <c r="BW17" s="172">
        <f>AVERAGE(P476:P481)</f>
        <v>32.46340321</v>
      </c>
      <c r="BY17" s="170" t="s">
        <v>296</v>
      </c>
      <c r="BZ17" s="171">
        <f>AVERAGE(Q92:Q97)</f>
        <v>39.83333333</v>
      </c>
      <c r="CA17" s="172">
        <f>AVERAGE(Q188:Q193)</f>
        <v>67</v>
      </c>
      <c r="CB17" s="172">
        <f>AVERAGE(Q284:Q289)</f>
        <v>70.5</v>
      </c>
      <c r="CC17" s="172">
        <f>AVERAGE(Q380:Q385)</f>
        <v>70.5</v>
      </c>
      <c r="CD17" s="173">
        <f>AVERAGE(Q476:Q481)</f>
        <v>78.83333333</v>
      </c>
      <c r="CF17" s="170" t="s">
        <v>296</v>
      </c>
      <c r="CG17" s="171">
        <f>AVERAGE(R92:R97)</f>
        <v>0.4758323198</v>
      </c>
      <c r="CH17" s="172">
        <f>AVERAGE(R188:R193)</f>
        <v>0.97918155</v>
      </c>
      <c r="CI17" s="172">
        <f>AVERAGE(R284:R289)</f>
        <v>1.030332825</v>
      </c>
      <c r="CJ17" s="172">
        <f>AVERAGE(R380:R385)</f>
        <v>1.030332825</v>
      </c>
      <c r="CK17" s="172">
        <f>AVERAGE(R476:R481)</f>
        <v>1.152121575</v>
      </c>
      <c r="CM17" s="174" t="s">
        <v>296</v>
      </c>
      <c r="CN17" s="175">
        <f>AVERAGE(S92:S97)</f>
        <v>163.3411165</v>
      </c>
      <c r="CP17" s="174" t="s">
        <v>296</v>
      </c>
      <c r="CQ17" s="171">
        <f>AVERAGE(T92:T97)</f>
        <v>18.08333333</v>
      </c>
      <c r="CR17" s="15"/>
      <c r="CV17" s="148"/>
      <c r="CW17" s="148"/>
      <c r="CX17" s="15"/>
      <c r="CZ17" s="15"/>
      <c r="DB17" s="15"/>
      <c r="DD17" s="15"/>
      <c r="DF17" s="15"/>
      <c r="DH17" s="15"/>
      <c r="DJ17" s="15"/>
    </row>
    <row r="18" ht="14.25" customHeight="1">
      <c r="A18" s="149" t="s">
        <v>290</v>
      </c>
      <c r="B18" s="3" t="s">
        <v>291</v>
      </c>
      <c r="C18" s="3" t="s">
        <v>42</v>
      </c>
      <c r="D18" s="3" t="s">
        <v>292</v>
      </c>
      <c r="E18" s="8">
        <v>5.0</v>
      </c>
      <c r="F18" s="151" t="s">
        <v>268</v>
      </c>
      <c r="G18" s="152">
        <v>14.9808296</v>
      </c>
      <c r="H18" s="152">
        <v>0.35661942</v>
      </c>
      <c r="I18" s="152">
        <v>6.23483729</v>
      </c>
      <c r="J18" s="129">
        <f t="shared" si="1"/>
        <v>42.00789065</v>
      </c>
      <c r="K18" s="130">
        <v>-0.16</v>
      </c>
      <c r="L18" s="130">
        <v>-0.64</v>
      </c>
      <c r="M18" s="131">
        <v>0.48</v>
      </c>
      <c r="N18" s="129">
        <v>39.4</v>
      </c>
      <c r="O18" s="129">
        <v>12.989244354166667</v>
      </c>
      <c r="P18" s="132">
        <v>7.758203690440086</v>
      </c>
      <c r="Q18" s="133">
        <v>50.0</v>
      </c>
      <c r="R18" s="129">
        <v>0.5972790625000002</v>
      </c>
      <c r="S18" s="129">
        <v>209.13777777777779</v>
      </c>
      <c r="T18" s="134">
        <v>42.3</v>
      </c>
      <c r="V18" s="141"/>
      <c r="W18" s="176"/>
      <c r="X18" s="176"/>
      <c r="Y18" s="176"/>
      <c r="Z18" s="176"/>
      <c r="AA18" s="176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M18" s="141"/>
      <c r="BN18" s="141"/>
      <c r="BO18" s="141"/>
      <c r="BP18" s="141"/>
      <c r="CV18" s="148"/>
      <c r="CW18" s="148"/>
    </row>
    <row r="19" ht="14.25" customHeight="1">
      <c r="A19" s="149" t="s">
        <v>290</v>
      </c>
      <c r="B19" s="3" t="s">
        <v>291</v>
      </c>
      <c r="C19" s="3" t="s">
        <v>42</v>
      </c>
      <c r="D19" s="3" t="s">
        <v>292</v>
      </c>
      <c r="E19" s="8">
        <v>6.0</v>
      </c>
      <c r="F19" s="151" t="s">
        <v>268</v>
      </c>
      <c r="G19" s="152">
        <v>15.8745206</v>
      </c>
      <c r="H19" s="152">
        <v>0.49800311</v>
      </c>
      <c r="I19" s="152">
        <v>10.2916835</v>
      </c>
      <c r="J19" s="129">
        <f t="shared" si="1"/>
        <v>31.87634832</v>
      </c>
      <c r="K19" s="130"/>
      <c r="L19" s="130">
        <v>-0.895</v>
      </c>
      <c r="M19" s="131"/>
      <c r="N19" s="129">
        <v>32.1</v>
      </c>
      <c r="O19" s="129">
        <v>14.598132624113473</v>
      </c>
      <c r="P19" s="132">
        <v>8.196009429902293</v>
      </c>
      <c r="Q19" s="133">
        <v>47.0</v>
      </c>
      <c r="R19" s="129">
        <v>0.5614423187500002</v>
      </c>
      <c r="S19" s="129">
        <v>180.41052631578947</v>
      </c>
      <c r="T19" s="134">
        <v>42.6</v>
      </c>
      <c r="V19" s="141"/>
      <c r="W19" s="176"/>
      <c r="X19" s="176"/>
      <c r="Y19" s="176"/>
      <c r="Z19" s="176"/>
      <c r="AA19" s="176"/>
      <c r="AB19" s="141"/>
      <c r="AC19" s="141"/>
      <c r="AD19" s="141"/>
      <c r="AE19" s="141"/>
      <c r="AF19" s="141"/>
      <c r="AG19" s="157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  <c r="BJ19" s="141"/>
      <c r="BK19" s="141"/>
      <c r="BL19" s="141"/>
      <c r="BM19" s="141"/>
      <c r="BN19" s="141"/>
      <c r="BO19" s="141"/>
      <c r="BP19" s="141"/>
      <c r="CV19" s="148"/>
      <c r="CW19" s="148"/>
    </row>
    <row r="20" ht="14.25" customHeight="1">
      <c r="A20" s="149" t="s">
        <v>297</v>
      </c>
      <c r="B20" s="3" t="s">
        <v>298</v>
      </c>
      <c r="C20" s="3" t="s">
        <v>54</v>
      </c>
      <c r="D20" s="150" t="s">
        <v>281</v>
      </c>
      <c r="E20" s="8">
        <v>1.0</v>
      </c>
      <c r="F20" s="151" t="s">
        <v>268</v>
      </c>
      <c r="G20" s="152">
        <v>15.7555532</v>
      </c>
      <c r="H20" s="152">
        <v>0.20042633</v>
      </c>
      <c r="I20" s="152">
        <v>3.34321008</v>
      </c>
      <c r="J20" s="129">
        <f t="shared" si="1"/>
        <v>78.61019657</v>
      </c>
      <c r="K20" s="130">
        <v>-0.32</v>
      </c>
      <c r="L20" s="130">
        <v>-0.816</v>
      </c>
      <c r="M20" s="131">
        <v>0.496</v>
      </c>
      <c r="N20" s="129">
        <v>44.7</v>
      </c>
      <c r="O20" s="129">
        <v>6.740342903225807</v>
      </c>
      <c r="P20" s="132">
        <v>4.0553839266061935</v>
      </c>
      <c r="Q20" s="133">
        <v>42.0</v>
      </c>
      <c r="R20" s="129">
        <v>0.6016584</v>
      </c>
      <c r="S20" s="129">
        <v>196.4404761904762</v>
      </c>
      <c r="T20" s="134">
        <v>19.3</v>
      </c>
      <c r="V20" s="141"/>
      <c r="W20" s="176"/>
      <c r="X20" s="176"/>
      <c r="Y20" s="176"/>
      <c r="Z20" s="176"/>
      <c r="AA20" s="176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M20" s="141"/>
      <c r="BN20" s="141"/>
      <c r="BO20" s="141"/>
      <c r="BP20" s="141"/>
      <c r="CV20" s="148"/>
      <c r="CW20" s="148"/>
    </row>
    <row r="21" ht="14.25" customHeight="1">
      <c r="A21" s="149" t="s">
        <v>297</v>
      </c>
      <c r="B21" s="3" t="s">
        <v>298</v>
      </c>
      <c r="C21" s="3" t="s">
        <v>54</v>
      </c>
      <c r="D21" s="150" t="s">
        <v>281</v>
      </c>
      <c r="E21" s="8">
        <v>2.0</v>
      </c>
      <c r="F21" s="151" t="s">
        <v>268</v>
      </c>
      <c r="G21" s="152">
        <v>17.275853</v>
      </c>
      <c r="H21" s="152">
        <v>0.34559237</v>
      </c>
      <c r="I21" s="152">
        <v>5.4933009</v>
      </c>
      <c r="J21" s="129">
        <f t="shared" si="1"/>
        <v>49.98910422</v>
      </c>
      <c r="K21" s="130"/>
      <c r="L21" s="130">
        <v>-0.782</v>
      </c>
      <c r="M21" s="131"/>
      <c r="N21" s="129">
        <v>50.7</v>
      </c>
      <c r="O21" s="129">
        <v>12.153320575221239</v>
      </c>
      <c r="P21" s="132">
        <v>6.441653672453895</v>
      </c>
      <c r="Q21" s="133">
        <v>37.0</v>
      </c>
      <c r="R21" s="129">
        <v>0.5300324000000001</v>
      </c>
      <c r="S21" s="129">
        <v>140.91093750000002</v>
      </c>
      <c r="T21" s="134">
        <v>20.6</v>
      </c>
      <c r="V21" s="141"/>
      <c r="W21" s="176"/>
      <c r="X21" s="176"/>
      <c r="Y21" s="176"/>
      <c r="Z21" s="176"/>
      <c r="AA21" s="176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  <c r="BJ21" s="141"/>
      <c r="BK21" s="141"/>
      <c r="BL21" s="141"/>
      <c r="BM21" s="141"/>
      <c r="BN21" s="141"/>
      <c r="BO21" s="141"/>
      <c r="BP21" s="141"/>
      <c r="CV21" s="148"/>
      <c r="CW21" s="148"/>
    </row>
    <row r="22" ht="14.25" customHeight="1">
      <c r="A22" s="149" t="s">
        <v>297</v>
      </c>
      <c r="B22" s="3" t="s">
        <v>298</v>
      </c>
      <c r="C22" s="3" t="s">
        <v>54</v>
      </c>
      <c r="D22" s="150" t="s">
        <v>281</v>
      </c>
      <c r="E22" s="8">
        <v>3.0</v>
      </c>
      <c r="F22" s="151" t="s">
        <v>268</v>
      </c>
      <c r="G22" s="152">
        <v>18.309206</v>
      </c>
      <c r="H22" s="152">
        <v>0.28971083</v>
      </c>
      <c r="I22" s="152">
        <v>6.96458498</v>
      </c>
      <c r="J22" s="129">
        <f t="shared" si="1"/>
        <v>63.19821044</v>
      </c>
      <c r="K22" s="130">
        <v>-0.34</v>
      </c>
      <c r="L22" s="130">
        <v>-0.75</v>
      </c>
      <c r="M22" s="131">
        <v>0.41</v>
      </c>
      <c r="N22" s="129">
        <v>50.9</v>
      </c>
      <c r="O22" s="129">
        <v>16.98679263414634</v>
      </c>
      <c r="P22" s="132">
        <v>10.950264082920294</v>
      </c>
      <c r="Q22" s="133">
        <v>45.0</v>
      </c>
      <c r="R22" s="129">
        <v>0.644634</v>
      </c>
      <c r="S22" s="129">
        <v>151.02941176470586</v>
      </c>
      <c r="T22" s="134">
        <v>31.6</v>
      </c>
      <c r="V22" s="141"/>
      <c r="W22" s="176"/>
      <c r="X22" s="176"/>
      <c r="Y22" s="176"/>
      <c r="Z22" s="176"/>
      <c r="AA22" s="176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/>
      <c r="BK22" s="141"/>
      <c r="BL22" s="141"/>
      <c r="BM22" s="141"/>
      <c r="BN22" s="141"/>
      <c r="BO22" s="141"/>
      <c r="BP22" s="141"/>
      <c r="CV22" s="148"/>
      <c r="CW22" s="148"/>
    </row>
    <row r="23" ht="14.25" customHeight="1">
      <c r="A23" s="149" t="s">
        <v>297</v>
      </c>
      <c r="B23" s="3" t="s">
        <v>298</v>
      </c>
      <c r="C23" s="3" t="s">
        <v>54</v>
      </c>
      <c r="D23" s="150" t="s">
        <v>281</v>
      </c>
      <c r="E23" s="8">
        <v>4.0</v>
      </c>
      <c r="F23" s="151" t="s">
        <v>268</v>
      </c>
      <c r="G23" s="152">
        <v>13.5749641</v>
      </c>
      <c r="H23" s="152">
        <v>0.18559198</v>
      </c>
      <c r="I23" s="152">
        <v>4.72114847</v>
      </c>
      <c r="J23" s="129">
        <f t="shared" si="1"/>
        <v>73.14413101</v>
      </c>
      <c r="K23" s="130"/>
      <c r="L23" s="130">
        <v>-0.82</v>
      </c>
      <c r="M23" s="131"/>
      <c r="N23" s="129">
        <v>46.2</v>
      </c>
      <c r="O23" s="129">
        <v>9.634996877551021</v>
      </c>
      <c r="P23" s="132">
        <v>6.487093091703813</v>
      </c>
      <c r="Q23" s="133">
        <v>47.0</v>
      </c>
      <c r="R23" s="129">
        <v>0.6732844</v>
      </c>
      <c r="S23" s="129">
        <v>171.89090909090908</v>
      </c>
      <c r="T23" s="134">
        <v>45.5</v>
      </c>
      <c r="V23" s="141"/>
      <c r="W23" s="176"/>
      <c r="X23" s="176"/>
      <c r="Y23" s="176"/>
      <c r="Z23" s="176"/>
      <c r="AA23" s="176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1"/>
      <c r="BN23" s="141"/>
      <c r="BO23" s="141"/>
      <c r="BP23" s="141"/>
      <c r="CV23" s="148"/>
      <c r="CW23" s="148"/>
    </row>
    <row r="24" ht="14.25" customHeight="1">
      <c r="A24" s="149" t="s">
        <v>297</v>
      </c>
      <c r="B24" s="3" t="s">
        <v>298</v>
      </c>
      <c r="C24" s="3" t="s">
        <v>54</v>
      </c>
      <c r="D24" s="150" t="s">
        <v>281</v>
      </c>
      <c r="E24" s="8">
        <v>5.0</v>
      </c>
      <c r="F24" s="151" t="s">
        <v>268</v>
      </c>
      <c r="G24" s="152">
        <v>18.1698227</v>
      </c>
      <c r="H24" s="152">
        <v>0.24343114</v>
      </c>
      <c r="I24" s="152">
        <v>4.71383888</v>
      </c>
      <c r="J24" s="129">
        <f t="shared" si="1"/>
        <v>74.64050285</v>
      </c>
      <c r="K24" s="130">
        <v>-0.33</v>
      </c>
      <c r="L24" s="130">
        <v>-0.818</v>
      </c>
      <c r="M24" s="131">
        <v>0.488</v>
      </c>
      <c r="N24" s="129">
        <v>44.7</v>
      </c>
      <c r="O24" s="129">
        <v>9.659505901639346</v>
      </c>
      <c r="P24" s="132">
        <v>6.088471573455214</v>
      </c>
      <c r="Q24" s="133">
        <v>44.0</v>
      </c>
      <c r="R24" s="129">
        <v>0.6303088000000001</v>
      </c>
      <c r="S24" s="129">
        <v>166.53913043478263</v>
      </c>
      <c r="T24" s="134">
        <v>29.6</v>
      </c>
      <c r="V24" s="141"/>
      <c r="W24" s="176"/>
      <c r="X24" s="176"/>
      <c r="Y24" s="176"/>
      <c r="Z24" s="176"/>
      <c r="AA24" s="176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141"/>
      <c r="BP24" s="141"/>
      <c r="CV24" s="148"/>
      <c r="CW24" s="148"/>
    </row>
    <row r="25" ht="14.25" customHeight="1">
      <c r="A25" s="149" t="s">
        <v>297</v>
      </c>
      <c r="B25" s="3" t="s">
        <v>298</v>
      </c>
      <c r="C25" s="3" t="s">
        <v>54</v>
      </c>
      <c r="D25" s="150" t="s">
        <v>281</v>
      </c>
      <c r="E25" s="8">
        <v>6.0</v>
      </c>
      <c r="F25" s="151" t="s">
        <v>268</v>
      </c>
      <c r="G25" s="152">
        <v>10.1582607</v>
      </c>
      <c r="H25" s="152">
        <v>0.22879652</v>
      </c>
      <c r="I25" s="152">
        <v>6.18713639</v>
      </c>
      <c r="J25" s="129">
        <f t="shared" si="1"/>
        <v>44.39866786</v>
      </c>
      <c r="K25" s="130"/>
      <c r="L25" s="130">
        <v>-0.645</v>
      </c>
      <c r="M25" s="131"/>
      <c r="N25" s="129">
        <v>39.8</v>
      </c>
      <c r="O25" s="129">
        <v>19.641702825396827</v>
      </c>
      <c r="P25" s="132">
        <v>13.505823423089982</v>
      </c>
      <c r="Q25" s="133">
        <v>48.0</v>
      </c>
      <c r="R25" s="129">
        <v>0.6876096</v>
      </c>
      <c r="S25" s="129">
        <v>133.24615384615385</v>
      </c>
      <c r="T25" s="134">
        <v>21.6</v>
      </c>
      <c r="V25" s="141"/>
      <c r="W25" s="176"/>
      <c r="X25" s="176"/>
      <c r="Y25" s="176"/>
      <c r="Z25" s="176"/>
      <c r="AA25" s="176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  <c r="BJ25" s="141"/>
      <c r="BK25" s="141"/>
      <c r="BL25" s="141"/>
      <c r="BM25" s="141"/>
      <c r="BN25" s="141"/>
      <c r="BO25" s="141"/>
      <c r="BP25" s="141"/>
      <c r="CV25" s="148"/>
      <c r="CW25" s="148"/>
    </row>
    <row r="26" ht="14.25" customHeight="1">
      <c r="A26" s="149" t="s">
        <v>290</v>
      </c>
      <c r="B26" s="3" t="s">
        <v>299</v>
      </c>
      <c r="C26" s="3" t="s">
        <v>65</v>
      </c>
      <c r="D26" s="3" t="s">
        <v>292</v>
      </c>
      <c r="E26" s="8">
        <v>1.0</v>
      </c>
      <c r="F26" s="151" t="s">
        <v>268</v>
      </c>
      <c r="G26" s="152">
        <v>18.7447471</v>
      </c>
      <c r="H26" s="152">
        <v>0.48509236</v>
      </c>
      <c r="I26" s="152">
        <v>5.70615139</v>
      </c>
      <c r="J26" s="129">
        <f t="shared" si="1"/>
        <v>38.64160446</v>
      </c>
      <c r="K26" s="130">
        <v>-0.227</v>
      </c>
      <c r="L26" s="130">
        <v>-0.769</v>
      </c>
      <c r="M26" s="131">
        <v>0.542</v>
      </c>
      <c r="N26" s="129">
        <v>33.4</v>
      </c>
      <c r="O26" s="129">
        <v>10.52795459409594</v>
      </c>
      <c r="P26" s="132">
        <v>5.408407147737992</v>
      </c>
      <c r="Q26" s="133">
        <v>44.0</v>
      </c>
      <c r="R26" s="129">
        <v>0.5137186999999999</v>
      </c>
      <c r="S26" s="129">
        <v>173.45362318840577</v>
      </c>
      <c r="T26" s="134">
        <v>49.6</v>
      </c>
      <c r="V26" s="141"/>
      <c r="W26" s="176"/>
      <c r="X26" s="176"/>
      <c r="Y26" s="176"/>
      <c r="Z26" s="176"/>
      <c r="AA26" s="176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  <c r="BJ26" s="141"/>
      <c r="BK26" s="141"/>
      <c r="BL26" s="141"/>
      <c r="BM26" s="141"/>
      <c r="BN26" s="141"/>
      <c r="BO26" s="141"/>
      <c r="BP26" s="141"/>
      <c r="CV26" s="148"/>
      <c r="CW26" s="148"/>
    </row>
    <row r="27" ht="14.25" customHeight="1">
      <c r="A27" s="149" t="s">
        <v>290</v>
      </c>
      <c r="B27" s="3" t="s">
        <v>299</v>
      </c>
      <c r="C27" s="3" t="s">
        <v>65</v>
      </c>
      <c r="D27" s="3" t="s">
        <v>292</v>
      </c>
      <c r="E27" s="8">
        <v>2.0</v>
      </c>
      <c r="F27" s="151" t="s">
        <v>268</v>
      </c>
      <c r="G27" s="152">
        <v>16.9528005</v>
      </c>
      <c r="H27" s="152">
        <v>0.49701899</v>
      </c>
      <c r="I27" s="152">
        <v>7.04817187</v>
      </c>
      <c r="J27" s="129">
        <f t="shared" si="1"/>
        <v>34.1089593</v>
      </c>
      <c r="K27" s="130"/>
      <c r="L27" s="130">
        <v>-0.815</v>
      </c>
      <c r="M27" s="131"/>
      <c r="N27" s="129">
        <v>38.9</v>
      </c>
      <c r="O27" s="129">
        <v>12.257690208695653</v>
      </c>
      <c r="P27" s="132">
        <v>5.581435965489557</v>
      </c>
      <c r="Q27" s="133">
        <v>39.0</v>
      </c>
      <c r="R27" s="129">
        <v>0.45534157499999994</v>
      </c>
      <c r="S27" s="129">
        <v>135.07977528089887</v>
      </c>
      <c r="T27" s="134">
        <v>29.9</v>
      </c>
      <c r="V27" s="141"/>
      <c r="W27" s="176"/>
      <c r="X27" s="176"/>
      <c r="Y27" s="176"/>
      <c r="Z27" s="176"/>
      <c r="AA27" s="176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  <c r="BJ27" s="141"/>
      <c r="BK27" s="141"/>
      <c r="BL27" s="141"/>
      <c r="BM27" s="141"/>
      <c r="BN27" s="141"/>
      <c r="BO27" s="141"/>
      <c r="BP27" s="141"/>
      <c r="CV27" s="148"/>
      <c r="CW27" s="148"/>
    </row>
    <row r="28" ht="14.25" customHeight="1">
      <c r="A28" s="149" t="s">
        <v>290</v>
      </c>
      <c r="B28" s="3" t="s">
        <v>299</v>
      </c>
      <c r="C28" s="3" t="s">
        <v>65</v>
      </c>
      <c r="D28" s="3" t="s">
        <v>292</v>
      </c>
      <c r="E28" s="8">
        <v>3.0</v>
      </c>
      <c r="F28" s="151" t="s">
        <v>268</v>
      </c>
      <c r="G28" s="152">
        <v>13.9388879</v>
      </c>
      <c r="H28" s="152">
        <v>0.26579555</v>
      </c>
      <c r="I28" s="152">
        <v>6.57176224</v>
      </c>
      <c r="J28" s="129">
        <f t="shared" si="1"/>
        <v>52.44214171</v>
      </c>
      <c r="K28" s="130">
        <v>-0.18</v>
      </c>
      <c r="L28" s="130">
        <v>-0.69</v>
      </c>
      <c r="M28" s="131">
        <v>0.51</v>
      </c>
      <c r="N28" s="129">
        <v>44.7</v>
      </c>
      <c r="O28" s="129">
        <v>12.885808313725489</v>
      </c>
      <c r="P28" s="132">
        <v>7.823259003626478</v>
      </c>
      <c r="Q28" s="133">
        <v>52.0</v>
      </c>
      <c r="R28" s="129">
        <v>0.6071221</v>
      </c>
      <c r="S28" s="129">
        <v>223.5956989247312</v>
      </c>
      <c r="T28" s="134">
        <v>51.4</v>
      </c>
      <c r="V28" s="141"/>
      <c r="W28" s="176"/>
      <c r="X28" s="176"/>
      <c r="Y28" s="176"/>
      <c r="Z28" s="176"/>
      <c r="AA28" s="176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  <c r="BJ28" s="141"/>
      <c r="BK28" s="141"/>
      <c r="BL28" s="141"/>
      <c r="BM28" s="141"/>
      <c r="BN28" s="141"/>
      <c r="BO28" s="141"/>
      <c r="BP28" s="141"/>
      <c r="CV28" s="148"/>
      <c r="CW28" s="148"/>
    </row>
    <row r="29" ht="14.25" customHeight="1">
      <c r="A29" s="149" t="s">
        <v>290</v>
      </c>
      <c r="B29" s="3" t="s">
        <v>299</v>
      </c>
      <c r="C29" s="3" t="s">
        <v>65</v>
      </c>
      <c r="D29" s="3" t="s">
        <v>292</v>
      </c>
      <c r="E29" s="8">
        <v>4.0</v>
      </c>
      <c r="F29" s="151" t="s">
        <v>268</v>
      </c>
      <c r="G29" s="152">
        <v>20.0759707</v>
      </c>
      <c r="H29" s="152">
        <v>0.4241963</v>
      </c>
      <c r="I29" s="152">
        <v>8.30329038</v>
      </c>
      <c r="J29" s="129">
        <f t="shared" si="1"/>
        <v>47.3270764</v>
      </c>
      <c r="K29" s="130"/>
      <c r="L29" s="130">
        <v>-0.651</v>
      </c>
      <c r="M29" s="131"/>
      <c r="N29" s="129">
        <v>39.6</v>
      </c>
      <c r="O29" s="129">
        <v>20.202652992700727</v>
      </c>
      <c r="P29" s="132">
        <v>10.61435519177863</v>
      </c>
      <c r="Q29" s="133">
        <v>45.0</v>
      </c>
      <c r="R29" s="129">
        <v>0.5253941249999999</v>
      </c>
      <c r="S29" s="129">
        <v>218.925</v>
      </c>
      <c r="T29" s="134">
        <v>30.9</v>
      </c>
      <c r="V29" s="141"/>
      <c r="W29" s="176"/>
      <c r="X29" s="176"/>
      <c r="Y29" s="176"/>
      <c r="Z29" s="176"/>
      <c r="AA29" s="176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CV29" s="148"/>
      <c r="CW29" s="148"/>
    </row>
    <row r="30" ht="14.25" customHeight="1">
      <c r="A30" s="149" t="s">
        <v>290</v>
      </c>
      <c r="B30" s="3" t="s">
        <v>299</v>
      </c>
      <c r="C30" s="3" t="s">
        <v>65</v>
      </c>
      <c r="D30" s="3" t="s">
        <v>292</v>
      </c>
      <c r="E30" s="8">
        <v>5.0</v>
      </c>
      <c r="F30" s="151" t="s">
        <v>268</v>
      </c>
      <c r="G30" s="152">
        <v>17.3261376</v>
      </c>
      <c r="H30" s="152">
        <v>0.22457158</v>
      </c>
      <c r="I30" s="152">
        <v>4.35641608</v>
      </c>
      <c r="J30" s="129">
        <f t="shared" si="1"/>
        <v>77.15196019</v>
      </c>
      <c r="K30" s="130">
        <v>-0.309</v>
      </c>
      <c r="L30" s="130">
        <v>-0.85</v>
      </c>
      <c r="M30" s="131">
        <v>0.541</v>
      </c>
      <c r="N30" s="129">
        <v>41.8</v>
      </c>
      <c r="O30" s="129">
        <v>8.052525101663587</v>
      </c>
      <c r="P30" s="132">
        <v>4.5127993384843474</v>
      </c>
      <c r="Q30" s="133">
        <v>48.0</v>
      </c>
      <c r="R30" s="129">
        <v>0.5604203999999999</v>
      </c>
      <c r="S30" s="129">
        <v>157.40307692307692</v>
      </c>
      <c r="T30" s="134">
        <v>8.9</v>
      </c>
      <c r="V30" s="141"/>
      <c r="W30" s="176"/>
      <c r="X30" s="176"/>
      <c r="Y30" s="176"/>
      <c r="Z30" s="176"/>
      <c r="AA30" s="176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  <c r="BJ30" s="141"/>
      <c r="BK30" s="141"/>
      <c r="BL30" s="141"/>
      <c r="BM30" s="141"/>
      <c r="BN30" s="141"/>
      <c r="BO30" s="141"/>
      <c r="BP30" s="141"/>
      <c r="CV30" s="148"/>
      <c r="CW30" s="148"/>
    </row>
    <row r="31" ht="14.25" customHeight="1">
      <c r="A31" s="149" t="s">
        <v>290</v>
      </c>
      <c r="B31" s="3" t="s">
        <v>299</v>
      </c>
      <c r="C31" s="3" t="s">
        <v>65</v>
      </c>
      <c r="D31" s="3" t="s">
        <v>292</v>
      </c>
      <c r="E31" s="8">
        <v>6.0</v>
      </c>
      <c r="F31" s="151" t="s">
        <v>268</v>
      </c>
      <c r="G31" s="152">
        <v>12.5825878</v>
      </c>
      <c r="H31" s="152">
        <v>0.5139801</v>
      </c>
      <c r="I31" s="152">
        <v>10.0061563</v>
      </c>
      <c r="J31" s="129">
        <f t="shared" si="1"/>
        <v>24.48069059</v>
      </c>
      <c r="K31" s="130"/>
      <c r="L31" s="130">
        <v>-0.833</v>
      </c>
      <c r="M31" s="131"/>
      <c r="N31" s="129">
        <v>38.8</v>
      </c>
      <c r="O31" s="129">
        <v>16.87378802698145</v>
      </c>
      <c r="P31" s="132">
        <v>9.062397742446315</v>
      </c>
      <c r="Q31" s="133">
        <v>46.0</v>
      </c>
      <c r="R31" s="129">
        <v>0.5370695499999999</v>
      </c>
      <c r="S31" s="129">
        <v>187.20000000000002</v>
      </c>
      <c r="T31" s="134">
        <v>40.1</v>
      </c>
      <c r="V31" s="141"/>
      <c r="W31" s="176"/>
      <c r="X31" s="176"/>
      <c r="Y31" s="176"/>
      <c r="Z31" s="176"/>
      <c r="AA31" s="176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  <c r="BJ31" s="141"/>
      <c r="BK31" s="141"/>
      <c r="BL31" s="141"/>
      <c r="BM31" s="141"/>
      <c r="BN31" s="141"/>
      <c r="BO31" s="141"/>
      <c r="BP31" s="141"/>
      <c r="CV31" s="148"/>
      <c r="CW31" s="148"/>
    </row>
    <row r="32" ht="14.25" customHeight="1">
      <c r="A32" s="149" t="s">
        <v>297</v>
      </c>
      <c r="B32" s="3" t="s">
        <v>280</v>
      </c>
      <c r="C32" s="3" t="s">
        <v>73</v>
      </c>
      <c r="D32" s="150" t="s">
        <v>281</v>
      </c>
      <c r="E32" s="8">
        <v>1.0</v>
      </c>
      <c r="F32" s="151" t="s">
        <v>268</v>
      </c>
      <c r="G32" s="152">
        <v>14.5305797</v>
      </c>
      <c r="H32" s="152">
        <v>0.22325678</v>
      </c>
      <c r="I32" s="152">
        <v>3.82578847</v>
      </c>
      <c r="J32" s="129">
        <f t="shared" si="1"/>
        <v>65.08460661</v>
      </c>
      <c r="K32" s="130">
        <v>-0.223</v>
      </c>
      <c r="L32" s="130">
        <v>-0.596</v>
      </c>
      <c r="M32" s="131">
        <v>0.373</v>
      </c>
      <c r="N32" s="129">
        <v>45.5</v>
      </c>
      <c r="O32" s="129">
        <v>10.256805549597855</v>
      </c>
      <c r="P32" s="132">
        <v>6.595583421918935</v>
      </c>
      <c r="Q32" s="133">
        <v>44.0</v>
      </c>
      <c r="R32" s="129">
        <v>0.6430446000000002</v>
      </c>
      <c r="S32" s="129">
        <v>116.13333333333334</v>
      </c>
      <c r="T32" s="134">
        <v>9.9</v>
      </c>
      <c r="V32" s="141"/>
      <c r="W32" s="176"/>
      <c r="X32" s="176"/>
      <c r="Y32" s="176"/>
      <c r="Z32" s="176"/>
      <c r="AA32" s="176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  <c r="BJ32" s="141"/>
      <c r="BK32" s="141"/>
      <c r="BL32" s="141"/>
      <c r="BM32" s="141"/>
      <c r="BN32" s="141"/>
      <c r="BO32" s="141"/>
      <c r="BP32" s="141"/>
      <c r="CV32" s="148"/>
      <c r="CW32" s="148"/>
    </row>
    <row r="33" ht="14.25" customHeight="1">
      <c r="A33" s="149" t="s">
        <v>297</v>
      </c>
      <c r="B33" s="3" t="s">
        <v>280</v>
      </c>
      <c r="C33" s="3" t="s">
        <v>73</v>
      </c>
      <c r="D33" s="150" t="s">
        <v>281</v>
      </c>
      <c r="E33" s="8">
        <v>2.0</v>
      </c>
      <c r="F33" s="151" t="s">
        <v>268</v>
      </c>
      <c r="G33" s="152">
        <v>14.6792687</v>
      </c>
      <c r="H33" s="152">
        <v>0.28213447</v>
      </c>
      <c r="I33" s="152">
        <v>5.04642954</v>
      </c>
      <c r="J33" s="129">
        <f t="shared" si="1"/>
        <v>52.02933445</v>
      </c>
      <c r="K33" s="130"/>
      <c r="L33" s="130">
        <v>-0.683</v>
      </c>
      <c r="M33" s="131"/>
      <c r="N33" s="129">
        <v>45.4</v>
      </c>
      <c r="O33" s="129">
        <v>11.65457168591224</v>
      </c>
      <c r="P33" s="132">
        <v>7.835064360117797</v>
      </c>
      <c r="Q33" s="133">
        <v>46.0</v>
      </c>
      <c r="R33" s="129">
        <v>0.6722739000000001</v>
      </c>
      <c r="S33" s="129">
        <v>154.77878787878788</v>
      </c>
      <c r="T33" s="134">
        <v>13.7</v>
      </c>
      <c r="V33" s="141"/>
      <c r="W33" s="176"/>
      <c r="X33" s="176"/>
      <c r="Y33" s="176"/>
      <c r="Z33" s="176"/>
      <c r="AA33" s="176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  <c r="BJ33" s="141"/>
      <c r="BK33" s="141"/>
      <c r="BL33" s="141"/>
      <c r="BM33" s="141"/>
      <c r="BN33" s="141"/>
      <c r="BO33" s="141"/>
      <c r="BP33" s="141"/>
      <c r="CV33" s="148"/>
      <c r="CW33" s="148"/>
    </row>
    <row r="34" ht="14.25" customHeight="1">
      <c r="A34" s="149" t="s">
        <v>297</v>
      </c>
      <c r="B34" s="3" t="s">
        <v>280</v>
      </c>
      <c r="C34" s="3" t="s">
        <v>73</v>
      </c>
      <c r="D34" s="150" t="s">
        <v>281</v>
      </c>
      <c r="E34" s="8">
        <v>3.0</v>
      </c>
      <c r="F34" s="151" t="s">
        <v>268</v>
      </c>
      <c r="G34" s="152">
        <v>17.5696213</v>
      </c>
      <c r="H34" s="152">
        <v>0.23243984</v>
      </c>
      <c r="I34" s="152">
        <v>5.61121204</v>
      </c>
      <c r="J34" s="129">
        <f t="shared" si="1"/>
        <v>75.58782221</v>
      </c>
      <c r="K34" s="130">
        <v>-0.237</v>
      </c>
      <c r="L34" s="130">
        <v>-0.58</v>
      </c>
      <c r="M34" s="131">
        <v>0.343</v>
      </c>
      <c r="N34" s="129">
        <v>41.3</v>
      </c>
      <c r="O34" s="129">
        <v>16.359218775510204</v>
      </c>
      <c r="P34" s="132">
        <v>9.80245452377792</v>
      </c>
      <c r="Q34" s="133">
        <v>41.0</v>
      </c>
      <c r="R34" s="129">
        <v>0.5992006500000001</v>
      </c>
      <c r="S34" s="129">
        <v>162.24590163934428</v>
      </c>
      <c r="T34" s="134">
        <v>28.2</v>
      </c>
      <c r="V34" s="141"/>
      <c r="W34" s="176"/>
      <c r="X34" s="176"/>
      <c r="Y34" s="176"/>
      <c r="Z34" s="176"/>
      <c r="AA34" s="176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CV34" s="148"/>
      <c r="CW34" s="148"/>
    </row>
    <row r="35" ht="14.25" customHeight="1">
      <c r="A35" s="149" t="s">
        <v>297</v>
      </c>
      <c r="B35" s="3" t="s">
        <v>280</v>
      </c>
      <c r="C35" s="3" t="s">
        <v>73</v>
      </c>
      <c r="D35" s="150" t="s">
        <v>281</v>
      </c>
      <c r="E35" s="8">
        <v>4.0</v>
      </c>
      <c r="F35" s="151" t="s">
        <v>268</v>
      </c>
      <c r="G35" s="152">
        <v>13.4209625</v>
      </c>
      <c r="H35" s="152">
        <v>0.23167707</v>
      </c>
      <c r="I35" s="152">
        <v>6.08291624</v>
      </c>
      <c r="J35" s="129">
        <f t="shared" si="1"/>
        <v>57.92961082</v>
      </c>
      <c r="K35" s="130"/>
      <c r="L35" s="130">
        <v>-0.88</v>
      </c>
      <c r="M35" s="131"/>
      <c r="N35" s="129">
        <v>46.7</v>
      </c>
      <c r="O35" s="129">
        <v>9.655422603174603</v>
      </c>
      <c r="P35" s="132">
        <v>5.926646121794401</v>
      </c>
      <c r="Q35" s="133">
        <v>42.0</v>
      </c>
      <c r="R35" s="129">
        <v>0.6138153000000001</v>
      </c>
      <c r="S35" s="129">
        <v>220.7327868852459</v>
      </c>
      <c r="T35" s="134">
        <v>16.9</v>
      </c>
      <c r="V35" s="141"/>
      <c r="W35" s="176"/>
      <c r="X35" s="176"/>
      <c r="Y35" s="176"/>
      <c r="Z35" s="176"/>
      <c r="AA35" s="176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  <c r="BJ35" s="141"/>
      <c r="BK35" s="141"/>
      <c r="BL35" s="141"/>
      <c r="BM35" s="141"/>
      <c r="BN35" s="141"/>
      <c r="BO35" s="141"/>
      <c r="BP35" s="141"/>
      <c r="CV35" s="148"/>
      <c r="CW35" s="148"/>
    </row>
    <row r="36" ht="14.25" customHeight="1">
      <c r="A36" s="149" t="s">
        <v>297</v>
      </c>
      <c r="B36" s="3" t="s">
        <v>280</v>
      </c>
      <c r="C36" s="3" t="s">
        <v>73</v>
      </c>
      <c r="D36" s="150" t="s">
        <v>281</v>
      </c>
      <c r="E36" s="8">
        <v>5.0</v>
      </c>
      <c r="F36" s="151" t="s">
        <v>268</v>
      </c>
      <c r="G36" s="152">
        <v>15.5154325</v>
      </c>
      <c r="H36" s="152">
        <v>0.28226754</v>
      </c>
      <c r="I36" s="152">
        <v>5.0501249</v>
      </c>
      <c r="J36" s="129">
        <f t="shared" si="1"/>
        <v>54.9671156</v>
      </c>
      <c r="K36" s="130">
        <v>-0.285</v>
      </c>
      <c r="L36" s="130">
        <v>-0.801</v>
      </c>
      <c r="M36" s="131">
        <v>0.516</v>
      </c>
      <c r="N36" s="129">
        <v>42.4</v>
      </c>
      <c r="O36" s="129">
        <v>9.787063759689923</v>
      </c>
      <c r="P36" s="132">
        <v>6.436553011899856</v>
      </c>
      <c r="Q36" s="133">
        <v>45.0</v>
      </c>
      <c r="R36" s="129">
        <v>0.6576592500000001</v>
      </c>
      <c r="S36" s="129">
        <v>159.1862068965517</v>
      </c>
      <c r="T36" s="134">
        <v>8.1</v>
      </c>
      <c r="V36" s="141"/>
      <c r="W36" s="176"/>
      <c r="X36" s="176"/>
      <c r="Y36" s="176"/>
      <c r="Z36" s="176"/>
      <c r="AA36" s="176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CV36" s="148"/>
      <c r="CW36" s="148"/>
    </row>
    <row r="37" ht="14.25" customHeight="1">
      <c r="A37" s="149" t="s">
        <v>297</v>
      </c>
      <c r="B37" s="3" t="s">
        <v>280</v>
      </c>
      <c r="C37" s="3" t="s">
        <v>73</v>
      </c>
      <c r="D37" s="150" t="s">
        <v>281</v>
      </c>
      <c r="E37" s="8">
        <v>6.0</v>
      </c>
      <c r="F37" s="151" t="s">
        <v>268</v>
      </c>
      <c r="G37" s="152">
        <v>10.0488647</v>
      </c>
      <c r="H37" s="152">
        <v>0.16564571</v>
      </c>
      <c r="I37" s="152">
        <v>4.98791527</v>
      </c>
      <c r="J37" s="129">
        <f t="shared" si="1"/>
        <v>60.66480502</v>
      </c>
      <c r="K37" s="130"/>
      <c r="L37" s="130">
        <v>-0.678</v>
      </c>
      <c r="M37" s="131"/>
      <c r="N37" s="129">
        <v>48.5</v>
      </c>
      <c r="O37" s="129">
        <v>11.654007640186915</v>
      </c>
      <c r="P37" s="132">
        <v>8.686281380691545</v>
      </c>
      <c r="Q37" s="133">
        <v>51.0</v>
      </c>
      <c r="R37" s="129">
        <v>0.7453471500000002</v>
      </c>
      <c r="S37" s="129">
        <v>154.88666666666666</v>
      </c>
      <c r="T37" s="134">
        <v>17.1</v>
      </c>
      <c r="V37" s="141"/>
      <c r="W37" s="176"/>
      <c r="X37" s="176"/>
      <c r="Y37" s="176"/>
      <c r="Z37" s="176"/>
      <c r="AA37" s="176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  <c r="BJ37" s="141"/>
      <c r="BK37" s="141"/>
      <c r="BL37" s="141"/>
      <c r="BM37" s="141"/>
      <c r="BN37" s="141"/>
      <c r="BO37" s="141"/>
      <c r="BP37" s="141"/>
      <c r="CV37" s="148"/>
      <c r="CW37" s="148"/>
    </row>
    <row r="38" ht="14.25" customHeight="1">
      <c r="A38" s="149" t="s">
        <v>285</v>
      </c>
      <c r="B38" s="3" t="s">
        <v>299</v>
      </c>
      <c r="C38" s="3" t="s">
        <v>80</v>
      </c>
      <c r="D38" s="3" t="s">
        <v>292</v>
      </c>
      <c r="E38" s="8">
        <v>1.0</v>
      </c>
      <c r="F38" s="151" t="s">
        <v>268</v>
      </c>
      <c r="G38" s="152">
        <v>17.6000684</v>
      </c>
      <c r="H38" s="152">
        <v>0.33718944</v>
      </c>
      <c r="I38" s="152">
        <v>7.71678038</v>
      </c>
      <c r="J38" s="129">
        <f t="shared" si="1"/>
        <v>52.19638076</v>
      </c>
      <c r="K38" s="130">
        <v>-0.187</v>
      </c>
      <c r="L38" s="130">
        <v>-0.62</v>
      </c>
      <c r="M38" s="131">
        <v>0.433</v>
      </c>
      <c r="N38" s="129">
        <v>32.9</v>
      </c>
      <c r="O38" s="129">
        <v>17.821663695150118</v>
      </c>
      <c r="P38" s="132">
        <v>10.195699394549454</v>
      </c>
      <c r="Q38" s="133">
        <v>49.0</v>
      </c>
      <c r="R38" s="129">
        <v>0.572095825</v>
      </c>
      <c r="S38" s="129">
        <v>148.22736842105263</v>
      </c>
      <c r="T38" s="134">
        <v>11.7</v>
      </c>
      <c r="V38" s="141"/>
      <c r="W38" s="176"/>
      <c r="X38" s="176"/>
      <c r="Y38" s="176"/>
      <c r="Z38" s="176"/>
      <c r="AA38" s="176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  <c r="BJ38" s="141"/>
      <c r="BK38" s="141"/>
      <c r="BL38" s="141"/>
      <c r="BM38" s="141"/>
      <c r="BN38" s="141"/>
      <c r="BO38" s="141"/>
      <c r="BP38" s="141"/>
      <c r="CV38" s="148"/>
      <c r="CW38" s="148"/>
    </row>
    <row r="39" ht="14.25" customHeight="1">
      <c r="A39" s="149" t="s">
        <v>285</v>
      </c>
      <c r="B39" s="3" t="s">
        <v>299</v>
      </c>
      <c r="C39" s="3" t="s">
        <v>80</v>
      </c>
      <c r="D39" s="3" t="s">
        <v>292</v>
      </c>
      <c r="E39" s="8">
        <v>2.0</v>
      </c>
      <c r="F39" s="151" t="s">
        <v>268</v>
      </c>
      <c r="G39" s="152">
        <v>17.8536395</v>
      </c>
      <c r="H39" s="152">
        <v>0.39192177</v>
      </c>
      <c r="I39" s="152">
        <v>6.26048473</v>
      </c>
      <c r="J39" s="129">
        <f t="shared" si="1"/>
        <v>45.55408979</v>
      </c>
      <c r="K39" s="130"/>
      <c r="L39" s="130">
        <v>-0.75</v>
      </c>
      <c r="M39" s="131"/>
      <c r="N39" s="129">
        <v>41.6</v>
      </c>
      <c r="O39" s="129">
        <v>12.27546025490196</v>
      </c>
      <c r="P39" s="132">
        <v>5.302884975223781</v>
      </c>
      <c r="Q39" s="133">
        <v>37.0</v>
      </c>
      <c r="R39" s="129">
        <v>0.4319907249999999</v>
      </c>
      <c r="S39" s="129">
        <v>175.93333333333337</v>
      </c>
      <c r="T39" s="134">
        <v>19.6</v>
      </c>
      <c r="V39" s="141"/>
      <c r="W39" s="176"/>
      <c r="X39" s="176"/>
      <c r="Y39" s="176"/>
      <c r="Z39" s="176"/>
      <c r="AA39" s="176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  <c r="BJ39" s="141"/>
      <c r="BK39" s="141"/>
      <c r="BL39" s="141"/>
      <c r="BM39" s="141"/>
      <c r="BN39" s="141"/>
      <c r="BO39" s="141"/>
      <c r="BP39" s="141"/>
      <c r="CV39" s="148"/>
      <c r="CW39" s="148"/>
    </row>
    <row r="40" ht="14.25" customHeight="1">
      <c r="A40" s="149" t="s">
        <v>285</v>
      </c>
      <c r="B40" s="3" t="s">
        <v>299</v>
      </c>
      <c r="C40" s="3" t="s">
        <v>80</v>
      </c>
      <c r="D40" s="3" t="s">
        <v>292</v>
      </c>
      <c r="E40" s="8">
        <v>3.0</v>
      </c>
      <c r="F40" s="151" t="s">
        <v>268</v>
      </c>
      <c r="G40" s="152">
        <v>12.9116742</v>
      </c>
      <c r="H40" s="152">
        <v>0.33059404</v>
      </c>
      <c r="I40" s="152">
        <v>7.18677662</v>
      </c>
      <c r="J40" s="129">
        <f t="shared" si="1"/>
        <v>39.05597996</v>
      </c>
      <c r="K40" s="130">
        <v>-0.23</v>
      </c>
      <c r="L40" s="130">
        <v>-0.618</v>
      </c>
      <c r="M40" s="131">
        <v>0.388</v>
      </c>
      <c r="N40" s="129">
        <v>40.6</v>
      </c>
      <c r="O40" s="129">
        <v>18.522620154639174</v>
      </c>
      <c r="P40" s="132">
        <v>11.02923258336788</v>
      </c>
      <c r="Q40" s="133">
        <v>51.0</v>
      </c>
      <c r="R40" s="129">
        <v>0.5954466749999999</v>
      </c>
      <c r="S40" s="129">
        <v>184.240625</v>
      </c>
      <c r="T40" s="134">
        <v>21.7</v>
      </c>
      <c r="V40" s="141"/>
      <c r="W40" s="176"/>
      <c r="X40" s="176"/>
      <c r="Y40" s="176"/>
      <c r="Z40" s="176"/>
      <c r="AA40" s="176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  <c r="BJ40" s="141"/>
      <c r="BK40" s="141"/>
      <c r="BL40" s="141"/>
      <c r="BM40" s="141"/>
      <c r="BN40" s="141"/>
      <c r="BO40" s="141"/>
      <c r="BP40" s="141"/>
      <c r="CV40" s="148"/>
      <c r="CW40" s="148"/>
    </row>
    <row r="41" ht="14.25" customHeight="1">
      <c r="A41" s="149" t="s">
        <v>285</v>
      </c>
      <c r="B41" s="3" t="s">
        <v>299</v>
      </c>
      <c r="C41" s="3" t="s">
        <v>80</v>
      </c>
      <c r="D41" s="3" t="s">
        <v>292</v>
      </c>
      <c r="E41" s="8">
        <v>4.0</v>
      </c>
      <c r="F41" s="151" t="s">
        <v>268</v>
      </c>
      <c r="G41" s="152">
        <v>16.5406602</v>
      </c>
      <c r="H41" s="152">
        <v>0.41857814</v>
      </c>
      <c r="I41" s="152">
        <v>8.70184757</v>
      </c>
      <c r="J41" s="129">
        <f t="shared" si="1"/>
        <v>39.51630202</v>
      </c>
      <c r="K41" s="130"/>
      <c r="L41" s="130">
        <v>-0.68</v>
      </c>
      <c r="M41" s="131"/>
      <c r="N41" s="129">
        <v>38.6</v>
      </c>
      <c r="O41" s="129">
        <v>19.776926295454544</v>
      </c>
      <c r="P41" s="132">
        <v>10.621584905882935</v>
      </c>
      <c r="Q41" s="133">
        <v>46.0</v>
      </c>
      <c r="R41" s="129">
        <v>0.5370695499999999</v>
      </c>
      <c r="S41" s="129">
        <v>193.60652173913041</v>
      </c>
      <c r="T41" s="134">
        <v>14.2</v>
      </c>
      <c r="V41" s="141"/>
      <c r="W41" s="176"/>
      <c r="X41" s="176"/>
      <c r="Y41" s="176"/>
      <c r="Z41" s="176"/>
      <c r="AA41" s="176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  <c r="BJ41" s="141"/>
      <c r="BK41" s="141"/>
      <c r="BL41" s="141"/>
      <c r="BM41" s="141"/>
      <c r="BN41" s="141"/>
      <c r="BO41" s="141"/>
      <c r="BP41" s="141"/>
      <c r="CV41" s="148"/>
      <c r="CW41" s="148"/>
    </row>
    <row r="42" ht="14.25" customHeight="1">
      <c r="A42" s="149" t="s">
        <v>285</v>
      </c>
      <c r="B42" s="3" t="s">
        <v>299</v>
      </c>
      <c r="C42" s="3" t="s">
        <v>80</v>
      </c>
      <c r="D42" s="3" t="s">
        <v>292</v>
      </c>
      <c r="E42" s="8">
        <v>5.0</v>
      </c>
      <c r="F42" s="151" t="s">
        <v>268</v>
      </c>
      <c r="G42" s="152">
        <v>15.5249442</v>
      </c>
      <c r="H42" s="152">
        <v>0.33528179</v>
      </c>
      <c r="I42" s="152">
        <v>5.56475361</v>
      </c>
      <c r="J42" s="129">
        <f t="shared" si="1"/>
        <v>46.30416761</v>
      </c>
      <c r="K42" s="130">
        <v>-0.301</v>
      </c>
      <c r="L42" s="130">
        <v>-0.68</v>
      </c>
      <c r="M42" s="131">
        <v>0.379</v>
      </c>
      <c r="N42" s="129">
        <v>38.7</v>
      </c>
      <c r="O42" s="129">
        <v>14.682727203166225</v>
      </c>
      <c r="P42" s="132">
        <v>6.342801969472999</v>
      </c>
      <c r="Q42" s="133">
        <v>37.0</v>
      </c>
      <c r="R42" s="129">
        <v>0.4319907249999999</v>
      </c>
      <c r="S42" s="129">
        <v>214.1642105263158</v>
      </c>
      <c r="T42" s="134">
        <v>19.2</v>
      </c>
      <c r="V42" s="141"/>
      <c r="W42" s="176"/>
      <c r="X42" s="176"/>
      <c r="Y42" s="176"/>
      <c r="Z42" s="176"/>
      <c r="AA42" s="176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  <c r="BJ42" s="141"/>
      <c r="BK42" s="141"/>
      <c r="BL42" s="141"/>
      <c r="BM42" s="141"/>
      <c r="BN42" s="141"/>
      <c r="BO42" s="141"/>
      <c r="BP42" s="141"/>
      <c r="CV42" s="148"/>
      <c r="CW42" s="148"/>
    </row>
    <row r="43" ht="14.25" customHeight="1">
      <c r="A43" s="149" t="s">
        <v>285</v>
      </c>
      <c r="B43" s="3" t="s">
        <v>299</v>
      </c>
      <c r="C43" s="3" t="s">
        <v>80</v>
      </c>
      <c r="D43" s="3" t="s">
        <v>292</v>
      </c>
      <c r="E43" s="8">
        <v>6.0</v>
      </c>
      <c r="F43" s="151" t="s">
        <v>268</v>
      </c>
      <c r="G43" s="152">
        <v>14.1835959</v>
      </c>
      <c r="H43" s="152">
        <v>0.37527728</v>
      </c>
      <c r="I43" s="152">
        <v>8.66433942</v>
      </c>
      <c r="J43" s="129">
        <f t="shared" si="1"/>
        <v>37.79497629</v>
      </c>
      <c r="K43" s="130"/>
      <c r="L43" s="130">
        <v>-0.82</v>
      </c>
      <c r="M43" s="131"/>
      <c r="N43" s="129">
        <v>24.6</v>
      </c>
      <c r="O43" s="129">
        <v>14.93851624137931</v>
      </c>
      <c r="P43" s="132">
        <v>7.674195143450264</v>
      </c>
      <c r="Q43" s="133">
        <v>44.0</v>
      </c>
      <c r="R43" s="129">
        <v>0.5137186999999999</v>
      </c>
      <c r="S43" s="129">
        <v>176.24032258064517</v>
      </c>
      <c r="T43" s="134">
        <v>15.1</v>
      </c>
      <c r="V43" s="141"/>
      <c r="W43" s="176"/>
      <c r="X43" s="176"/>
      <c r="Y43" s="176"/>
      <c r="Z43" s="176"/>
      <c r="AA43" s="176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  <c r="BJ43" s="141"/>
      <c r="BK43" s="141"/>
      <c r="BL43" s="141"/>
      <c r="BM43" s="141"/>
      <c r="BN43" s="141"/>
      <c r="BO43" s="141"/>
      <c r="BP43" s="141"/>
      <c r="CV43" s="148"/>
      <c r="CW43" s="148"/>
    </row>
    <row r="44" ht="14.25" customHeight="1">
      <c r="A44" s="149" t="s">
        <v>297</v>
      </c>
      <c r="B44" s="3" t="s">
        <v>291</v>
      </c>
      <c r="C44" s="3" t="s">
        <v>94</v>
      </c>
      <c r="D44" s="3" t="s">
        <v>292</v>
      </c>
      <c r="E44" s="8">
        <v>1.0</v>
      </c>
      <c r="F44" s="151" t="s">
        <v>268</v>
      </c>
      <c r="G44" s="152">
        <v>19.2536725</v>
      </c>
      <c r="H44" s="152">
        <v>0.36084717</v>
      </c>
      <c r="I44" s="152">
        <v>8.55243651</v>
      </c>
      <c r="J44" s="129">
        <f t="shared" si="1"/>
        <v>53.35686158</v>
      </c>
      <c r="K44" s="130">
        <v>-0.26</v>
      </c>
      <c r="L44" s="130">
        <v>-0.518</v>
      </c>
      <c r="M44" s="131">
        <v>0.258</v>
      </c>
      <c r="N44" s="129">
        <v>39.4</v>
      </c>
      <c r="O44" s="129">
        <v>33.14897872093023</v>
      </c>
      <c r="P44" s="132">
        <v>15.839352746615727</v>
      </c>
      <c r="Q44" s="133">
        <v>40.0</v>
      </c>
      <c r="R44" s="129">
        <v>0.4778232500000001</v>
      </c>
      <c r="S44" s="129">
        <v>250.68750000000003</v>
      </c>
      <c r="T44" s="134">
        <v>4.2</v>
      </c>
      <c r="V44" s="141"/>
      <c r="W44" s="176"/>
      <c r="X44" s="176"/>
      <c r="Y44" s="176"/>
      <c r="Z44" s="176"/>
      <c r="AA44" s="176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  <c r="BJ44" s="141"/>
      <c r="BK44" s="141"/>
      <c r="BL44" s="141"/>
      <c r="BM44" s="141"/>
      <c r="BN44" s="141"/>
      <c r="BO44" s="141"/>
      <c r="BP44" s="141"/>
      <c r="CV44" s="148"/>
      <c r="CW44" s="148"/>
    </row>
    <row r="45" ht="14.25" customHeight="1">
      <c r="A45" s="149" t="s">
        <v>297</v>
      </c>
      <c r="B45" s="3" t="s">
        <v>291</v>
      </c>
      <c r="C45" s="3" t="s">
        <v>94</v>
      </c>
      <c r="D45" s="3" t="s">
        <v>292</v>
      </c>
      <c r="E45" s="8">
        <v>2.0</v>
      </c>
      <c r="F45" s="151" t="s">
        <v>268</v>
      </c>
      <c r="G45" s="152">
        <v>13.9516933</v>
      </c>
      <c r="H45" s="152">
        <v>0.42304318</v>
      </c>
      <c r="I45" s="152">
        <v>6.68107737</v>
      </c>
      <c r="J45" s="129">
        <f t="shared" si="1"/>
        <v>32.97935993</v>
      </c>
      <c r="K45" s="130"/>
      <c r="L45" s="130">
        <v>-0.81</v>
      </c>
      <c r="M45" s="131"/>
      <c r="N45" s="129">
        <v>32.5</v>
      </c>
      <c r="O45" s="129">
        <v>12.372365499999999</v>
      </c>
      <c r="P45" s="132">
        <v>4.581648017383354</v>
      </c>
      <c r="Q45" s="133">
        <v>31.0</v>
      </c>
      <c r="R45" s="129">
        <v>0.37031301875000006</v>
      </c>
      <c r="S45" s="129">
        <v>177.4898305084746</v>
      </c>
      <c r="T45" s="134">
        <v>9.5</v>
      </c>
      <c r="V45" s="141"/>
      <c r="W45" s="176"/>
      <c r="X45" s="176"/>
      <c r="Y45" s="176"/>
      <c r="Z45" s="176"/>
      <c r="AA45" s="176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  <c r="BJ45" s="141"/>
      <c r="BK45" s="141"/>
      <c r="BL45" s="141"/>
      <c r="BM45" s="141"/>
      <c r="BN45" s="141"/>
      <c r="BO45" s="141"/>
      <c r="BP45" s="141"/>
      <c r="CV45" s="148"/>
      <c r="CW45" s="148"/>
    </row>
    <row r="46" ht="14.25" customHeight="1">
      <c r="A46" s="149" t="s">
        <v>297</v>
      </c>
      <c r="B46" s="3" t="s">
        <v>291</v>
      </c>
      <c r="C46" s="3" t="s">
        <v>94</v>
      </c>
      <c r="D46" s="3" t="s">
        <v>292</v>
      </c>
      <c r="E46" s="8">
        <v>3.0</v>
      </c>
      <c r="F46" s="151" t="s">
        <v>268</v>
      </c>
      <c r="G46" s="152">
        <v>10.7218318</v>
      </c>
      <c r="H46" s="152">
        <v>0.1685224</v>
      </c>
      <c r="I46" s="152">
        <v>4.68410914</v>
      </c>
      <c r="J46" s="129">
        <f t="shared" si="1"/>
        <v>63.62259142</v>
      </c>
      <c r="K46" s="130">
        <v>-0.195</v>
      </c>
      <c r="L46" s="130">
        <v>-0.757</v>
      </c>
      <c r="M46" s="131">
        <v>0.562</v>
      </c>
      <c r="N46" s="129">
        <v>41.6</v>
      </c>
      <c r="O46" s="129">
        <v>8.334713772241992</v>
      </c>
      <c r="P46" s="132">
        <v>4.480335025281483</v>
      </c>
      <c r="Q46" s="133">
        <v>45.0</v>
      </c>
      <c r="R46" s="129">
        <v>0.53755115625</v>
      </c>
      <c r="S46" s="129">
        <v>224.01904761904763</v>
      </c>
      <c r="T46" s="134">
        <v>10.9</v>
      </c>
      <c r="V46" s="141"/>
      <c r="W46" s="176"/>
      <c r="X46" s="176"/>
      <c r="Y46" s="176"/>
      <c r="Z46" s="176"/>
      <c r="AA46" s="176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  <c r="BJ46" s="141"/>
      <c r="BK46" s="141"/>
      <c r="BL46" s="141"/>
      <c r="BM46" s="141"/>
      <c r="BN46" s="141"/>
      <c r="BO46" s="141"/>
      <c r="BP46" s="141"/>
      <c r="CV46" s="148"/>
      <c r="CW46" s="148"/>
    </row>
    <row r="47" ht="14.25" customHeight="1">
      <c r="A47" s="149" t="s">
        <v>297</v>
      </c>
      <c r="B47" s="3" t="s">
        <v>291</v>
      </c>
      <c r="C47" s="3" t="s">
        <v>94</v>
      </c>
      <c r="D47" s="3" t="s">
        <v>292</v>
      </c>
      <c r="E47" s="8">
        <v>4.0</v>
      </c>
      <c r="F47" s="151" t="s">
        <v>268</v>
      </c>
      <c r="G47" s="152">
        <v>16.0742927</v>
      </c>
      <c r="H47" s="152">
        <v>0.48364578</v>
      </c>
      <c r="I47" s="152">
        <v>9.29330958</v>
      </c>
      <c r="J47" s="129">
        <f t="shared" si="1"/>
        <v>33.2356724</v>
      </c>
      <c r="K47" s="130"/>
      <c r="L47" s="130">
        <v>-0.76</v>
      </c>
      <c r="M47" s="131"/>
      <c r="N47" s="129">
        <v>42.6</v>
      </c>
      <c r="O47" s="129">
        <v>18.96593791836735</v>
      </c>
      <c r="P47" s="132">
        <v>10.4217210097704</v>
      </c>
      <c r="Q47" s="133">
        <v>46.0</v>
      </c>
      <c r="R47" s="129">
        <v>0.5494967375</v>
      </c>
      <c r="S47" s="129">
        <v>200.28372093023256</v>
      </c>
      <c r="T47" s="134">
        <v>75.6</v>
      </c>
      <c r="V47" s="141"/>
      <c r="W47" s="176"/>
      <c r="X47" s="176"/>
      <c r="Y47" s="176"/>
      <c r="Z47" s="176"/>
      <c r="AA47" s="176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  <c r="BJ47" s="141"/>
      <c r="BK47" s="141"/>
      <c r="BL47" s="141"/>
      <c r="BM47" s="141"/>
      <c r="BN47" s="141"/>
      <c r="BO47" s="141"/>
      <c r="BP47" s="141"/>
      <c r="CV47" s="148"/>
      <c r="CW47" s="148"/>
    </row>
    <row r="48" ht="14.25" customHeight="1">
      <c r="A48" s="149" t="s">
        <v>297</v>
      </c>
      <c r="B48" s="3" t="s">
        <v>291</v>
      </c>
      <c r="C48" s="3" t="s">
        <v>94</v>
      </c>
      <c r="D48" s="3" t="s">
        <v>292</v>
      </c>
      <c r="E48" s="8">
        <v>5.0</v>
      </c>
      <c r="F48" s="151" t="s">
        <v>268</v>
      </c>
      <c r="G48" s="152">
        <v>13.2629163</v>
      </c>
      <c r="H48" s="152">
        <v>0.12954565</v>
      </c>
      <c r="I48" s="152">
        <v>3.47449148</v>
      </c>
      <c r="J48" s="129">
        <f t="shared" si="1"/>
        <v>102.3802521</v>
      </c>
      <c r="K48" s="130">
        <v>-0.34</v>
      </c>
      <c r="L48" s="130">
        <v>-0.62</v>
      </c>
      <c r="M48" s="131">
        <v>0.28</v>
      </c>
      <c r="N48" s="129">
        <v>44.5</v>
      </c>
      <c r="O48" s="129">
        <v>12.408898142857145</v>
      </c>
      <c r="P48" s="132">
        <v>5.781028538550492</v>
      </c>
      <c r="Q48" s="133">
        <v>39.0</v>
      </c>
      <c r="R48" s="129">
        <v>0.4658776687500001</v>
      </c>
      <c r="S48" s="129">
        <v>189.68837209302325</v>
      </c>
      <c r="T48" s="134">
        <v>16.1</v>
      </c>
      <c r="V48" s="141"/>
      <c r="W48" s="176"/>
      <c r="X48" s="176"/>
      <c r="Y48" s="176"/>
      <c r="Z48" s="176"/>
      <c r="AA48" s="176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  <c r="BJ48" s="141"/>
      <c r="BK48" s="141"/>
      <c r="BL48" s="141"/>
      <c r="BM48" s="141"/>
      <c r="BN48" s="141"/>
      <c r="BO48" s="141"/>
      <c r="BP48" s="141"/>
      <c r="CV48" s="148"/>
      <c r="CW48" s="148"/>
    </row>
    <row r="49" ht="14.25" customHeight="1">
      <c r="A49" s="149" t="s">
        <v>297</v>
      </c>
      <c r="B49" s="3" t="s">
        <v>291</v>
      </c>
      <c r="C49" s="3" t="s">
        <v>94</v>
      </c>
      <c r="D49" s="3" t="s">
        <v>292</v>
      </c>
      <c r="E49" s="8">
        <v>6.0</v>
      </c>
      <c r="F49" s="151" t="s">
        <v>268</v>
      </c>
      <c r="G49" s="152">
        <v>11.9991186</v>
      </c>
      <c r="H49" s="152">
        <v>0.28582579</v>
      </c>
      <c r="I49" s="152">
        <v>7.4804184</v>
      </c>
      <c r="J49" s="129">
        <f t="shared" si="1"/>
        <v>41.98053157</v>
      </c>
      <c r="K49" s="130"/>
      <c r="L49" s="130">
        <v>-0.67</v>
      </c>
      <c r="M49" s="131"/>
      <c r="N49" s="129">
        <v>37.0</v>
      </c>
      <c r="O49" s="129">
        <v>18.701045999999998</v>
      </c>
      <c r="P49" s="132">
        <v>11.393138087102363</v>
      </c>
      <c r="Q49" s="133">
        <v>51.0</v>
      </c>
      <c r="R49" s="129">
        <v>0.6092246437500001</v>
      </c>
      <c r="S49" s="129">
        <v>264.32000000000005</v>
      </c>
      <c r="T49" s="134">
        <v>3.8</v>
      </c>
      <c r="V49" s="141"/>
      <c r="W49" s="176"/>
      <c r="X49" s="176"/>
      <c r="Y49" s="176"/>
      <c r="Z49" s="176"/>
      <c r="AA49" s="176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  <c r="BJ49" s="141"/>
      <c r="BK49" s="141"/>
      <c r="BL49" s="141"/>
      <c r="BM49" s="141"/>
      <c r="BN49" s="141"/>
      <c r="BO49" s="141"/>
      <c r="BP49" s="141"/>
      <c r="CV49" s="148"/>
      <c r="CW49" s="148"/>
    </row>
    <row r="50" ht="14.25" customHeight="1">
      <c r="A50" s="149" t="s">
        <v>290</v>
      </c>
      <c r="B50" s="3" t="s">
        <v>280</v>
      </c>
      <c r="C50" s="3" t="s">
        <v>101</v>
      </c>
      <c r="D50" s="150" t="s">
        <v>281</v>
      </c>
      <c r="E50" s="8">
        <v>1.0</v>
      </c>
      <c r="F50" s="151" t="s">
        <v>268</v>
      </c>
      <c r="G50" s="152">
        <v>13.2602629</v>
      </c>
      <c r="H50" s="152">
        <v>0.23212269</v>
      </c>
      <c r="I50" s="152">
        <v>6.44042319</v>
      </c>
      <c r="J50" s="129">
        <f t="shared" si="1"/>
        <v>57.12609526</v>
      </c>
      <c r="K50" s="130">
        <v>-0.195</v>
      </c>
      <c r="L50" s="130">
        <v>-0.62</v>
      </c>
      <c r="M50" s="131">
        <v>0.425</v>
      </c>
      <c r="N50" s="129">
        <v>42.2</v>
      </c>
      <c r="O50" s="129">
        <v>15.153936917647059</v>
      </c>
      <c r="P50" s="132">
        <v>9.523187819460096</v>
      </c>
      <c r="Q50" s="133">
        <v>43.0</v>
      </c>
      <c r="R50" s="129">
        <v>0.6284299500000001</v>
      </c>
      <c r="S50" s="129">
        <v>84.61764705882352</v>
      </c>
      <c r="T50" s="134">
        <v>15.5</v>
      </c>
      <c r="V50" s="141"/>
      <c r="W50" s="176"/>
      <c r="X50" s="176"/>
      <c r="Y50" s="176"/>
      <c r="Z50" s="176"/>
      <c r="AA50" s="176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  <c r="BJ50" s="141"/>
      <c r="BK50" s="141"/>
      <c r="BL50" s="141"/>
      <c r="BM50" s="141"/>
      <c r="BN50" s="141"/>
      <c r="BO50" s="141"/>
      <c r="BP50" s="141"/>
      <c r="CV50" s="148"/>
      <c r="CW50" s="148"/>
    </row>
    <row r="51" ht="14.25" customHeight="1">
      <c r="A51" s="149" t="s">
        <v>290</v>
      </c>
      <c r="B51" s="3" t="s">
        <v>280</v>
      </c>
      <c r="C51" s="3" t="s">
        <v>101</v>
      </c>
      <c r="D51" s="150" t="s">
        <v>281</v>
      </c>
      <c r="E51" s="8">
        <v>2.0</v>
      </c>
      <c r="F51" s="151" t="s">
        <v>268</v>
      </c>
      <c r="G51" s="152">
        <v>14.3290593</v>
      </c>
      <c r="H51" s="152">
        <v>0.29891624</v>
      </c>
      <c r="I51" s="152">
        <v>5.69488922</v>
      </c>
      <c r="J51" s="129">
        <f t="shared" si="1"/>
        <v>47.93670394</v>
      </c>
      <c r="K51" s="130"/>
      <c r="L51" s="130">
        <v>-0.77</v>
      </c>
      <c r="M51" s="131"/>
      <c r="N51" s="129">
        <v>39.4</v>
      </c>
      <c r="O51" s="129">
        <v>12.116785574468086</v>
      </c>
      <c r="P51" s="132">
        <v>6.552055470948301</v>
      </c>
      <c r="Q51" s="133">
        <v>37.0</v>
      </c>
      <c r="R51" s="129">
        <v>0.5407420500000001</v>
      </c>
      <c r="S51" s="129">
        <v>101.9025</v>
      </c>
      <c r="T51" s="134">
        <v>21.9</v>
      </c>
      <c r="V51" s="141"/>
      <c r="W51" s="176"/>
      <c r="X51" s="176"/>
      <c r="Y51" s="176"/>
      <c r="Z51" s="176"/>
      <c r="AA51" s="176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  <c r="AS51" s="141"/>
      <c r="AT51" s="141"/>
      <c r="AU51" s="141"/>
      <c r="AV51" s="141"/>
      <c r="AW51" s="141"/>
      <c r="AX51" s="141"/>
      <c r="AY51" s="141"/>
      <c r="AZ51" s="141"/>
      <c r="BA51" s="141"/>
      <c r="BB51" s="141"/>
      <c r="BC51" s="141"/>
      <c r="BD51" s="141"/>
      <c r="BE51" s="141"/>
      <c r="BF51" s="141"/>
      <c r="BG51" s="141"/>
      <c r="BH51" s="141"/>
      <c r="BI51" s="141"/>
      <c r="BJ51" s="141"/>
      <c r="BK51" s="141"/>
      <c r="BL51" s="141"/>
      <c r="BM51" s="141"/>
      <c r="BN51" s="141"/>
      <c r="BO51" s="141"/>
      <c r="BP51" s="141"/>
      <c r="CV51" s="148"/>
      <c r="CW51" s="148"/>
    </row>
    <row r="52" ht="14.25" customHeight="1">
      <c r="A52" s="149" t="s">
        <v>290</v>
      </c>
      <c r="B52" s="3" t="s">
        <v>280</v>
      </c>
      <c r="C52" s="3" t="s">
        <v>101</v>
      </c>
      <c r="D52" s="150" t="s">
        <v>281</v>
      </c>
      <c r="E52" s="8">
        <v>3.0</v>
      </c>
      <c r="F52" s="151" t="s">
        <v>268</v>
      </c>
      <c r="G52" s="152">
        <v>14.8178403</v>
      </c>
      <c r="H52" s="152">
        <v>0.2596326</v>
      </c>
      <c r="I52" s="152">
        <v>6.27703179</v>
      </c>
      <c r="J52" s="129">
        <f t="shared" si="1"/>
        <v>57.07234107</v>
      </c>
      <c r="K52" s="130">
        <v>-0.33</v>
      </c>
      <c r="L52" s="130">
        <v>-0.68</v>
      </c>
      <c r="M52" s="131">
        <v>0.35</v>
      </c>
      <c r="N52" s="129">
        <v>43.0</v>
      </c>
      <c r="O52" s="129">
        <v>17.93437654285714</v>
      </c>
      <c r="P52" s="132">
        <v>10.746290081824753</v>
      </c>
      <c r="Q52" s="133">
        <v>41.0</v>
      </c>
      <c r="R52" s="129">
        <v>0.5992006500000001</v>
      </c>
      <c r="S52" s="129">
        <v>171.02162162162162</v>
      </c>
      <c r="T52" s="134">
        <v>38.5</v>
      </c>
      <c r="V52" s="141"/>
      <c r="W52" s="176"/>
      <c r="X52" s="176"/>
      <c r="Y52" s="176"/>
      <c r="Z52" s="176"/>
      <c r="AA52" s="176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  <c r="AZ52" s="141"/>
      <c r="BA52" s="141"/>
      <c r="BB52" s="141"/>
      <c r="BC52" s="141"/>
      <c r="BD52" s="141"/>
      <c r="BE52" s="141"/>
      <c r="BF52" s="141"/>
      <c r="BG52" s="141"/>
      <c r="BH52" s="141"/>
      <c r="BI52" s="141"/>
      <c r="BJ52" s="141"/>
      <c r="BK52" s="141"/>
      <c r="BL52" s="141"/>
      <c r="BM52" s="141"/>
      <c r="BN52" s="141"/>
      <c r="BO52" s="141"/>
      <c r="BP52" s="141"/>
      <c r="CV52" s="148"/>
      <c r="CW52" s="148"/>
    </row>
    <row r="53" ht="14.25" customHeight="1">
      <c r="A53" s="149" t="s">
        <v>290</v>
      </c>
      <c r="B53" s="3" t="s">
        <v>280</v>
      </c>
      <c r="C53" s="3" t="s">
        <v>101</v>
      </c>
      <c r="D53" s="150" t="s">
        <v>281</v>
      </c>
      <c r="E53" s="8">
        <v>4.0</v>
      </c>
      <c r="F53" s="151" t="s">
        <v>268</v>
      </c>
      <c r="G53" s="152">
        <v>15.2458999</v>
      </c>
      <c r="H53" s="152">
        <v>0.3315466</v>
      </c>
      <c r="I53" s="152">
        <v>7.35314894</v>
      </c>
      <c r="J53" s="129">
        <f t="shared" si="1"/>
        <v>45.98418412</v>
      </c>
      <c r="K53" s="130"/>
      <c r="L53" s="130">
        <v>-0.83</v>
      </c>
      <c r="M53" s="131"/>
      <c r="N53" s="129">
        <v>41.2</v>
      </c>
      <c r="O53" s="129">
        <v>13.873865924528301</v>
      </c>
      <c r="P53" s="132">
        <v>8.515991174624117</v>
      </c>
      <c r="Q53" s="133">
        <v>42.0</v>
      </c>
      <c r="R53" s="129">
        <v>0.6138153000000001</v>
      </c>
      <c r="S53" s="129">
        <v>143.0950819672131</v>
      </c>
      <c r="T53" s="134">
        <v>53.7</v>
      </c>
      <c r="V53" s="141"/>
      <c r="W53" s="176"/>
      <c r="X53" s="176"/>
      <c r="Y53" s="176"/>
      <c r="Z53" s="176"/>
      <c r="AA53" s="176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1"/>
      <c r="AT53" s="141"/>
      <c r="AU53" s="141"/>
      <c r="AV53" s="141"/>
      <c r="AW53" s="141"/>
      <c r="AX53" s="141"/>
      <c r="AY53" s="141"/>
      <c r="AZ53" s="141"/>
      <c r="BA53" s="141"/>
      <c r="BB53" s="141"/>
      <c r="BC53" s="141"/>
      <c r="BD53" s="141"/>
      <c r="BE53" s="141"/>
      <c r="BF53" s="141"/>
      <c r="BG53" s="141"/>
      <c r="BH53" s="141"/>
      <c r="BI53" s="141"/>
      <c r="BJ53" s="141"/>
      <c r="BK53" s="141"/>
      <c r="BL53" s="141"/>
      <c r="BM53" s="141"/>
      <c r="BN53" s="141"/>
      <c r="BO53" s="141"/>
      <c r="BP53" s="141"/>
      <c r="CV53" s="148"/>
      <c r="CW53" s="148"/>
    </row>
    <row r="54" ht="14.25" customHeight="1">
      <c r="A54" s="149" t="s">
        <v>290</v>
      </c>
      <c r="B54" s="3" t="s">
        <v>280</v>
      </c>
      <c r="C54" s="3" t="s">
        <v>101</v>
      </c>
      <c r="D54" s="150" t="s">
        <v>281</v>
      </c>
      <c r="E54" s="8">
        <v>5.0</v>
      </c>
      <c r="F54" s="151" t="s">
        <v>268</v>
      </c>
      <c r="G54" s="152">
        <v>14.8843182</v>
      </c>
      <c r="H54" s="152">
        <v>0.24990946</v>
      </c>
      <c r="I54" s="152">
        <v>4.28259533</v>
      </c>
      <c r="J54" s="129">
        <f t="shared" si="1"/>
        <v>59.55884263</v>
      </c>
      <c r="K54" s="130">
        <v>-0.36</v>
      </c>
      <c r="L54" s="130">
        <v>-0.538</v>
      </c>
      <c r="M54" s="131">
        <v>0.178</v>
      </c>
      <c r="N54" s="129">
        <v>36.0</v>
      </c>
      <c r="O54" s="129">
        <v>24.05952432584269</v>
      </c>
      <c r="P54" s="132">
        <v>18.63594094099988</v>
      </c>
      <c r="Q54" s="133">
        <v>53.0</v>
      </c>
      <c r="R54" s="129">
        <v>0.7745764500000002</v>
      </c>
      <c r="S54" s="129">
        <v>117.72388059701494</v>
      </c>
      <c r="T54" s="134">
        <v>26.7</v>
      </c>
      <c r="V54" s="141"/>
      <c r="W54" s="176"/>
      <c r="X54" s="176"/>
      <c r="Y54" s="176"/>
      <c r="Z54" s="176"/>
      <c r="AA54" s="176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1"/>
      <c r="AW54" s="141"/>
      <c r="AX54" s="141"/>
      <c r="AY54" s="141"/>
      <c r="AZ54" s="141"/>
      <c r="BA54" s="141"/>
      <c r="BB54" s="141"/>
      <c r="BC54" s="141"/>
      <c r="BD54" s="141"/>
      <c r="BE54" s="141"/>
      <c r="BF54" s="141"/>
      <c r="BG54" s="141"/>
      <c r="BH54" s="141"/>
      <c r="BI54" s="141"/>
      <c r="BJ54" s="141"/>
      <c r="BK54" s="141"/>
      <c r="BL54" s="141"/>
      <c r="BM54" s="141"/>
      <c r="BN54" s="141"/>
      <c r="BO54" s="141"/>
      <c r="BP54" s="141"/>
      <c r="CV54" s="148"/>
      <c r="CW54" s="148"/>
    </row>
    <row r="55" ht="14.25" customHeight="1">
      <c r="A55" s="149" t="s">
        <v>290</v>
      </c>
      <c r="B55" s="3" t="s">
        <v>280</v>
      </c>
      <c r="C55" s="3" t="s">
        <v>101</v>
      </c>
      <c r="D55" s="150" t="s">
        <v>281</v>
      </c>
      <c r="E55" s="8">
        <v>6.0</v>
      </c>
      <c r="F55" s="151" t="s">
        <v>268</v>
      </c>
      <c r="G55" s="152">
        <v>14.4219293</v>
      </c>
      <c r="H55" s="152">
        <v>0.26275676</v>
      </c>
      <c r="I55" s="152">
        <v>6.93914043</v>
      </c>
      <c r="J55" s="129">
        <f t="shared" si="1"/>
        <v>54.88699625</v>
      </c>
      <c r="K55" s="130"/>
      <c r="L55" s="130">
        <v>-0.763</v>
      </c>
      <c r="M55" s="131"/>
      <c r="N55" s="129">
        <v>40.7</v>
      </c>
      <c r="O55" s="129">
        <v>14.9873443412527</v>
      </c>
      <c r="P55" s="132">
        <v>10.513670014890662</v>
      </c>
      <c r="Q55" s="133">
        <v>48.0</v>
      </c>
      <c r="R55" s="129">
        <v>0.7015032000000001</v>
      </c>
      <c r="S55" s="129">
        <v>197.14754098360658</v>
      </c>
      <c r="T55" s="134">
        <v>15.6</v>
      </c>
      <c r="V55" s="141"/>
      <c r="W55" s="176"/>
      <c r="X55" s="176"/>
      <c r="Y55" s="176"/>
      <c r="Z55" s="176"/>
      <c r="AA55" s="176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1"/>
      <c r="AV55" s="141"/>
      <c r="AW55" s="141"/>
      <c r="AX55" s="141"/>
      <c r="AY55" s="141"/>
      <c r="AZ55" s="141"/>
      <c r="BA55" s="141"/>
      <c r="BB55" s="141"/>
      <c r="BC55" s="141"/>
      <c r="BD55" s="141"/>
      <c r="BE55" s="141"/>
      <c r="BF55" s="141"/>
      <c r="BG55" s="141"/>
      <c r="BH55" s="141"/>
      <c r="BI55" s="141"/>
      <c r="BJ55" s="141"/>
      <c r="BK55" s="141"/>
      <c r="BL55" s="141"/>
      <c r="BM55" s="141"/>
      <c r="BN55" s="141"/>
      <c r="BO55" s="141"/>
      <c r="BP55" s="141"/>
      <c r="CV55" s="148"/>
      <c r="CW55" s="148"/>
    </row>
    <row r="56" ht="14.25" customHeight="1">
      <c r="A56" s="149" t="s">
        <v>297</v>
      </c>
      <c r="B56" s="3" t="s">
        <v>299</v>
      </c>
      <c r="C56" s="3" t="s">
        <v>108</v>
      </c>
      <c r="D56" s="3" t="s">
        <v>292</v>
      </c>
      <c r="E56" s="8">
        <v>1.0</v>
      </c>
      <c r="F56" s="151" t="s">
        <v>268</v>
      </c>
      <c r="G56" s="152">
        <v>17.6120782</v>
      </c>
      <c r="H56" s="152">
        <v>0.40445458</v>
      </c>
      <c r="I56" s="152">
        <v>8.66564663</v>
      </c>
      <c r="J56" s="129">
        <f t="shared" si="1"/>
        <v>43.54525593</v>
      </c>
      <c r="K56" s="130">
        <v>-0.278</v>
      </c>
      <c r="L56" s="130">
        <v>-0.59</v>
      </c>
      <c r="M56" s="131">
        <v>0.312</v>
      </c>
      <c r="N56" s="129">
        <v>37.8</v>
      </c>
      <c r="O56" s="129">
        <v>27.774508429487184</v>
      </c>
      <c r="P56" s="132">
        <v>11.349771652812088</v>
      </c>
      <c r="Q56" s="133">
        <v>35.0</v>
      </c>
      <c r="R56" s="129">
        <v>0.40863987499999993</v>
      </c>
      <c r="S56" s="129">
        <v>191.9230769230769</v>
      </c>
      <c r="T56" s="134">
        <v>7.5</v>
      </c>
      <c r="V56" s="141"/>
      <c r="W56" s="176"/>
      <c r="X56" s="176"/>
      <c r="Y56" s="176"/>
      <c r="Z56" s="176"/>
      <c r="AA56" s="176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R56" s="141"/>
      <c r="AS56" s="141"/>
      <c r="AT56" s="141"/>
      <c r="AU56" s="141"/>
      <c r="AV56" s="141"/>
      <c r="AW56" s="141"/>
      <c r="AX56" s="141"/>
      <c r="AY56" s="141"/>
      <c r="AZ56" s="141"/>
      <c r="BA56" s="141"/>
      <c r="BB56" s="141"/>
      <c r="BC56" s="141"/>
      <c r="BD56" s="141"/>
      <c r="BE56" s="141"/>
      <c r="BF56" s="141"/>
      <c r="BG56" s="141"/>
      <c r="BH56" s="141"/>
      <c r="BI56" s="141"/>
      <c r="BJ56" s="141"/>
      <c r="BK56" s="141"/>
      <c r="BL56" s="141"/>
      <c r="BM56" s="141"/>
      <c r="BN56" s="141"/>
      <c r="BO56" s="141"/>
      <c r="BP56" s="141"/>
      <c r="CV56" s="148"/>
      <c r="CW56" s="148"/>
    </row>
    <row r="57" ht="14.25" customHeight="1">
      <c r="A57" s="149" t="s">
        <v>297</v>
      </c>
      <c r="B57" s="3" t="s">
        <v>299</v>
      </c>
      <c r="C57" s="3" t="s">
        <v>108</v>
      </c>
      <c r="D57" s="3" t="s">
        <v>292</v>
      </c>
      <c r="E57" s="8">
        <v>2.0</v>
      </c>
      <c r="F57" s="151" t="s">
        <v>268</v>
      </c>
      <c r="G57" s="152">
        <v>12.5877994</v>
      </c>
      <c r="H57" s="152">
        <v>0.39752639</v>
      </c>
      <c r="I57" s="152">
        <v>6.90408697</v>
      </c>
      <c r="J57" s="129">
        <f t="shared" si="1"/>
        <v>31.66531762</v>
      </c>
      <c r="K57" s="130"/>
      <c r="L57" s="130">
        <v>-0.83</v>
      </c>
      <c r="M57" s="131"/>
      <c r="N57" s="129">
        <v>38.4</v>
      </c>
      <c r="O57" s="129">
        <v>11.7018423220339</v>
      </c>
      <c r="P57" s="132">
        <v>4.781839383745641</v>
      </c>
      <c r="Q57" s="133">
        <v>35.0</v>
      </c>
      <c r="R57" s="129">
        <v>0.40863987499999993</v>
      </c>
      <c r="S57" s="129">
        <v>179.0135593220339</v>
      </c>
      <c r="T57" s="134">
        <v>6.9</v>
      </c>
      <c r="V57" s="141"/>
      <c r="W57" s="176"/>
      <c r="X57" s="176"/>
      <c r="Y57" s="176"/>
      <c r="Z57" s="176"/>
      <c r="AA57" s="176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  <c r="BJ57" s="141"/>
      <c r="BK57" s="141"/>
      <c r="BL57" s="141"/>
      <c r="BM57" s="141"/>
      <c r="BN57" s="141"/>
      <c r="BO57" s="141"/>
      <c r="BP57" s="141"/>
      <c r="CV57" s="148"/>
      <c r="CW57" s="148"/>
    </row>
    <row r="58" ht="14.25" customHeight="1">
      <c r="A58" s="149" t="s">
        <v>297</v>
      </c>
      <c r="B58" s="3" t="s">
        <v>299</v>
      </c>
      <c r="C58" s="3" t="s">
        <v>108</v>
      </c>
      <c r="D58" s="3" t="s">
        <v>292</v>
      </c>
      <c r="E58" s="8">
        <v>3.0</v>
      </c>
      <c r="F58" s="151" t="s">
        <v>268</v>
      </c>
      <c r="G58" s="152">
        <v>11.0142067</v>
      </c>
      <c r="H58" s="152">
        <v>0.18949748</v>
      </c>
      <c r="I58" s="152">
        <v>4.94884327</v>
      </c>
      <c r="J58" s="129">
        <f t="shared" si="1"/>
        <v>58.12323573</v>
      </c>
      <c r="K58" s="130">
        <v>-0.165</v>
      </c>
      <c r="L58" s="130">
        <v>-0.74</v>
      </c>
      <c r="M58" s="131">
        <v>0.575</v>
      </c>
      <c r="N58" s="129">
        <v>36.5</v>
      </c>
      <c r="O58" s="129">
        <v>8.606683947826088</v>
      </c>
      <c r="P58" s="132">
        <v>5.02433464657737</v>
      </c>
      <c r="Q58" s="133">
        <v>50.0</v>
      </c>
      <c r="R58" s="129">
        <v>0.58377125</v>
      </c>
      <c r="S58" s="129">
        <v>187.97878787878787</v>
      </c>
      <c r="T58" s="134">
        <v>13.1</v>
      </c>
      <c r="V58" s="141"/>
      <c r="W58" s="176"/>
      <c r="X58" s="176"/>
      <c r="Y58" s="176"/>
      <c r="Z58" s="176"/>
      <c r="AA58" s="176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  <c r="BJ58" s="141"/>
      <c r="BK58" s="141"/>
      <c r="BL58" s="141"/>
      <c r="BM58" s="141"/>
      <c r="BN58" s="141"/>
      <c r="BO58" s="141"/>
      <c r="BP58" s="141"/>
      <c r="CV58" s="148"/>
      <c r="CW58" s="148"/>
    </row>
    <row r="59" ht="14.25" customHeight="1">
      <c r="A59" s="149" t="s">
        <v>297</v>
      </c>
      <c r="B59" s="3" t="s">
        <v>299</v>
      </c>
      <c r="C59" s="3" t="s">
        <v>108</v>
      </c>
      <c r="D59" s="3" t="s">
        <v>292</v>
      </c>
      <c r="E59" s="8">
        <v>4.0</v>
      </c>
      <c r="F59" s="151" t="s">
        <v>268</v>
      </c>
      <c r="G59" s="152">
        <v>12.9592232</v>
      </c>
      <c r="H59" s="152">
        <v>0.41420144</v>
      </c>
      <c r="I59" s="152">
        <v>7.98398232</v>
      </c>
      <c r="J59" s="129">
        <f t="shared" si="1"/>
        <v>31.28724806</v>
      </c>
      <c r="K59" s="130"/>
      <c r="L59" s="130">
        <v>-0.65</v>
      </c>
      <c r="M59" s="131"/>
      <c r="N59" s="129">
        <v>40.5</v>
      </c>
      <c r="O59" s="129">
        <v>19.473127609756094</v>
      </c>
      <c r="P59" s="132">
        <v>8.866924596002326</v>
      </c>
      <c r="Q59" s="133">
        <v>39.0</v>
      </c>
      <c r="R59" s="129">
        <v>0.45534157499999994</v>
      </c>
      <c r="S59" s="129">
        <v>208.3728813559322</v>
      </c>
      <c r="T59" s="134">
        <v>40.4</v>
      </c>
      <c r="V59" s="141"/>
      <c r="W59" s="176"/>
      <c r="X59" s="176"/>
      <c r="Y59" s="176"/>
      <c r="Z59" s="176"/>
      <c r="AA59" s="176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  <c r="BJ59" s="141"/>
      <c r="BK59" s="141"/>
      <c r="BL59" s="141"/>
      <c r="BM59" s="141"/>
      <c r="BN59" s="141"/>
      <c r="BO59" s="141"/>
      <c r="BP59" s="141"/>
      <c r="CV59" s="148"/>
      <c r="CW59" s="148"/>
    </row>
    <row r="60" ht="14.25" customHeight="1">
      <c r="A60" s="149" t="s">
        <v>297</v>
      </c>
      <c r="B60" s="3" t="s">
        <v>299</v>
      </c>
      <c r="C60" s="3" t="s">
        <v>108</v>
      </c>
      <c r="D60" s="3" t="s">
        <v>292</v>
      </c>
      <c r="E60" s="8">
        <v>5.0</v>
      </c>
      <c r="F60" s="151" t="s">
        <v>268</v>
      </c>
      <c r="G60" s="152">
        <v>18.3301896</v>
      </c>
      <c r="H60" s="152">
        <v>0.52217497</v>
      </c>
      <c r="I60" s="152">
        <v>6.71348754</v>
      </c>
      <c r="J60" s="129">
        <f t="shared" si="1"/>
        <v>35.10353934</v>
      </c>
      <c r="K60" s="130">
        <v>-0.268</v>
      </c>
      <c r="L60" s="130">
        <v>-0.61</v>
      </c>
      <c r="M60" s="131">
        <v>0.342</v>
      </c>
      <c r="N60" s="129">
        <v>42.3</v>
      </c>
      <c r="O60" s="129">
        <v>19.63008052631579</v>
      </c>
      <c r="P60" s="132">
        <v>9.8551499159453</v>
      </c>
      <c r="Q60" s="133">
        <v>43.0</v>
      </c>
      <c r="R60" s="129">
        <v>0.5020432749999999</v>
      </c>
      <c r="S60" s="129">
        <v>188.4375</v>
      </c>
      <c r="T60" s="134">
        <v>6.8</v>
      </c>
      <c r="V60" s="141"/>
      <c r="W60" s="176"/>
      <c r="X60" s="176"/>
      <c r="Y60" s="176"/>
      <c r="Z60" s="176"/>
      <c r="AA60" s="176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  <c r="BJ60" s="141"/>
      <c r="BK60" s="141"/>
      <c r="BL60" s="141"/>
      <c r="BM60" s="141"/>
      <c r="BN60" s="141"/>
      <c r="BO60" s="141"/>
      <c r="BP60" s="141"/>
      <c r="CV60" s="148"/>
      <c r="CW60" s="148"/>
    </row>
    <row r="61" ht="14.25" customHeight="1">
      <c r="A61" s="149" t="s">
        <v>297</v>
      </c>
      <c r="B61" s="3" t="s">
        <v>299</v>
      </c>
      <c r="C61" s="3" t="s">
        <v>108</v>
      </c>
      <c r="D61" s="3" t="s">
        <v>292</v>
      </c>
      <c r="E61" s="8">
        <v>6.0</v>
      </c>
      <c r="F61" s="151" t="s">
        <v>268</v>
      </c>
      <c r="G61" s="152">
        <v>10.2478802</v>
      </c>
      <c r="H61" s="152">
        <v>0.39901035</v>
      </c>
      <c r="I61" s="152">
        <v>8.77841722</v>
      </c>
      <c r="J61" s="129">
        <f t="shared" si="1"/>
        <v>25.68324406</v>
      </c>
      <c r="K61" s="130"/>
      <c r="L61" s="130">
        <v>-0.847</v>
      </c>
      <c r="M61" s="131"/>
      <c r="N61" s="129">
        <v>22.0</v>
      </c>
      <c r="O61" s="129">
        <v>14.461972355848435</v>
      </c>
      <c r="P61" s="132">
        <v>7.767084985267957</v>
      </c>
      <c r="Q61" s="133">
        <v>46.0</v>
      </c>
      <c r="R61" s="129">
        <v>0.5370695499999999</v>
      </c>
      <c r="S61" s="129">
        <v>194.184</v>
      </c>
      <c r="T61" s="134">
        <v>50.7</v>
      </c>
      <c r="V61" s="141"/>
      <c r="W61" s="176"/>
      <c r="X61" s="176"/>
      <c r="Y61" s="176"/>
      <c r="Z61" s="176"/>
      <c r="AA61" s="176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  <c r="BJ61" s="141"/>
      <c r="BK61" s="141"/>
      <c r="BL61" s="141"/>
      <c r="BM61" s="141"/>
      <c r="BN61" s="141"/>
      <c r="BO61" s="141"/>
      <c r="BP61" s="141"/>
      <c r="CV61" s="148"/>
      <c r="CW61" s="148"/>
    </row>
    <row r="62" ht="14.25" customHeight="1">
      <c r="A62" s="149" t="s">
        <v>285</v>
      </c>
      <c r="B62" s="3" t="s">
        <v>298</v>
      </c>
      <c r="C62" s="3" t="s">
        <v>115</v>
      </c>
      <c r="D62" s="150" t="s">
        <v>281</v>
      </c>
      <c r="E62" s="48">
        <v>1.0</v>
      </c>
      <c r="F62" s="151" t="s">
        <v>268</v>
      </c>
      <c r="G62" s="152">
        <v>15.0561534</v>
      </c>
      <c r="H62" s="152">
        <v>0.28585111</v>
      </c>
      <c r="I62" s="152">
        <v>7.19605849</v>
      </c>
      <c r="J62" s="129">
        <f t="shared" si="1"/>
        <v>52.6713134</v>
      </c>
      <c r="K62" s="130">
        <v>-0.199</v>
      </c>
      <c r="L62" s="130">
        <v>-0.61</v>
      </c>
      <c r="M62" s="131">
        <v>0.411</v>
      </c>
      <c r="N62" s="129">
        <v>40.0</v>
      </c>
      <c r="O62" s="129">
        <v>17.508658126520682</v>
      </c>
      <c r="P62" s="132">
        <v>10.785046263943466</v>
      </c>
      <c r="Q62" s="133">
        <v>43.0</v>
      </c>
      <c r="R62" s="129">
        <v>0.6159836000000001</v>
      </c>
      <c r="S62" s="129">
        <v>107.92000000000002</v>
      </c>
      <c r="T62" s="134">
        <v>16.2</v>
      </c>
      <c r="V62" s="141"/>
      <c r="W62" s="176"/>
      <c r="X62" s="176"/>
      <c r="Y62" s="176"/>
      <c r="Z62" s="176"/>
      <c r="AA62" s="176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  <c r="BJ62" s="141"/>
      <c r="BK62" s="141"/>
      <c r="BL62" s="141"/>
      <c r="BM62" s="141"/>
      <c r="BN62" s="141"/>
      <c r="BO62" s="141"/>
      <c r="BP62" s="141"/>
      <c r="CV62" s="148"/>
      <c r="CW62" s="148"/>
    </row>
    <row r="63" ht="14.25" customHeight="1">
      <c r="A63" s="149" t="s">
        <v>285</v>
      </c>
      <c r="B63" s="3" t="s">
        <v>298</v>
      </c>
      <c r="C63" s="3" t="s">
        <v>115</v>
      </c>
      <c r="D63" s="150" t="s">
        <v>281</v>
      </c>
      <c r="E63" s="48">
        <v>2.0</v>
      </c>
      <c r="F63" s="151" t="s">
        <v>268</v>
      </c>
      <c r="G63" s="152">
        <v>13.9785663</v>
      </c>
      <c r="H63" s="152">
        <v>0.43831087</v>
      </c>
      <c r="I63" s="152">
        <v>7.05184812</v>
      </c>
      <c r="J63" s="129">
        <f t="shared" si="1"/>
        <v>31.89189969</v>
      </c>
      <c r="K63" s="130"/>
      <c r="L63" s="130">
        <v>-0.56</v>
      </c>
      <c r="M63" s="131"/>
      <c r="N63" s="129">
        <v>40.2</v>
      </c>
      <c r="O63" s="129">
        <v>23.506160399999995</v>
      </c>
      <c r="P63" s="132">
        <v>12.122296162634878</v>
      </c>
      <c r="Q63" s="133">
        <v>36.0</v>
      </c>
      <c r="R63" s="129">
        <v>0.5157072</v>
      </c>
      <c r="S63" s="129">
        <v>105.5</v>
      </c>
      <c r="T63" s="134">
        <v>5.8</v>
      </c>
      <c r="V63" s="141"/>
      <c r="W63" s="176"/>
      <c r="X63" s="176"/>
      <c r="Y63" s="176"/>
      <c r="Z63" s="176"/>
      <c r="AA63" s="176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  <c r="BJ63" s="141"/>
      <c r="BK63" s="141"/>
      <c r="BL63" s="141"/>
      <c r="BM63" s="141"/>
      <c r="BN63" s="141"/>
      <c r="BO63" s="141"/>
      <c r="BP63" s="141"/>
      <c r="CV63" s="148"/>
      <c r="CW63" s="148"/>
    </row>
    <row r="64" ht="14.25" customHeight="1">
      <c r="A64" s="149" t="s">
        <v>285</v>
      </c>
      <c r="B64" s="3" t="s">
        <v>298</v>
      </c>
      <c r="C64" s="3" t="s">
        <v>115</v>
      </c>
      <c r="D64" s="150" t="s">
        <v>281</v>
      </c>
      <c r="E64" s="48">
        <v>3.0</v>
      </c>
      <c r="F64" s="151" t="s">
        <v>268</v>
      </c>
      <c r="G64" s="152">
        <v>11.7311917</v>
      </c>
      <c r="H64" s="152">
        <v>0.15915421</v>
      </c>
      <c r="I64" s="152">
        <v>4.31292001</v>
      </c>
      <c r="J64" s="129">
        <f t="shared" si="1"/>
        <v>73.70959084</v>
      </c>
      <c r="K64" s="130">
        <v>-0.265</v>
      </c>
      <c r="L64" s="130">
        <v>-0.518</v>
      </c>
      <c r="M64" s="131">
        <v>0.253</v>
      </c>
      <c r="N64" s="129">
        <v>51.7</v>
      </c>
      <c r="O64" s="129">
        <v>17.04711466403162</v>
      </c>
      <c r="P64" s="132">
        <v>9.279726425437058</v>
      </c>
      <c r="Q64" s="133">
        <v>38.0</v>
      </c>
      <c r="R64" s="129">
        <v>0.5443576</v>
      </c>
      <c r="S64" s="129">
        <v>115.92794117647058</v>
      </c>
      <c r="T64" s="134">
        <v>11.2</v>
      </c>
      <c r="V64" s="141"/>
      <c r="W64" s="176"/>
      <c r="X64" s="176"/>
      <c r="Y64" s="176"/>
      <c r="Z64" s="176"/>
      <c r="AA64" s="176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  <c r="BJ64" s="141"/>
      <c r="BK64" s="141"/>
      <c r="BL64" s="141"/>
      <c r="BM64" s="141"/>
      <c r="BN64" s="141"/>
      <c r="BO64" s="141"/>
      <c r="BP64" s="141"/>
      <c r="CV64" s="148"/>
      <c r="CW64" s="148"/>
    </row>
    <row r="65" ht="14.25" customHeight="1">
      <c r="A65" s="149" t="s">
        <v>285</v>
      </c>
      <c r="B65" s="3" t="s">
        <v>298</v>
      </c>
      <c r="C65" s="3" t="s">
        <v>115</v>
      </c>
      <c r="D65" s="150" t="s">
        <v>281</v>
      </c>
      <c r="E65" s="48">
        <v>4.0</v>
      </c>
      <c r="F65" s="151" t="s">
        <v>268</v>
      </c>
      <c r="G65" s="152">
        <v>13.6246872</v>
      </c>
      <c r="H65" s="152">
        <v>0.31078971</v>
      </c>
      <c r="I65" s="152">
        <v>7.08134591</v>
      </c>
      <c r="J65" s="129">
        <f t="shared" si="1"/>
        <v>43.83892633</v>
      </c>
      <c r="K65" s="130"/>
      <c r="L65" s="130">
        <v>-0.815</v>
      </c>
      <c r="M65" s="131"/>
      <c r="N65" s="129">
        <v>43.0</v>
      </c>
      <c r="O65" s="129">
        <v>12.75918181981982</v>
      </c>
      <c r="P65" s="132">
        <v>6.94555759340075</v>
      </c>
      <c r="Q65" s="133">
        <v>38.0</v>
      </c>
      <c r="R65" s="129">
        <v>0.5443576</v>
      </c>
      <c r="S65" s="129">
        <v>144.32</v>
      </c>
      <c r="T65" s="134">
        <v>25.6</v>
      </c>
      <c r="V65" s="141"/>
      <c r="W65" s="176"/>
      <c r="X65" s="176"/>
      <c r="Y65" s="176"/>
      <c r="Z65" s="176"/>
      <c r="AA65" s="176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  <c r="BJ65" s="141"/>
      <c r="BK65" s="141"/>
      <c r="BL65" s="141"/>
      <c r="BM65" s="141"/>
      <c r="BN65" s="141"/>
      <c r="BO65" s="141"/>
      <c r="BP65" s="141"/>
      <c r="CV65" s="148"/>
      <c r="CW65" s="148"/>
    </row>
    <row r="66" ht="14.25" customHeight="1">
      <c r="A66" s="149" t="s">
        <v>285</v>
      </c>
      <c r="B66" s="3" t="s">
        <v>298</v>
      </c>
      <c r="C66" s="3" t="s">
        <v>115</v>
      </c>
      <c r="D66" s="150" t="s">
        <v>281</v>
      </c>
      <c r="E66" s="48">
        <v>5.0</v>
      </c>
      <c r="F66" s="151" t="s">
        <v>268</v>
      </c>
      <c r="G66" s="152">
        <v>17.0312049</v>
      </c>
      <c r="H66" s="152">
        <v>0.30982604</v>
      </c>
      <c r="I66" s="152">
        <v>4.77230746</v>
      </c>
      <c r="J66" s="129">
        <f t="shared" si="1"/>
        <v>54.9702178</v>
      </c>
      <c r="K66" s="130">
        <v>-0.325</v>
      </c>
      <c r="L66" s="130">
        <v>-0.514</v>
      </c>
      <c r="M66" s="131">
        <v>0.189</v>
      </c>
      <c r="N66" s="129">
        <v>44.0</v>
      </c>
      <c r="O66" s="129">
        <v>25.250304021164023</v>
      </c>
      <c r="P66" s="132">
        <v>15.192057516887113</v>
      </c>
      <c r="Q66" s="133">
        <v>42.0</v>
      </c>
      <c r="R66" s="129">
        <v>0.6016584</v>
      </c>
      <c r="S66" s="129">
        <v>117.2123076923077</v>
      </c>
      <c r="T66" s="134">
        <v>12.3</v>
      </c>
      <c r="V66" s="141"/>
      <c r="W66" s="176"/>
      <c r="X66" s="176"/>
      <c r="Y66" s="176"/>
      <c r="Z66" s="176"/>
      <c r="AA66" s="176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  <c r="BJ66" s="141"/>
      <c r="BK66" s="141"/>
      <c r="BL66" s="141"/>
      <c r="BM66" s="141"/>
      <c r="BN66" s="141"/>
      <c r="BO66" s="141"/>
      <c r="BP66" s="141"/>
      <c r="CV66" s="148"/>
      <c r="CW66" s="148"/>
    </row>
    <row r="67" ht="14.25" customHeight="1">
      <c r="A67" s="149" t="s">
        <v>285</v>
      </c>
      <c r="B67" s="3" t="s">
        <v>298</v>
      </c>
      <c r="C67" s="3" t="s">
        <v>115</v>
      </c>
      <c r="D67" s="150" t="s">
        <v>281</v>
      </c>
      <c r="E67" s="48">
        <v>6.0</v>
      </c>
      <c r="F67" s="151" t="s">
        <v>268</v>
      </c>
      <c r="G67" s="152">
        <v>9.51286916</v>
      </c>
      <c r="H67" s="152">
        <v>0.35763606</v>
      </c>
      <c r="I67" s="152">
        <v>8.37177364</v>
      </c>
      <c r="J67" s="129">
        <f t="shared" si="1"/>
        <v>26.59930086</v>
      </c>
      <c r="K67" s="130"/>
      <c r="L67" s="130">
        <v>-0.683</v>
      </c>
      <c r="M67" s="131"/>
      <c r="N67" s="129">
        <v>34.8</v>
      </c>
      <c r="O67" s="129">
        <v>19.791427044917256</v>
      </c>
      <c r="P67" s="132">
        <v>12.191194480265494</v>
      </c>
      <c r="Q67" s="133">
        <v>43.0</v>
      </c>
      <c r="R67" s="129">
        <v>0.6159836000000001</v>
      </c>
      <c r="S67" s="129">
        <v>155.53846153846155</v>
      </c>
      <c r="T67" s="134">
        <v>27.6</v>
      </c>
      <c r="V67" s="141"/>
      <c r="W67" s="176"/>
      <c r="X67" s="176"/>
      <c r="Y67" s="176"/>
      <c r="Z67" s="176"/>
      <c r="AA67" s="176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  <c r="BJ67" s="141"/>
      <c r="BK67" s="141"/>
      <c r="BL67" s="141"/>
      <c r="BM67" s="141"/>
      <c r="BN67" s="141"/>
      <c r="BO67" s="141"/>
      <c r="BP67" s="141"/>
      <c r="CV67" s="148"/>
      <c r="CW67" s="148"/>
    </row>
    <row r="68" ht="14.25" customHeight="1">
      <c r="A68" s="149" t="s">
        <v>279</v>
      </c>
      <c r="B68" s="3" t="s">
        <v>291</v>
      </c>
      <c r="C68" s="3" t="s">
        <v>122</v>
      </c>
      <c r="D68" s="3" t="s">
        <v>292</v>
      </c>
      <c r="E68" s="48">
        <v>1.0</v>
      </c>
      <c r="F68" s="151" t="s">
        <v>268</v>
      </c>
      <c r="G68" s="152">
        <v>12.9464331</v>
      </c>
      <c r="H68" s="152">
        <v>0.38457806</v>
      </c>
      <c r="I68" s="152">
        <v>8.22258518</v>
      </c>
      <c r="J68" s="129">
        <f t="shared" si="1"/>
        <v>33.66399295</v>
      </c>
      <c r="K68" s="130">
        <v>-0.136</v>
      </c>
      <c r="L68" s="130">
        <v>-0.612</v>
      </c>
      <c r="M68" s="131">
        <v>0.476</v>
      </c>
      <c r="N68" s="129">
        <v>35.8</v>
      </c>
      <c r="O68" s="129">
        <v>17.274338613445376</v>
      </c>
      <c r="P68" s="132">
        <v>6.809616509748497</v>
      </c>
      <c r="Q68" s="133">
        <v>33.0</v>
      </c>
      <c r="R68" s="129">
        <v>0.39420418125000006</v>
      </c>
      <c r="S68" s="129">
        <v>63.92307692307692</v>
      </c>
      <c r="T68" s="134">
        <v>16.4</v>
      </c>
      <c r="V68" s="141"/>
      <c r="W68" s="176"/>
      <c r="X68" s="176"/>
      <c r="Y68" s="176"/>
      <c r="Z68" s="176"/>
      <c r="AA68" s="176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  <c r="BJ68" s="141"/>
      <c r="BK68" s="141"/>
      <c r="BL68" s="141"/>
      <c r="BM68" s="141"/>
      <c r="BN68" s="141"/>
      <c r="BO68" s="141"/>
      <c r="BP68" s="141"/>
      <c r="CV68" s="148"/>
      <c r="CW68" s="148"/>
    </row>
    <row r="69" ht="14.25" customHeight="1">
      <c r="A69" s="149" t="s">
        <v>279</v>
      </c>
      <c r="B69" s="3" t="s">
        <v>291</v>
      </c>
      <c r="C69" s="3" t="s">
        <v>122</v>
      </c>
      <c r="D69" s="3" t="s">
        <v>292</v>
      </c>
      <c r="E69" s="48">
        <v>2.0</v>
      </c>
      <c r="F69" s="151" t="s">
        <v>268</v>
      </c>
      <c r="G69" s="152">
        <v>8.99064246</v>
      </c>
      <c r="H69" s="152">
        <v>0.14263385</v>
      </c>
      <c r="I69" s="152">
        <v>3.49221607</v>
      </c>
      <c r="J69" s="129">
        <f t="shared" si="1"/>
        <v>63.03302098</v>
      </c>
      <c r="K69" s="130"/>
      <c r="L69" s="130">
        <v>-0.875</v>
      </c>
      <c r="M69" s="131"/>
      <c r="N69" s="129">
        <v>34.6</v>
      </c>
      <c r="O69" s="129">
        <v>5.499552866141732</v>
      </c>
      <c r="P69" s="132">
        <v>1.839469956832661</v>
      </c>
      <c r="Q69" s="133">
        <v>28.0</v>
      </c>
      <c r="R69" s="129">
        <v>0.3344762750000001</v>
      </c>
      <c r="S69" s="129">
        <v>65.35555555555555</v>
      </c>
      <c r="T69" s="134">
        <v>6.9</v>
      </c>
      <c r="V69" s="141"/>
      <c r="W69" s="176"/>
      <c r="X69" s="176"/>
      <c r="Y69" s="176"/>
      <c r="Z69" s="176"/>
      <c r="AA69" s="176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  <c r="BJ69" s="141"/>
      <c r="BK69" s="141"/>
      <c r="BL69" s="141"/>
      <c r="BM69" s="141"/>
      <c r="BN69" s="141"/>
      <c r="BO69" s="141"/>
      <c r="BP69" s="141"/>
      <c r="CV69" s="148"/>
      <c r="CW69" s="148"/>
    </row>
    <row r="70" ht="14.25" customHeight="1">
      <c r="A70" s="149" t="s">
        <v>279</v>
      </c>
      <c r="B70" s="3" t="s">
        <v>291</v>
      </c>
      <c r="C70" s="3" t="s">
        <v>122</v>
      </c>
      <c r="D70" s="3" t="s">
        <v>292</v>
      </c>
      <c r="E70" s="48">
        <v>3.0</v>
      </c>
      <c r="F70" s="151" t="s">
        <v>268</v>
      </c>
      <c r="G70" s="152">
        <v>12.4712322</v>
      </c>
      <c r="H70" s="152">
        <v>0.25404784</v>
      </c>
      <c r="I70" s="152">
        <v>5.13250041</v>
      </c>
      <c r="J70" s="129">
        <f t="shared" si="1"/>
        <v>49.09009342</v>
      </c>
      <c r="K70" s="130">
        <v>-0.326</v>
      </c>
      <c r="L70" s="130">
        <v>-0.518</v>
      </c>
      <c r="M70" s="131">
        <v>0.192</v>
      </c>
      <c r="N70" s="129">
        <v>31.3</v>
      </c>
      <c r="O70" s="129">
        <v>26.731772968749997</v>
      </c>
      <c r="P70" s="132">
        <v>12.453736072235518</v>
      </c>
      <c r="Q70" s="133">
        <v>39.0</v>
      </c>
      <c r="R70" s="129">
        <v>0.4658776687500001</v>
      </c>
      <c r="S70" s="129">
        <v>172.21971830985916</v>
      </c>
      <c r="T70" s="134">
        <v>11.9</v>
      </c>
      <c r="V70" s="141"/>
      <c r="W70" s="176"/>
      <c r="X70" s="176"/>
      <c r="Y70" s="176"/>
      <c r="Z70" s="176"/>
      <c r="AA70" s="176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  <c r="BJ70" s="141"/>
      <c r="BK70" s="141"/>
      <c r="BL70" s="141"/>
      <c r="BM70" s="141"/>
      <c r="BN70" s="141"/>
      <c r="BO70" s="141"/>
      <c r="BP70" s="141"/>
      <c r="CV70" s="148"/>
      <c r="CW70" s="148"/>
    </row>
    <row r="71" ht="14.25" customHeight="1">
      <c r="A71" s="149" t="s">
        <v>279</v>
      </c>
      <c r="B71" s="3" t="s">
        <v>291</v>
      </c>
      <c r="C71" s="3" t="s">
        <v>122</v>
      </c>
      <c r="D71" s="3" t="s">
        <v>292</v>
      </c>
      <c r="E71" s="48">
        <v>4.0</v>
      </c>
      <c r="F71" s="151" t="s">
        <v>268</v>
      </c>
      <c r="G71" s="152">
        <v>12.7891608</v>
      </c>
      <c r="H71" s="152">
        <v>0.44819291</v>
      </c>
      <c r="I71" s="152">
        <v>8.7715707</v>
      </c>
      <c r="J71" s="129">
        <f t="shared" si="1"/>
        <v>28.5349467</v>
      </c>
      <c r="K71" s="130"/>
      <c r="L71" s="130">
        <v>-0.7</v>
      </c>
      <c r="M71" s="131"/>
      <c r="N71" s="129">
        <v>39.4</v>
      </c>
      <c r="O71" s="129">
        <v>19.06863195652174</v>
      </c>
      <c r="P71" s="132">
        <v>10.705936941059917</v>
      </c>
      <c r="Q71" s="133">
        <v>47.0</v>
      </c>
      <c r="R71" s="129">
        <v>0.5614423187500002</v>
      </c>
      <c r="S71" s="129">
        <v>145.85294117647055</v>
      </c>
      <c r="T71" s="134">
        <v>21.1</v>
      </c>
      <c r="V71" s="141"/>
      <c r="W71" s="176"/>
      <c r="X71" s="176"/>
      <c r="Y71" s="176"/>
      <c r="Z71" s="176"/>
      <c r="AA71" s="176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  <c r="BJ71" s="141"/>
      <c r="BK71" s="141"/>
      <c r="BL71" s="141"/>
      <c r="BM71" s="141"/>
      <c r="BN71" s="141"/>
      <c r="BO71" s="141"/>
      <c r="BP71" s="141"/>
      <c r="CV71" s="148"/>
      <c r="CW71" s="148"/>
    </row>
    <row r="72" ht="14.25" customHeight="1">
      <c r="A72" s="149" t="s">
        <v>279</v>
      </c>
      <c r="B72" s="3" t="s">
        <v>291</v>
      </c>
      <c r="C72" s="3" t="s">
        <v>122</v>
      </c>
      <c r="D72" s="3" t="s">
        <v>292</v>
      </c>
      <c r="E72" s="48">
        <v>5.0</v>
      </c>
      <c r="F72" s="151" t="s">
        <v>268</v>
      </c>
      <c r="G72" s="152">
        <v>13.1234562</v>
      </c>
      <c r="H72" s="152">
        <v>0.37799085</v>
      </c>
      <c r="I72" s="152">
        <v>5.34386888</v>
      </c>
      <c r="J72" s="129">
        <f t="shared" si="1"/>
        <v>34.71897851</v>
      </c>
      <c r="K72" s="130">
        <v>-0.255</v>
      </c>
      <c r="L72" s="130">
        <v>-0.515</v>
      </c>
      <c r="M72" s="131">
        <v>0.26</v>
      </c>
      <c r="N72" s="129">
        <v>33.6</v>
      </c>
      <c r="O72" s="129">
        <v>20.553341846153845</v>
      </c>
      <c r="P72" s="132">
        <v>10.311907829254743</v>
      </c>
      <c r="Q72" s="133">
        <v>42.0</v>
      </c>
      <c r="R72" s="129">
        <v>0.5017144125</v>
      </c>
      <c r="S72" s="129">
        <v>159.00266666666667</v>
      </c>
      <c r="T72" s="134">
        <v>7.9</v>
      </c>
      <c r="V72" s="141"/>
      <c r="W72" s="176"/>
      <c r="X72" s="176"/>
      <c r="Y72" s="176"/>
      <c r="Z72" s="176"/>
      <c r="AA72" s="176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  <c r="BJ72" s="141"/>
      <c r="BK72" s="141"/>
      <c r="BL72" s="141"/>
      <c r="BM72" s="141"/>
      <c r="BN72" s="141"/>
      <c r="BO72" s="141"/>
      <c r="BP72" s="141"/>
      <c r="CV72" s="148"/>
      <c r="CW72" s="148"/>
    </row>
    <row r="73" ht="14.25" customHeight="1">
      <c r="A73" s="149" t="s">
        <v>279</v>
      </c>
      <c r="B73" s="3" t="s">
        <v>291</v>
      </c>
      <c r="C73" s="3" t="s">
        <v>122</v>
      </c>
      <c r="D73" s="3" t="s">
        <v>292</v>
      </c>
      <c r="E73" s="48">
        <v>6.0</v>
      </c>
      <c r="F73" s="151" t="s">
        <v>268</v>
      </c>
      <c r="G73" s="152">
        <v>13.848559</v>
      </c>
      <c r="H73" s="152">
        <v>0.60784815</v>
      </c>
      <c r="I73" s="152">
        <v>10.8556976</v>
      </c>
      <c r="J73" s="129">
        <f t="shared" si="1"/>
        <v>22.78292531</v>
      </c>
      <c r="K73" s="130"/>
      <c r="L73" s="130">
        <v>-0.67</v>
      </c>
      <c r="M73" s="131"/>
      <c r="N73" s="129">
        <v>28.0</v>
      </c>
      <c r="O73" s="129">
        <v>25.24580837209302</v>
      </c>
      <c r="P73" s="132">
        <v>12.66618591549223</v>
      </c>
      <c r="Q73" s="133">
        <v>42.0</v>
      </c>
      <c r="R73" s="129">
        <v>0.5017144125</v>
      </c>
      <c r="S73" s="129">
        <v>187.89135802469136</v>
      </c>
      <c r="T73" s="134">
        <v>21.6</v>
      </c>
      <c r="V73" s="141"/>
      <c r="W73" s="176"/>
      <c r="X73" s="176"/>
      <c r="Y73" s="176"/>
      <c r="Z73" s="176"/>
      <c r="AA73" s="176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  <c r="BJ73" s="141"/>
      <c r="BK73" s="141"/>
      <c r="BL73" s="141"/>
      <c r="BM73" s="141"/>
      <c r="BN73" s="141"/>
      <c r="BO73" s="141"/>
      <c r="BP73" s="141"/>
      <c r="CV73" s="148"/>
      <c r="CW73" s="148"/>
    </row>
    <row r="74" ht="14.25" customHeight="1">
      <c r="A74" s="149" t="s">
        <v>279</v>
      </c>
      <c r="B74" s="3" t="s">
        <v>298</v>
      </c>
      <c r="C74" s="3" t="s">
        <v>129</v>
      </c>
      <c r="D74" s="150" t="s">
        <v>281</v>
      </c>
      <c r="E74" s="48">
        <v>1.0</v>
      </c>
      <c r="F74" s="151" t="s">
        <v>268</v>
      </c>
      <c r="G74" s="152">
        <v>24.2325729</v>
      </c>
      <c r="H74" s="152">
        <v>0.48061323</v>
      </c>
      <c r="I74" s="152">
        <v>9.73431781</v>
      </c>
      <c r="J74" s="129">
        <f t="shared" si="1"/>
        <v>50.42011203</v>
      </c>
      <c r="K74" s="130">
        <v>-0.27</v>
      </c>
      <c r="L74" s="130">
        <v>-0.612</v>
      </c>
      <c r="M74" s="131">
        <v>0.342</v>
      </c>
      <c r="N74" s="129">
        <v>48.1</v>
      </c>
      <c r="O74" s="129">
        <v>28.462917573099418</v>
      </c>
      <c r="P74" s="132">
        <v>14.270794538635737</v>
      </c>
      <c r="Q74" s="133">
        <v>35.0</v>
      </c>
      <c r="R74" s="129">
        <v>0.5013820000000001</v>
      </c>
      <c r="S74" s="129">
        <v>71.62264150943396</v>
      </c>
      <c r="T74" s="134">
        <v>26.6</v>
      </c>
      <c r="V74" s="141"/>
      <c r="W74" s="176"/>
      <c r="X74" s="176"/>
      <c r="Y74" s="176"/>
      <c r="Z74" s="176"/>
      <c r="AA74" s="176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  <c r="BJ74" s="141"/>
      <c r="BK74" s="141"/>
      <c r="BL74" s="141"/>
      <c r="BM74" s="141"/>
      <c r="BN74" s="141"/>
      <c r="BO74" s="141"/>
      <c r="BP74" s="141"/>
      <c r="CV74" s="148"/>
      <c r="CW74" s="148"/>
    </row>
    <row r="75" ht="14.25" customHeight="1">
      <c r="A75" s="149" t="s">
        <v>279</v>
      </c>
      <c r="B75" s="3" t="s">
        <v>298</v>
      </c>
      <c r="C75" s="3" t="s">
        <v>129</v>
      </c>
      <c r="D75" s="150" t="s">
        <v>281</v>
      </c>
      <c r="E75" s="48">
        <v>2.0</v>
      </c>
      <c r="F75" s="151" t="s">
        <v>268</v>
      </c>
      <c r="G75" s="152">
        <v>19.0198873</v>
      </c>
      <c r="H75" s="152">
        <v>0.51438313</v>
      </c>
      <c r="I75" s="152">
        <v>8.14010756</v>
      </c>
      <c r="J75" s="129">
        <f t="shared" si="1"/>
        <v>36.9761102</v>
      </c>
      <c r="K75" s="130"/>
      <c r="L75" s="130">
        <v>-0.84</v>
      </c>
      <c r="M75" s="131"/>
      <c r="N75" s="129">
        <v>39.5</v>
      </c>
      <c r="O75" s="129">
        <v>15.07427325925926</v>
      </c>
      <c r="P75" s="132">
        <v>7.989853233861009</v>
      </c>
      <c r="Q75" s="133">
        <v>37.0</v>
      </c>
      <c r="R75" s="129">
        <v>0.5300324000000001</v>
      </c>
      <c r="S75" s="129">
        <v>92.038</v>
      </c>
      <c r="T75" s="134">
        <v>12.3</v>
      </c>
      <c r="V75" s="141"/>
      <c r="W75" s="176"/>
      <c r="X75" s="176"/>
      <c r="Y75" s="176"/>
      <c r="Z75" s="176"/>
      <c r="AA75" s="176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  <c r="BJ75" s="141"/>
      <c r="BK75" s="141"/>
      <c r="BL75" s="141"/>
      <c r="BM75" s="141"/>
      <c r="BN75" s="141"/>
      <c r="BO75" s="141"/>
      <c r="BP75" s="141"/>
      <c r="CV75" s="148"/>
      <c r="CW75" s="148"/>
    </row>
    <row r="76" ht="14.25" customHeight="1">
      <c r="A76" s="149" t="s">
        <v>279</v>
      </c>
      <c r="B76" s="3" t="s">
        <v>298</v>
      </c>
      <c r="C76" s="3" t="s">
        <v>129</v>
      </c>
      <c r="D76" s="150" t="s">
        <v>281</v>
      </c>
      <c r="E76" s="48">
        <v>3.0</v>
      </c>
      <c r="F76" s="151" t="s">
        <v>268</v>
      </c>
      <c r="G76" s="152">
        <v>10.1118585</v>
      </c>
      <c r="H76" s="152">
        <v>0.20981383</v>
      </c>
      <c r="I76" s="152">
        <v>5.56047751</v>
      </c>
      <c r="J76" s="129">
        <f t="shared" si="1"/>
        <v>48.19443265</v>
      </c>
      <c r="K76" s="130">
        <v>-0.34</v>
      </c>
      <c r="L76" s="130">
        <v>-0.568</v>
      </c>
      <c r="M76" s="131">
        <v>0.228</v>
      </c>
      <c r="N76" s="129">
        <v>43.9</v>
      </c>
      <c r="O76" s="129">
        <v>24.388059254385972</v>
      </c>
      <c r="P76" s="132">
        <v>14.673280710099059</v>
      </c>
      <c r="Q76" s="133">
        <v>42.0</v>
      </c>
      <c r="R76" s="129">
        <v>0.6016584</v>
      </c>
      <c r="S76" s="129">
        <v>137.30232558139534</v>
      </c>
      <c r="T76" s="134">
        <v>8.3</v>
      </c>
      <c r="V76" s="141"/>
      <c r="W76" s="176"/>
      <c r="X76" s="176"/>
      <c r="Y76" s="176"/>
      <c r="Z76" s="176"/>
      <c r="AA76" s="176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  <c r="BJ76" s="141"/>
      <c r="BK76" s="141"/>
      <c r="BL76" s="141"/>
      <c r="BM76" s="141"/>
      <c r="BN76" s="141"/>
      <c r="BO76" s="141"/>
      <c r="BP76" s="141"/>
      <c r="CV76" s="148"/>
      <c r="CW76" s="148"/>
    </row>
    <row r="77" ht="14.25" customHeight="1">
      <c r="A77" s="149" t="s">
        <v>279</v>
      </c>
      <c r="B77" s="3" t="s">
        <v>298</v>
      </c>
      <c r="C77" s="3" t="s">
        <v>129</v>
      </c>
      <c r="D77" s="150" t="s">
        <v>281</v>
      </c>
      <c r="E77" s="48">
        <v>4.0</v>
      </c>
      <c r="F77" s="151" t="s">
        <v>268</v>
      </c>
      <c r="G77" s="152">
        <v>10.7714662</v>
      </c>
      <c r="H77" s="152">
        <v>0.34798964</v>
      </c>
      <c r="I77" s="152">
        <v>7.43175808</v>
      </c>
      <c r="J77" s="129">
        <f t="shared" si="1"/>
        <v>30.95341057</v>
      </c>
      <c r="K77" s="130"/>
      <c r="L77" s="130">
        <v>-0.751</v>
      </c>
      <c r="M77" s="131"/>
      <c r="N77" s="129">
        <v>49.3</v>
      </c>
      <c r="O77" s="129">
        <v>16.47839929046563</v>
      </c>
      <c r="P77" s="132">
        <v>9.442254620631129</v>
      </c>
      <c r="Q77" s="133">
        <v>40.0</v>
      </c>
      <c r="R77" s="129">
        <v>0.573008</v>
      </c>
      <c r="S77" s="129">
        <v>158.1985294117647</v>
      </c>
      <c r="T77" s="134">
        <v>34.8</v>
      </c>
      <c r="V77" s="141"/>
      <c r="W77" s="176"/>
      <c r="X77" s="176"/>
      <c r="Y77" s="176"/>
      <c r="Z77" s="176"/>
      <c r="AA77" s="176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  <c r="BJ77" s="141"/>
      <c r="BK77" s="141"/>
      <c r="BL77" s="141"/>
      <c r="BM77" s="141"/>
      <c r="BN77" s="141"/>
      <c r="BO77" s="141"/>
      <c r="BP77" s="141"/>
      <c r="CV77" s="148"/>
      <c r="CW77" s="148"/>
    </row>
    <row r="78" ht="14.25" customHeight="1">
      <c r="A78" s="149" t="s">
        <v>279</v>
      </c>
      <c r="B78" s="3" t="s">
        <v>298</v>
      </c>
      <c r="C78" s="3" t="s">
        <v>129</v>
      </c>
      <c r="D78" s="150" t="s">
        <v>281</v>
      </c>
      <c r="E78" s="48">
        <v>5.0</v>
      </c>
      <c r="F78" s="151" t="s">
        <v>268</v>
      </c>
      <c r="G78" s="152">
        <v>12.3213856</v>
      </c>
      <c r="H78" s="152">
        <v>0.24363735</v>
      </c>
      <c r="I78" s="152">
        <v>3.89151767</v>
      </c>
      <c r="J78" s="129">
        <f t="shared" si="1"/>
        <v>50.5726466</v>
      </c>
      <c r="K78" s="130">
        <v>-0.278</v>
      </c>
      <c r="L78" s="130">
        <v>-0.769</v>
      </c>
      <c r="M78" s="131">
        <v>0.491</v>
      </c>
      <c r="N78" s="129">
        <v>37.3</v>
      </c>
      <c r="O78" s="129">
        <v>7.9256979022403256</v>
      </c>
      <c r="P78" s="132">
        <v>4.314413888388578</v>
      </c>
      <c r="Q78" s="133">
        <v>38.0</v>
      </c>
      <c r="R78" s="129">
        <v>0.5443576</v>
      </c>
      <c r="S78" s="129">
        <v>127.33636363636363</v>
      </c>
      <c r="T78" s="134">
        <v>4.7</v>
      </c>
      <c r="V78" s="141"/>
      <c r="W78" s="176"/>
      <c r="X78" s="176"/>
      <c r="Y78" s="176"/>
      <c r="Z78" s="176"/>
      <c r="AA78" s="176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  <c r="BJ78" s="141"/>
      <c r="BK78" s="141"/>
      <c r="BL78" s="141"/>
      <c r="BM78" s="141"/>
      <c r="BN78" s="141"/>
      <c r="BO78" s="141"/>
      <c r="BP78" s="141"/>
      <c r="CV78" s="148"/>
      <c r="CW78" s="148"/>
    </row>
    <row r="79" ht="14.25" customHeight="1">
      <c r="A79" s="149" t="s">
        <v>279</v>
      </c>
      <c r="B79" s="3" t="s">
        <v>298</v>
      </c>
      <c r="C79" s="3" t="s">
        <v>129</v>
      </c>
      <c r="D79" s="150" t="s">
        <v>281</v>
      </c>
      <c r="E79" s="48">
        <v>6.0</v>
      </c>
      <c r="F79" s="151" t="s">
        <v>268</v>
      </c>
      <c r="G79" s="152">
        <v>11.5842395</v>
      </c>
      <c r="H79" s="152">
        <v>0.28396755</v>
      </c>
      <c r="I79" s="152">
        <v>6.98610135</v>
      </c>
      <c r="J79" s="129">
        <f t="shared" si="1"/>
        <v>40.79423688</v>
      </c>
      <c r="K79" s="130"/>
      <c r="L79" s="130">
        <v>-0.691</v>
      </c>
      <c r="M79" s="131"/>
      <c r="N79" s="129">
        <v>43.1</v>
      </c>
      <c r="O79" s="129">
        <v>17.867266879795398</v>
      </c>
      <c r="P79" s="132">
        <v>12.029752060802917</v>
      </c>
      <c r="Q79" s="133">
        <v>47.0</v>
      </c>
      <c r="R79" s="129">
        <v>0.6732844</v>
      </c>
      <c r="S79" s="129">
        <v>137.16491228070174</v>
      </c>
      <c r="T79" s="134">
        <v>9.4</v>
      </c>
      <c r="V79" s="141"/>
      <c r="W79" s="176"/>
      <c r="X79" s="176"/>
      <c r="Y79" s="176"/>
      <c r="Z79" s="176"/>
      <c r="AA79" s="176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  <c r="BJ79" s="141"/>
      <c r="BK79" s="141"/>
      <c r="BL79" s="141"/>
      <c r="BM79" s="141"/>
      <c r="BN79" s="141"/>
      <c r="BO79" s="141"/>
      <c r="BP79" s="141"/>
      <c r="CV79" s="148"/>
      <c r="CW79" s="148"/>
    </row>
    <row r="80" ht="14.25" customHeight="1">
      <c r="A80" s="149" t="s">
        <v>279</v>
      </c>
      <c r="B80" s="3" t="s">
        <v>299</v>
      </c>
      <c r="C80" s="3" t="s">
        <v>136</v>
      </c>
      <c r="D80" s="3" t="s">
        <v>292</v>
      </c>
      <c r="E80" s="48">
        <v>1.0</v>
      </c>
      <c r="F80" s="151" t="s">
        <v>268</v>
      </c>
      <c r="G80" s="152">
        <v>17.6475697</v>
      </c>
      <c r="H80" s="152">
        <v>0.29651127</v>
      </c>
      <c r="I80" s="152">
        <v>7.26186716</v>
      </c>
      <c r="J80" s="129">
        <f t="shared" si="1"/>
        <v>59.51736573</v>
      </c>
      <c r="K80" s="130">
        <v>-0.193</v>
      </c>
      <c r="L80" s="130">
        <v>-0.594</v>
      </c>
      <c r="M80" s="131">
        <v>0.401</v>
      </c>
      <c r="N80" s="129">
        <v>42.2</v>
      </c>
      <c r="O80" s="129">
        <v>18.10939441396509</v>
      </c>
      <c r="P80" s="132">
        <v>5.9201765357187135</v>
      </c>
      <c r="Q80" s="133">
        <v>28.0</v>
      </c>
      <c r="R80" s="129">
        <v>0.3269119</v>
      </c>
      <c r="S80" s="129">
        <v>176.68032786885246</v>
      </c>
      <c r="T80" s="134">
        <v>41.9</v>
      </c>
      <c r="V80" s="141"/>
      <c r="W80" s="176"/>
      <c r="X80" s="176"/>
      <c r="Y80" s="176"/>
      <c r="Z80" s="176"/>
      <c r="AA80" s="176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  <c r="BJ80" s="141"/>
      <c r="BK80" s="141"/>
      <c r="BL80" s="141"/>
      <c r="BM80" s="141"/>
      <c r="BN80" s="141"/>
      <c r="BO80" s="141"/>
      <c r="BP80" s="141"/>
      <c r="CV80" s="148"/>
      <c r="CW80" s="148"/>
    </row>
    <row r="81" ht="14.25" customHeight="1">
      <c r="A81" s="149" t="s">
        <v>279</v>
      </c>
      <c r="B81" s="3" t="s">
        <v>299</v>
      </c>
      <c r="C81" s="3" t="s">
        <v>136</v>
      </c>
      <c r="D81" s="3" t="s">
        <v>292</v>
      </c>
      <c r="E81" s="48">
        <v>2.0</v>
      </c>
      <c r="F81" s="151" t="s">
        <v>268</v>
      </c>
      <c r="G81" s="152">
        <v>14.6605947</v>
      </c>
      <c r="H81" s="152">
        <v>0.44453656</v>
      </c>
      <c r="I81" s="152">
        <v>7.76360411</v>
      </c>
      <c r="J81" s="129">
        <f t="shared" si="1"/>
        <v>32.97950274</v>
      </c>
      <c r="K81" s="130"/>
      <c r="L81" s="130">
        <v>-0.9</v>
      </c>
      <c r="M81" s="131"/>
      <c r="N81" s="129">
        <v>35.2</v>
      </c>
      <c r="O81" s="129">
        <v>11.090863014285715</v>
      </c>
      <c r="P81" s="132">
        <v>4.5321688757998375</v>
      </c>
      <c r="Q81" s="133">
        <v>35.0</v>
      </c>
      <c r="R81" s="129">
        <v>0.40863987499999993</v>
      </c>
      <c r="S81" s="129">
        <v>111.78</v>
      </c>
      <c r="T81" s="134">
        <v>27.8</v>
      </c>
      <c r="V81" s="141"/>
      <c r="W81" s="176"/>
      <c r="X81" s="176"/>
      <c r="Y81" s="176"/>
      <c r="Z81" s="176"/>
      <c r="AA81" s="176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  <c r="BJ81" s="141"/>
      <c r="BK81" s="141"/>
      <c r="BL81" s="141"/>
      <c r="BM81" s="141"/>
      <c r="BN81" s="141"/>
      <c r="BO81" s="141"/>
      <c r="BP81" s="141"/>
      <c r="CV81" s="148"/>
      <c r="CW81" s="148"/>
    </row>
    <row r="82" ht="14.25" customHeight="1">
      <c r="A82" s="149" t="s">
        <v>279</v>
      </c>
      <c r="B82" s="3" t="s">
        <v>299</v>
      </c>
      <c r="C82" s="3" t="s">
        <v>136</v>
      </c>
      <c r="D82" s="3" t="s">
        <v>292</v>
      </c>
      <c r="E82" s="48">
        <v>3.0</v>
      </c>
      <c r="F82" s="151" t="s">
        <v>268</v>
      </c>
      <c r="G82" s="152">
        <v>12.2080304</v>
      </c>
      <c r="H82" s="152">
        <v>0.31629303</v>
      </c>
      <c r="I82" s="152">
        <v>6.68593119</v>
      </c>
      <c r="J82" s="129">
        <f t="shared" si="1"/>
        <v>38.59721601</v>
      </c>
      <c r="K82" s="130">
        <v>-0.196</v>
      </c>
      <c r="L82" s="130">
        <v>-0.587</v>
      </c>
      <c r="M82" s="131">
        <v>0.391</v>
      </c>
      <c r="N82" s="129">
        <v>34.9</v>
      </c>
      <c r="O82" s="129">
        <v>17.099568260869567</v>
      </c>
      <c r="P82" s="132">
        <v>9.582946884583825</v>
      </c>
      <c r="Q82" s="133">
        <v>48.0</v>
      </c>
      <c r="R82" s="129">
        <v>0.5604203999999999</v>
      </c>
      <c r="S82" s="129">
        <v>163.93333333333334</v>
      </c>
      <c r="T82" s="134">
        <v>28.9</v>
      </c>
      <c r="V82" s="141"/>
      <c r="W82" s="176"/>
      <c r="X82" s="176"/>
      <c r="Y82" s="176"/>
      <c r="Z82" s="176"/>
      <c r="AA82" s="176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  <c r="BJ82" s="141"/>
      <c r="BK82" s="141"/>
      <c r="BL82" s="141"/>
      <c r="BM82" s="141"/>
      <c r="BN82" s="141"/>
      <c r="BO82" s="141"/>
      <c r="BP82" s="141"/>
      <c r="CV82" s="148"/>
      <c r="CW82" s="148"/>
    </row>
    <row r="83" ht="14.25" customHeight="1">
      <c r="A83" s="149" t="s">
        <v>279</v>
      </c>
      <c r="B83" s="3" t="s">
        <v>299</v>
      </c>
      <c r="C83" s="3" t="s">
        <v>136</v>
      </c>
      <c r="D83" s="3" t="s">
        <v>292</v>
      </c>
      <c r="E83" s="48">
        <v>4.0</v>
      </c>
      <c r="F83" s="151" t="s">
        <v>268</v>
      </c>
      <c r="G83" s="152">
        <v>12.2960418</v>
      </c>
      <c r="H83" s="152">
        <v>0.34626629</v>
      </c>
      <c r="I83" s="152">
        <v>7.21174427</v>
      </c>
      <c r="J83" s="129">
        <f t="shared" si="1"/>
        <v>35.51036343</v>
      </c>
      <c r="K83" s="130"/>
      <c r="L83" s="130">
        <v>-0.65</v>
      </c>
      <c r="M83" s="131"/>
      <c r="N83" s="129">
        <v>36.9</v>
      </c>
      <c r="O83" s="129">
        <v>16.026098377777778</v>
      </c>
      <c r="P83" s="132">
        <v>8.045794915051742</v>
      </c>
      <c r="Q83" s="133">
        <v>43.0</v>
      </c>
      <c r="R83" s="129">
        <v>0.5020432749999999</v>
      </c>
      <c r="S83" s="129">
        <v>105.80000000000001</v>
      </c>
      <c r="T83" s="134">
        <v>8.6</v>
      </c>
      <c r="V83" s="141"/>
      <c r="W83" s="176"/>
      <c r="X83" s="176"/>
      <c r="Y83" s="176"/>
      <c r="Z83" s="176"/>
      <c r="AA83" s="176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CV83" s="148"/>
      <c r="CW83" s="148"/>
    </row>
    <row r="84" ht="14.25" customHeight="1">
      <c r="A84" s="149" t="s">
        <v>279</v>
      </c>
      <c r="B84" s="3" t="s">
        <v>299</v>
      </c>
      <c r="C84" s="3" t="s">
        <v>136</v>
      </c>
      <c r="D84" s="3" t="s">
        <v>292</v>
      </c>
      <c r="E84" s="48">
        <v>5.0</v>
      </c>
      <c r="F84" s="151" t="s">
        <v>268</v>
      </c>
      <c r="G84" s="152">
        <v>14.8689889</v>
      </c>
      <c r="H84" s="152">
        <v>0.36001767</v>
      </c>
      <c r="I84" s="152">
        <v>5.05399859</v>
      </c>
      <c r="J84" s="129">
        <f t="shared" si="1"/>
        <v>41.30071977</v>
      </c>
      <c r="K84" s="130">
        <v>-0.204</v>
      </c>
      <c r="L84" s="130">
        <v>-0.625</v>
      </c>
      <c r="M84" s="131">
        <v>0.421</v>
      </c>
      <c r="N84" s="129">
        <v>36.4</v>
      </c>
      <c r="O84" s="129">
        <v>12.004747244655581</v>
      </c>
      <c r="P84" s="132">
        <v>6.026902622254113</v>
      </c>
      <c r="Q84" s="133">
        <v>43.0</v>
      </c>
      <c r="R84" s="129">
        <v>0.5020432749999999</v>
      </c>
      <c r="S84" s="129">
        <v>218.13970588235293</v>
      </c>
      <c r="T84" s="134">
        <v>19.8</v>
      </c>
      <c r="V84" s="141"/>
      <c r="W84" s="176"/>
      <c r="X84" s="176"/>
      <c r="Y84" s="176"/>
      <c r="Z84" s="176"/>
      <c r="AA84" s="176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  <c r="BJ84" s="141"/>
      <c r="BK84" s="141"/>
      <c r="BL84" s="141"/>
      <c r="BM84" s="141"/>
      <c r="BN84" s="141"/>
      <c r="BO84" s="141"/>
      <c r="BP84" s="141"/>
      <c r="CV84" s="148"/>
      <c r="CW84" s="148"/>
    </row>
    <row r="85" ht="14.25" customHeight="1">
      <c r="A85" s="149" t="s">
        <v>279</v>
      </c>
      <c r="B85" s="3" t="s">
        <v>299</v>
      </c>
      <c r="C85" s="3" t="s">
        <v>136</v>
      </c>
      <c r="D85" s="3" t="s">
        <v>292</v>
      </c>
      <c r="E85" s="48">
        <v>6.0</v>
      </c>
      <c r="F85" s="151" t="s">
        <v>268</v>
      </c>
      <c r="G85" s="152">
        <v>10.9453664</v>
      </c>
      <c r="H85" s="152">
        <v>0.47185157</v>
      </c>
      <c r="I85" s="152">
        <v>9.04058944</v>
      </c>
      <c r="J85" s="129">
        <f t="shared" si="1"/>
        <v>23.19663025</v>
      </c>
      <c r="K85" s="130"/>
      <c r="L85" s="130">
        <v>-0.792</v>
      </c>
      <c r="M85" s="131"/>
      <c r="N85" s="129">
        <v>33.5</v>
      </c>
      <c r="O85" s="129">
        <v>15.271265945945943</v>
      </c>
      <c r="P85" s="132">
        <v>8.20173192951951</v>
      </c>
      <c r="Q85" s="133">
        <v>46.0</v>
      </c>
      <c r="R85" s="129">
        <v>0.5370695499999999</v>
      </c>
      <c r="S85" s="129">
        <v>203.36249999999998</v>
      </c>
      <c r="T85" s="134">
        <v>41.3</v>
      </c>
      <c r="V85" s="141"/>
      <c r="W85" s="176"/>
      <c r="X85" s="176"/>
      <c r="Y85" s="176"/>
      <c r="Z85" s="176"/>
      <c r="AA85" s="176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  <c r="BJ85" s="141"/>
      <c r="BK85" s="141"/>
      <c r="BL85" s="141"/>
      <c r="BM85" s="141"/>
      <c r="BN85" s="141"/>
      <c r="BO85" s="141"/>
      <c r="BP85" s="141"/>
      <c r="CV85" s="148"/>
      <c r="CW85" s="148"/>
    </row>
    <row r="86" ht="14.25" customHeight="1">
      <c r="A86" s="149" t="s">
        <v>290</v>
      </c>
      <c r="B86" s="3" t="s">
        <v>298</v>
      </c>
      <c r="C86" s="3" t="s">
        <v>143</v>
      </c>
      <c r="D86" s="150" t="s">
        <v>281</v>
      </c>
      <c r="E86" s="48">
        <v>1.0</v>
      </c>
      <c r="F86" s="151" t="s">
        <v>268</v>
      </c>
      <c r="G86" s="152">
        <v>18.4478849</v>
      </c>
      <c r="H86" s="152">
        <v>0.31890489</v>
      </c>
      <c r="I86" s="152">
        <v>7.53742028</v>
      </c>
      <c r="J86" s="129">
        <f t="shared" si="1"/>
        <v>57.84760748</v>
      </c>
      <c r="K86" s="130">
        <v>-0.24</v>
      </c>
      <c r="L86" s="130">
        <v>-0.716</v>
      </c>
      <c r="M86" s="131">
        <v>0.476</v>
      </c>
      <c r="N86" s="129">
        <v>41.7</v>
      </c>
      <c r="O86" s="129">
        <v>15.83491655462185</v>
      </c>
      <c r="P86" s="132">
        <v>9.073533865130756</v>
      </c>
      <c r="Q86" s="133">
        <v>40.0</v>
      </c>
      <c r="R86" s="129">
        <v>0.573008</v>
      </c>
      <c r="S86" s="129">
        <v>56.08636363636364</v>
      </c>
      <c r="T86" s="134">
        <v>3.9</v>
      </c>
      <c r="V86" s="141"/>
      <c r="W86" s="176"/>
      <c r="X86" s="176"/>
      <c r="Y86" s="176"/>
      <c r="Z86" s="176"/>
      <c r="AA86" s="176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  <c r="BJ86" s="141"/>
      <c r="BK86" s="141"/>
      <c r="BL86" s="141"/>
      <c r="BM86" s="141"/>
      <c r="BN86" s="141"/>
      <c r="BO86" s="141"/>
      <c r="BP86" s="141"/>
      <c r="CV86" s="148"/>
      <c r="CW86" s="148"/>
    </row>
    <row r="87" ht="14.25" customHeight="1">
      <c r="A87" s="149" t="s">
        <v>290</v>
      </c>
      <c r="B87" s="3" t="s">
        <v>298</v>
      </c>
      <c r="C87" s="3" t="s">
        <v>143</v>
      </c>
      <c r="D87" s="150" t="s">
        <v>281</v>
      </c>
      <c r="E87" s="48">
        <v>2.0</v>
      </c>
      <c r="F87" s="151" t="s">
        <v>268</v>
      </c>
      <c r="G87" s="152">
        <v>21.3703903</v>
      </c>
      <c r="H87" s="152">
        <v>0.65770845</v>
      </c>
      <c r="I87" s="152">
        <v>9.12990855</v>
      </c>
      <c r="J87" s="129">
        <f t="shared" si="1"/>
        <v>32.49219362</v>
      </c>
      <c r="K87" s="130"/>
      <c r="L87" s="130">
        <v>-0.88</v>
      </c>
      <c r="M87" s="131"/>
      <c r="N87" s="129">
        <v>49.5</v>
      </c>
      <c r="O87" s="129">
        <v>15.21651425</v>
      </c>
      <c r="P87" s="132">
        <v>8.5012047874299</v>
      </c>
      <c r="Q87" s="133">
        <v>39.0</v>
      </c>
      <c r="R87" s="129">
        <v>0.5586828</v>
      </c>
      <c r="S87" s="129">
        <v>61.05576923076923</v>
      </c>
      <c r="T87" s="134">
        <v>6.4</v>
      </c>
      <c r="V87" s="141"/>
      <c r="W87" s="176"/>
      <c r="X87" s="176"/>
      <c r="Y87" s="176"/>
      <c r="Z87" s="176"/>
      <c r="AA87" s="176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  <c r="BJ87" s="141"/>
      <c r="BK87" s="141"/>
      <c r="BL87" s="141"/>
      <c r="BM87" s="141"/>
      <c r="BN87" s="141"/>
      <c r="BO87" s="141"/>
      <c r="BP87" s="141"/>
      <c r="CV87" s="148"/>
      <c r="CW87" s="148"/>
    </row>
    <row r="88" ht="14.25" customHeight="1">
      <c r="A88" s="149" t="s">
        <v>290</v>
      </c>
      <c r="B88" s="3" t="s">
        <v>298</v>
      </c>
      <c r="C88" s="3" t="s">
        <v>143</v>
      </c>
      <c r="D88" s="150" t="s">
        <v>281</v>
      </c>
      <c r="E88" s="48">
        <v>3.0</v>
      </c>
      <c r="F88" s="151" t="s">
        <v>268</v>
      </c>
      <c r="G88" s="152">
        <v>12.0070379</v>
      </c>
      <c r="H88" s="152">
        <v>0.24248146</v>
      </c>
      <c r="I88" s="152">
        <v>4.79112582</v>
      </c>
      <c r="J88" s="129">
        <f t="shared" si="1"/>
        <v>49.51734413</v>
      </c>
      <c r="K88" s="130">
        <v>-0.275</v>
      </c>
      <c r="L88" s="130">
        <v>-0.614</v>
      </c>
      <c r="M88" s="131">
        <v>0.339</v>
      </c>
      <c r="N88" s="129">
        <v>44.9</v>
      </c>
      <c r="O88" s="129">
        <v>14.13311451327434</v>
      </c>
      <c r="P88" s="132">
        <v>8.908226449124534</v>
      </c>
      <c r="Q88" s="133">
        <v>44.0</v>
      </c>
      <c r="R88" s="129">
        <v>0.6303088000000001</v>
      </c>
      <c r="S88" s="129">
        <v>99.32075471698111</v>
      </c>
      <c r="T88" s="134">
        <v>7.2</v>
      </c>
      <c r="V88" s="141"/>
      <c r="W88" s="176"/>
      <c r="X88" s="176"/>
      <c r="Y88" s="176"/>
      <c r="Z88" s="176"/>
      <c r="AA88" s="176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  <c r="BJ88" s="141"/>
      <c r="BK88" s="141"/>
      <c r="BL88" s="141"/>
      <c r="BM88" s="141"/>
      <c r="BN88" s="141"/>
      <c r="BO88" s="141"/>
      <c r="BP88" s="141"/>
      <c r="CV88" s="148"/>
      <c r="CW88" s="148"/>
    </row>
    <row r="89" ht="14.25" customHeight="1">
      <c r="A89" s="149" t="s">
        <v>290</v>
      </c>
      <c r="B89" s="3" t="s">
        <v>298</v>
      </c>
      <c r="C89" s="3" t="s">
        <v>143</v>
      </c>
      <c r="D89" s="150" t="s">
        <v>281</v>
      </c>
      <c r="E89" s="48">
        <v>4.0</v>
      </c>
      <c r="F89" s="151" t="s">
        <v>268</v>
      </c>
      <c r="G89" s="152">
        <v>12.2690054</v>
      </c>
      <c r="H89" s="152">
        <v>0.29107796</v>
      </c>
      <c r="I89" s="152">
        <v>6.1905401</v>
      </c>
      <c r="J89" s="129">
        <f t="shared" si="1"/>
        <v>42.15023838</v>
      </c>
      <c r="K89" s="130"/>
      <c r="L89" s="130">
        <v>-0.835</v>
      </c>
      <c r="M89" s="131"/>
      <c r="N89" s="129">
        <v>41.7</v>
      </c>
      <c r="O89" s="129">
        <v>11.154126306306306</v>
      </c>
      <c r="P89" s="132">
        <v>6.551188696687063</v>
      </c>
      <c r="Q89" s="133">
        <v>41.0</v>
      </c>
      <c r="R89" s="129">
        <v>0.5873332</v>
      </c>
      <c r="S89" s="129">
        <v>186.4627659574468</v>
      </c>
      <c r="T89" s="134">
        <v>10.6</v>
      </c>
      <c r="V89" s="141"/>
      <c r="W89" s="176"/>
      <c r="X89" s="176"/>
      <c r="Y89" s="176"/>
      <c r="Z89" s="176"/>
      <c r="AA89" s="176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  <c r="BJ89" s="141"/>
      <c r="BK89" s="141"/>
      <c r="BL89" s="141"/>
      <c r="BM89" s="141"/>
      <c r="BN89" s="141"/>
      <c r="BO89" s="141"/>
      <c r="BP89" s="141"/>
      <c r="CV89" s="148"/>
      <c r="CW89" s="148"/>
    </row>
    <row r="90" ht="14.25" customHeight="1">
      <c r="A90" s="149" t="s">
        <v>290</v>
      </c>
      <c r="B90" s="3" t="s">
        <v>298</v>
      </c>
      <c r="C90" s="3" t="s">
        <v>143</v>
      </c>
      <c r="D90" s="150" t="s">
        <v>281</v>
      </c>
      <c r="E90" s="48">
        <v>5.0</v>
      </c>
      <c r="F90" s="151" t="s">
        <v>268</v>
      </c>
      <c r="G90" s="152">
        <v>18.9402145</v>
      </c>
      <c r="H90" s="152">
        <v>0.45749457</v>
      </c>
      <c r="I90" s="152">
        <v>5.8332366</v>
      </c>
      <c r="J90" s="129">
        <f t="shared" si="1"/>
        <v>41.39986733</v>
      </c>
      <c r="K90" s="130">
        <v>-0.321</v>
      </c>
      <c r="L90" s="130">
        <v>-0.755</v>
      </c>
      <c r="M90" s="131">
        <v>0.434</v>
      </c>
      <c r="N90" s="129">
        <v>31.2</v>
      </c>
      <c r="O90" s="129">
        <v>13.440637327188941</v>
      </c>
      <c r="P90" s="132">
        <v>9.04937143845401</v>
      </c>
      <c r="Q90" s="133">
        <v>47.0</v>
      </c>
      <c r="R90" s="129">
        <v>0.6732844</v>
      </c>
      <c r="S90" s="129">
        <v>116.2019230769231</v>
      </c>
      <c r="T90" s="134">
        <v>8.1</v>
      </c>
      <c r="V90" s="141"/>
      <c r="W90" s="176"/>
      <c r="X90" s="176"/>
      <c r="Y90" s="176"/>
      <c r="Z90" s="176"/>
      <c r="AA90" s="176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CV90" s="148"/>
      <c r="CW90" s="148"/>
    </row>
    <row r="91" ht="14.25" customHeight="1">
      <c r="A91" s="149" t="s">
        <v>290</v>
      </c>
      <c r="B91" s="3" t="s">
        <v>298</v>
      </c>
      <c r="C91" s="3" t="s">
        <v>143</v>
      </c>
      <c r="D91" s="150" t="s">
        <v>281</v>
      </c>
      <c r="E91" s="48">
        <v>6.0</v>
      </c>
      <c r="F91" s="151" t="s">
        <v>268</v>
      </c>
      <c r="G91" s="152">
        <v>15.5959679</v>
      </c>
      <c r="H91" s="152">
        <v>0.49510186</v>
      </c>
      <c r="I91" s="152">
        <v>9.54235094</v>
      </c>
      <c r="J91" s="129">
        <f t="shared" si="1"/>
        <v>31.50052375</v>
      </c>
      <c r="K91" s="130"/>
      <c r="L91" s="130">
        <v>-0.672</v>
      </c>
      <c r="M91" s="131"/>
      <c r="N91" s="129">
        <v>40.8</v>
      </c>
      <c r="O91" s="129">
        <v>24.34273198979592</v>
      </c>
      <c r="P91" s="132">
        <v>14.646009180609429</v>
      </c>
      <c r="Q91" s="133">
        <v>42.0</v>
      </c>
      <c r="R91" s="129">
        <v>0.6016584</v>
      </c>
      <c r="S91" s="129">
        <v>70.26101694915255</v>
      </c>
      <c r="T91" s="134">
        <v>8.3</v>
      </c>
      <c r="V91" s="141"/>
      <c r="W91" s="176"/>
      <c r="X91" s="176"/>
      <c r="Y91" s="176"/>
      <c r="Z91" s="176"/>
      <c r="AA91" s="176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  <c r="BJ91" s="141"/>
      <c r="BK91" s="141"/>
      <c r="BL91" s="141"/>
      <c r="BM91" s="141"/>
      <c r="BN91" s="141"/>
      <c r="BO91" s="141"/>
      <c r="BP91" s="141"/>
      <c r="CV91" s="148"/>
      <c r="CW91" s="148"/>
    </row>
    <row r="92" ht="14.25" customHeight="1">
      <c r="A92" s="149" t="s">
        <v>285</v>
      </c>
      <c r="B92" s="3" t="s">
        <v>291</v>
      </c>
      <c r="C92" s="3" t="s">
        <v>164</v>
      </c>
      <c r="D92" s="3" t="s">
        <v>292</v>
      </c>
      <c r="E92" s="48">
        <v>1.0</v>
      </c>
      <c r="F92" s="151" t="s">
        <v>268</v>
      </c>
      <c r="G92" s="152">
        <v>22.0314786</v>
      </c>
      <c r="H92" s="152">
        <v>0.46723691</v>
      </c>
      <c r="I92" s="152">
        <v>8.15135222</v>
      </c>
      <c r="J92" s="129">
        <f t="shared" si="1"/>
        <v>47.15269305</v>
      </c>
      <c r="K92" s="130">
        <v>-0.18</v>
      </c>
      <c r="L92" s="130">
        <v>-0.587</v>
      </c>
      <c r="M92" s="131">
        <v>0.407</v>
      </c>
      <c r="N92" s="129">
        <v>39.6</v>
      </c>
      <c r="O92" s="129">
        <v>20.027892432432434</v>
      </c>
      <c r="P92" s="132">
        <v>7.655834122172218</v>
      </c>
      <c r="Q92" s="133">
        <v>32.0</v>
      </c>
      <c r="R92" s="129">
        <v>0.38225860000000006</v>
      </c>
      <c r="S92" s="129">
        <v>113.8</v>
      </c>
      <c r="T92" s="134">
        <v>1.1</v>
      </c>
      <c r="V92" s="141"/>
      <c r="W92" s="176"/>
      <c r="X92" s="176"/>
      <c r="Y92" s="176"/>
      <c r="Z92" s="176"/>
      <c r="AA92" s="176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  <c r="BJ92" s="141"/>
      <c r="BK92" s="141"/>
      <c r="BL92" s="141"/>
      <c r="BM92" s="141"/>
      <c r="BN92" s="141"/>
      <c r="BO92" s="141"/>
      <c r="BP92" s="141"/>
      <c r="CV92" s="148"/>
      <c r="CW92" s="148"/>
    </row>
    <row r="93" ht="14.25" customHeight="1">
      <c r="A93" s="149" t="s">
        <v>285</v>
      </c>
      <c r="B93" s="3" t="s">
        <v>291</v>
      </c>
      <c r="C93" s="3" t="s">
        <v>164</v>
      </c>
      <c r="D93" s="3" t="s">
        <v>292</v>
      </c>
      <c r="E93" s="48">
        <v>2.0</v>
      </c>
      <c r="F93" s="151" t="s">
        <v>268</v>
      </c>
      <c r="G93" s="152">
        <v>19.2308371</v>
      </c>
      <c r="H93" s="152">
        <v>0.64399367</v>
      </c>
      <c r="I93" s="152">
        <v>9.5839906</v>
      </c>
      <c r="J93" s="129">
        <f t="shared" si="1"/>
        <v>29.86184181</v>
      </c>
      <c r="K93" s="130"/>
      <c r="L93" s="130">
        <v>-0.764</v>
      </c>
      <c r="M93" s="131"/>
      <c r="N93" s="129">
        <v>40.9</v>
      </c>
      <c r="O93" s="129">
        <v>19.40079068825911</v>
      </c>
      <c r="P93" s="132">
        <v>9.038395137752865</v>
      </c>
      <c r="Q93" s="133">
        <v>39.0</v>
      </c>
      <c r="R93" s="129">
        <v>0.4658776687500001</v>
      </c>
      <c r="S93" s="129">
        <v>207.7951807228916</v>
      </c>
      <c r="T93" s="134">
        <v>25.9</v>
      </c>
      <c r="V93" s="141"/>
      <c r="W93" s="176"/>
      <c r="X93" s="176"/>
      <c r="Y93" s="176"/>
      <c r="Z93" s="176"/>
      <c r="AA93" s="176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  <c r="BJ93" s="141"/>
      <c r="BK93" s="141"/>
      <c r="BL93" s="141"/>
      <c r="BM93" s="141"/>
      <c r="BN93" s="141"/>
      <c r="BO93" s="141"/>
      <c r="BP93" s="141"/>
      <c r="CV93" s="148"/>
      <c r="CW93" s="148"/>
    </row>
    <row r="94" ht="14.25" customHeight="1">
      <c r="A94" s="149" t="s">
        <v>285</v>
      </c>
      <c r="B94" s="3" t="s">
        <v>291</v>
      </c>
      <c r="C94" s="3" t="s">
        <v>164</v>
      </c>
      <c r="D94" s="3" t="s">
        <v>292</v>
      </c>
      <c r="E94" s="48">
        <v>3.0</v>
      </c>
      <c r="F94" s="151" t="s">
        <v>268</v>
      </c>
      <c r="G94" s="152">
        <v>14.4132886</v>
      </c>
      <c r="H94" s="152">
        <v>0.46615515</v>
      </c>
      <c r="I94" s="152">
        <v>8.51565566</v>
      </c>
      <c r="J94" s="129">
        <f t="shared" si="1"/>
        <v>30.91950952</v>
      </c>
      <c r="K94" s="130">
        <v>-0.297</v>
      </c>
      <c r="L94" s="130">
        <v>-0.62</v>
      </c>
      <c r="M94" s="131">
        <v>0.323</v>
      </c>
      <c r="N94" s="129">
        <v>43.7</v>
      </c>
      <c r="O94" s="129">
        <v>26.364259009287924</v>
      </c>
      <c r="P94" s="132">
        <v>13.542265117934221</v>
      </c>
      <c r="Q94" s="133">
        <v>43.0</v>
      </c>
      <c r="R94" s="129">
        <v>0.5136599937500002</v>
      </c>
      <c r="S94" s="129">
        <v>129.84057971014494</v>
      </c>
      <c r="T94" s="134">
        <v>20.2</v>
      </c>
      <c r="V94" s="141"/>
      <c r="W94" s="176"/>
      <c r="X94" s="176"/>
      <c r="Y94" s="176"/>
      <c r="Z94" s="176"/>
      <c r="AA94" s="176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  <c r="BJ94" s="141"/>
      <c r="BK94" s="141"/>
      <c r="BL94" s="141"/>
      <c r="BM94" s="141"/>
      <c r="BN94" s="141"/>
      <c r="BO94" s="141"/>
      <c r="BP94" s="141"/>
      <c r="CV94" s="148"/>
      <c r="CW94" s="148"/>
    </row>
    <row r="95" ht="14.25" customHeight="1">
      <c r="A95" s="149" t="s">
        <v>285</v>
      </c>
      <c r="B95" s="3" t="s">
        <v>291</v>
      </c>
      <c r="C95" s="3" t="s">
        <v>164</v>
      </c>
      <c r="D95" s="3" t="s">
        <v>292</v>
      </c>
      <c r="E95" s="48">
        <v>4.0</v>
      </c>
      <c r="F95" s="151" t="s">
        <v>268</v>
      </c>
      <c r="G95" s="152">
        <v>17.9173309</v>
      </c>
      <c r="H95" s="152">
        <v>0.51631674</v>
      </c>
      <c r="I95" s="152">
        <v>9.32150669</v>
      </c>
      <c r="J95" s="129">
        <f t="shared" si="1"/>
        <v>34.70220799</v>
      </c>
      <c r="K95" s="130"/>
      <c r="L95" s="130">
        <v>-0.752</v>
      </c>
      <c r="M95" s="131"/>
      <c r="N95" s="129">
        <v>36.3</v>
      </c>
      <c r="O95" s="129">
        <v>19.339225497925312</v>
      </c>
      <c r="P95" s="132">
        <v>8.778695000906465</v>
      </c>
      <c r="Q95" s="133">
        <v>38.0</v>
      </c>
      <c r="R95" s="129">
        <v>0.45393208750000014</v>
      </c>
      <c r="S95" s="129">
        <v>121.31864406779661</v>
      </c>
      <c r="T95" s="134">
        <v>22.6</v>
      </c>
      <c r="V95" s="141"/>
      <c r="W95" s="176"/>
      <c r="X95" s="176"/>
      <c r="Y95" s="176"/>
      <c r="Z95" s="176"/>
      <c r="AA95" s="176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  <c r="BJ95" s="141"/>
      <c r="BK95" s="141"/>
      <c r="BL95" s="141"/>
      <c r="BM95" s="141"/>
      <c r="BN95" s="141"/>
      <c r="BO95" s="141"/>
      <c r="BP95" s="141"/>
      <c r="CV95" s="148"/>
      <c r="CW95" s="148"/>
    </row>
    <row r="96" ht="14.25" customHeight="1">
      <c r="A96" s="149" t="s">
        <v>285</v>
      </c>
      <c r="B96" s="3" t="s">
        <v>291</v>
      </c>
      <c r="C96" s="3" t="s">
        <v>164</v>
      </c>
      <c r="D96" s="3" t="s">
        <v>292</v>
      </c>
      <c r="E96" s="48">
        <v>5.0</v>
      </c>
      <c r="F96" s="151" t="s">
        <v>268</v>
      </c>
      <c r="G96" s="152">
        <v>16.9811759</v>
      </c>
      <c r="H96" s="152">
        <v>0.29917668</v>
      </c>
      <c r="I96" s="152">
        <v>5.82883336</v>
      </c>
      <c r="J96" s="129">
        <f t="shared" si="1"/>
        <v>56.75969096</v>
      </c>
      <c r="K96" s="130">
        <v>-0.32</v>
      </c>
      <c r="L96" s="130">
        <v>-0.68</v>
      </c>
      <c r="M96" s="131">
        <v>0.36</v>
      </c>
      <c r="N96" s="129">
        <v>37.3</v>
      </c>
      <c r="O96" s="129">
        <v>16.191203777777776</v>
      </c>
      <c r="P96" s="132">
        <v>7.929946950772808</v>
      </c>
      <c r="Q96" s="133">
        <v>41.0</v>
      </c>
      <c r="R96" s="129">
        <v>0.48976883125000015</v>
      </c>
      <c r="S96" s="129">
        <v>173.25479452054796</v>
      </c>
      <c r="T96" s="134">
        <v>10.6</v>
      </c>
      <c r="V96" s="141"/>
      <c r="W96" s="176"/>
      <c r="X96" s="176"/>
      <c r="Y96" s="176"/>
      <c r="Z96" s="176"/>
      <c r="AA96" s="176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  <c r="BJ96" s="141"/>
      <c r="BK96" s="141"/>
      <c r="BL96" s="141"/>
      <c r="BM96" s="141"/>
      <c r="BN96" s="141"/>
      <c r="BO96" s="141"/>
      <c r="BP96" s="141"/>
      <c r="CV96" s="148"/>
      <c r="CW96" s="148"/>
    </row>
    <row r="97" ht="14.25" customHeight="1">
      <c r="A97" s="177" t="s">
        <v>285</v>
      </c>
      <c r="B97" s="178" t="s">
        <v>291</v>
      </c>
      <c r="C97" s="178" t="s">
        <v>164</v>
      </c>
      <c r="D97" s="178" t="s">
        <v>292</v>
      </c>
      <c r="E97" s="179">
        <v>6.0</v>
      </c>
      <c r="F97" s="180" t="s">
        <v>268</v>
      </c>
      <c r="G97" s="181">
        <v>14.5525164</v>
      </c>
      <c r="H97" s="181">
        <v>0.53229406</v>
      </c>
      <c r="I97" s="181">
        <v>9.40803153</v>
      </c>
      <c r="J97" s="129">
        <f t="shared" si="1"/>
        <v>27.33924252</v>
      </c>
      <c r="K97" s="182"/>
      <c r="L97" s="182">
        <v>-0.865</v>
      </c>
      <c r="M97" s="183"/>
      <c r="N97" s="129">
        <v>40.3</v>
      </c>
      <c r="O97" s="129">
        <v>15.811817697478993</v>
      </c>
      <c r="P97" s="132">
        <v>8.68854223870947</v>
      </c>
      <c r="Q97" s="133">
        <v>46.0</v>
      </c>
      <c r="R97" s="129">
        <v>0.5494967375</v>
      </c>
      <c r="S97" s="129">
        <v>234.0375</v>
      </c>
      <c r="T97" s="134">
        <v>28.1</v>
      </c>
      <c r="V97" s="141"/>
      <c r="W97" s="176"/>
      <c r="X97" s="176"/>
      <c r="Y97" s="176"/>
      <c r="Z97" s="176"/>
      <c r="AA97" s="176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  <c r="BJ97" s="141"/>
      <c r="BK97" s="141"/>
      <c r="BL97" s="141"/>
      <c r="BM97" s="141"/>
      <c r="BN97" s="141"/>
      <c r="BO97" s="141"/>
      <c r="BP97" s="141"/>
      <c r="CV97" s="148"/>
      <c r="CW97" s="148"/>
    </row>
    <row r="98" ht="15.0" customHeight="1">
      <c r="A98" s="124" t="s">
        <v>279</v>
      </c>
      <c r="B98" s="125" t="s">
        <v>280</v>
      </c>
      <c r="C98" s="125" t="s">
        <v>5</v>
      </c>
      <c r="D98" s="125" t="s">
        <v>281</v>
      </c>
      <c r="E98" s="126">
        <v>1.0</v>
      </c>
      <c r="F98" s="184" t="s">
        <v>269</v>
      </c>
      <c r="G98" s="128">
        <v>10.9409172</v>
      </c>
      <c r="H98" s="128">
        <v>0.15764681</v>
      </c>
      <c r="I98" s="128">
        <v>4.7621658</v>
      </c>
      <c r="J98" s="129">
        <f t="shared" si="1"/>
        <v>69.40144999</v>
      </c>
      <c r="K98" s="130">
        <v>-0.492</v>
      </c>
      <c r="L98" s="130">
        <v>-1.25</v>
      </c>
      <c r="M98" s="131">
        <v>0.758</v>
      </c>
      <c r="N98" s="129">
        <v>42.7</v>
      </c>
      <c r="O98" s="129">
        <v>6.282540633245382</v>
      </c>
      <c r="P98" s="132">
        <v>4.315405225886003</v>
      </c>
      <c r="Q98" s="133">
        <v>47.0</v>
      </c>
      <c r="R98" s="129">
        <v>0.6868885500000002</v>
      </c>
      <c r="S98" s="15"/>
      <c r="T98" s="185"/>
      <c r="V98" s="141"/>
      <c r="W98" s="176"/>
      <c r="X98" s="176"/>
      <c r="Y98" s="176"/>
      <c r="Z98" s="176"/>
      <c r="AA98" s="176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  <c r="BJ98" s="141"/>
      <c r="BK98" s="141"/>
      <c r="BL98" s="141"/>
      <c r="BM98" s="141"/>
      <c r="BN98" s="141"/>
      <c r="BO98" s="141"/>
      <c r="BP98" s="141"/>
      <c r="CV98" s="148"/>
      <c r="CW98" s="148"/>
    </row>
    <row r="99" ht="15.0" customHeight="1">
      <c r="A99" s="149" t="s">
        <v>279</v>
      </c>
      <c r="B99" s="150" t="s">
        <v>280</v>
      </c>
      <c r="C99" s="150" t="s">
        <v>5</v>
      </c>
      <c r="D99" s="150" t="s">
        <v>281</v>
      </c>
      <c r="E99" s="8">
        <v>2.0</v>
      </c>
      <c r="F99" s="186" t="s">
        <v>269</v>
      </c>
      <c r="G99" s="152">
        <v>11.7760705</v>
      </c>
      <c r="H99" s="152">
        <v>0.19673413</v>
      </c>
      <c r="I99" s="152">
        <v>4.32300665</v>
      </c>
      <c r="J99" s="129">
        <f t="shared" si="1"/>
        <v>59.85779132</v>
      </c>
      <c r="K99" s="130"/>
      <c r="L99" s="130">
        <v>-1.023</v>
      </c>
      <c r="M99" s="131"/>
      <c r="N99" s="129">
        <v>23.1</v>
      </c>
      <c r="O99" s="129">
        <v>8.070279556443335</v>
      </c>
      <c r="P99" s="132">
        <v>7.784324533891924</v>
      </c>
      <c r="Q99" s="133">
        <v>66.0</v>
      </c>
      <c r="R99" s="129">
        <v>0.9645669000000001</v>
      </c>
      <c r="S99" s="15"/>
      <c r="T99" s="185"/>
      <c r="V99" s="141"/>
      <c r="W99" s="176"/>
      <c r="X99" s="176"/>
      <c r="Y99" s="176"/>
      <c r="Z99" s="176"/>
      <c r="AA99" s="176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  <c r="BJ99" s="141"/>
      <c r="BK99" s="141"/>
      <c r="BL99" s="141"/>
      <c r="BM99" s="141"/>
      <c r="BN99" s="141"/>
      <c r="BO99" s="141"/>
      <c r="BP99" s="141"/>
      <c r="CV99" s="148"/>
      <c r="CW99" s="148"/>
    </row>
    <row r="100" ht="15.0" customHeight="1">
      <c r="A100" s="149" t="s">
        <v>279</v>
      </c>
      <c r="B100" s="150" t="s">
        <v>280</v>
      </c>
      <c r="C100" s="150" t="s">
        <v>5</v>
      </c>
      <c r="D100" s="150" t="s">
        <v>281</v>
      </c>
      <c r="E100" s="8">
        <v>3.0</v>
      </c>
      <c r="F100" s="186" t="s">
        <v>269</v>
      </c>
      <c r="G100" s="152">
        <v>6.39026485</v>
      </c>
      <c r="H100" s="152">
        <v>0.10529625</v>
      </c>
      <c r="I100" s="152">
        <v>4.07738301</v>
      </c>
      <c r="J100" s="129">
        <f t="shared" si="1"/>
        <v>60.68843715</v>
      </c>
      <c r="K100" s="130">
        <v>-0.452</v>
      </c>
      <c r="L100" s="130">
        <v>-1.24</v>
      </c>
      <c r="M100" s="131">
        <v>0.788</v>
      </c>
      <c r="N100" s="129">
        <v>44.0</v>
      </c>
      <c r="O100" s="129">
        <v>5.174343921319797</v>
      </c>
      <c r="P100" s="132">
        <v>5.21786455189043</v>
      </c>
      <c r="Q100" s="133">
        <v>69.0</v>
      </c>
      <c r="R100" s="129">
        <v>1.0084108500000002</v>
      </c>
      <c r="S100" s="15"/>
      <c r="T100" s="185"/>
      <c r="V100" s="141"/>
      <c r="W100" s="176"/>
      <c r="X100" s="176"/>
      <c r="Y100" s="176"/>
      <c r="Z100" s="176"/>
      <c r="AA100" s="176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  <c r="BJ100" s="141"/>
      <c r="BK100" s="141"/>
      <c r="BL100" s="141"/>
      <c r="BM100" s="141"/>
      <c r="BN100" s="141"/>
      <c r="BO100" s="141"/>
      <c r="BP100" s="141"/>
      <c r="CV100" s="148"/>
      <c r="CW100" s="148"/>
    </row>
    <row r="101" ht="15.0" customHeight="1">
      <c r="A101" s="149" t="s">
        <v>279</v>
      </c>
      <c r="B101" s="150" t="s">
        <v>280</v>
      </c>
      <c r="C101" s="150" t="s">
        <v>5</v>
      </c>
      <c r="D101" s="150" t="s">
        <v>281</v>
      </c>
      <c r="E101" s="8">
        <v>4.0</v>
      </c>
      <c r="F101" s="186" t="s">
        <v>269</v>
      </c>
      <c r="G101" s="152">
        <v>8.52810569</v>
      </c>
      <c r="H101" s="152">
        <v>0.15501968</v>
      </c>
      <c r="I101" s="152">
        <v>5.2055904</v>
      </c>
      <c r="J101" s="129">
        <f t="shared" si="1"/>
        <v>55.01305183</v>
      </c>
      <c r="K101" s="130"/>
      <c r="L101" s="130">
        <v>-1.12</v>
      </c>
      <c r="M101" s="131"/>
      <c r="N101" s="129">
        <v>37.2</v>
      </c>
      <c r="O101" s="129">
        <v>8.227970980131822</v>
      </c>
      <c r="P101" s="132">
        <v>6.974437132917446</v>
      </c>
      <c r="Q101" s="133">
        <v>58.0</v>
      </c>
      <c r="R101" s="129">
        <v>0.8476497000000002</v>
      </c>
      <c r="S101" s="15"/>
      <c r="T101" s="185"/>
      <c r="V101" s="141"/>
      <c r="W101" s="176"/>
      <c r="X101" s="176"/>
      <c r="Y101" s="176"/>
      <c r="Z101" s="176"/>
      <c r="AA101" s="176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  <c r="BJ101" s="141"/>
      <c r="BK101" s="141"/>
      <c r="BL101" s="141"/>
      <c r="BM101" s="141"/>
      <c r="BN101" s="141"/>
      <c r="BO101" s="141"/>
      <c r="BP101" s="141"/>
      <c r="CV101" s="148"/>
      <c r="CW101" s="148"/>
    </row>
    <row r="102" ht="15.0" customHeight="1">
      <c r="A102" s="149" t="s">
        <v>279</v>
      </c>
      <c r="B102" s="150" t="s">
        <v>280</v>
      </c>
      <c r="C102" s="150" t="s">
        <v>5</v>
      </c>
      <c r="D102" s="150" t="s">
        <v>281</v>
      </c>
      <c r="E102" s="8">
        <v>5.0</v>
      </c>
      <c r="F102" s="186" t="s">
        <v>269</v>
      </c>
      <c r="G102" s="152">
        <v>3.1916602</v>
      </c>
      <c r="H102" s="152">
        <v>0.04695032</v>
      </c>
      <c r="I102" s="152">
        <v>2.30901671</v>
      </c>
      <c r="J102" s="129">
        <f t="shared" si="1"/>
        <v>67.97951963</v>
      </c>
      <c r="K102" s="130">
        <v>-0.518</v>
      </c>
      <c r="L102" s="130">
        <v>-1.223</v>
      </c>
      <c r="M102" s="131">
        <v>0.705</v>
      </c>
      <c r="N102" s="129">
        <v>56.7</v>
      </c>
      <c r="O102" s="129">
        <v>3.275201007092198</v>
      </c>
      <c r="P102" s="132">
        <v>2.6326254019065005</v>
      </c>
      <c r="Q102" s="133">
        <v>55.0</v>
      </c>
      <c r="R102" s="129">
        <v>0.8038057500000002</v>
      </c>
      <c r="S102" s="15"/>
      <c r="T102" s="185"/>
      <c r="V102" s="141"/>
      <c r="W102" s="176"/>
      <c r="X102" s="176"/>
      <c r="Y102" s="176"/>
      <c r="Z102" s="176"/>
      <c r="AA102" s="176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  <c r="BJ102" s="141"/>
      <c r="BK102" s="141"/>
      <c r="BL102" s="141"/>
      <c r="BM102" s="141"/>
      <c r="BN102" s="141"/>
      <c r="BO102" s="141"/>
      <c r="BP102" s="141"/>
      <c r="CV102" s="148"/>
      <c r="CW102" s="148"/>
    </row>
    <row r="103" ht="15.0" customHeight="1">
      <c r="A103" s="149" t="s">
        <v>279</v>
      </c>
      <c r="B103" s="150" t="s">
        <v>280</v>
      </c>
      <c r="C103" s="150" t="s">
        <v>5</v>
      </c>
      <c r="D103" s="150" t="s">
        <v>281</v>
      </c>
      <c r="E103" s="8">
        <v>6.0</v>
      </c>
      <c r="F103" s="186" t="s">
        <v>269</v>
      </c>
      <c r="G103" s="152">
        <v>6.22875142</v>
      </c>
      <c r="H103" s="152">
        <v>0.10421385</v>
      </c>
      <c r="I103" s="152">
        <v>4.55797172</v>
      </c>
      <c r="J103" s="129">
        <f t="shared" si="1"/>
        <v>59.76894069</v>
      </c>
      <c r="K103" s="130"/>
      <c r="L103" s="130">
        <v>-1.097</v>
      </c>
      <c r="M103" s="131"/>
      <c r="N103" s="129">
        <v>46.5</v>
      </c>
      <c r="O103" s="129">
        <v>7.476129250250136</v>
      </c>
      <c r="P103" s="132">
        <v>7.211226814913099</v>
      </c>
      <c r="Q103" s="133">
        <v>66.0</v>
      </c>
      <c r="R103" s="129">
        <v>0.9645669000000001</v>
      </c>
      <c r="S103" s="15"/>
      <c r="T103" s="185"/>
      <c r="V103" s="141"/>
      <c r="W103" s="176"/>
      <c r="X103" s="176"/>
      <c r="Y103" s="176"/>
      <c r="Z103" s="176"/>
      <c r="AA103" s="176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  <c r="BJ103" s="141"/>
      <c r="BK103" s="141"/>
      <c r="BL103" s="141"/>
      <c r="BM103" s="141"/>
      <c r="BN103" s="141"/>
      <c r="BO103" s="141"/>
      <c r="BP103" s="141"/>
      <c r="CV103" s="148"/>
      <c r="CW103" s="148"/>
    </row>
    <row r="104" ht="15.0" customHeight="1">
      <c r="A104" s="149" t="s">
        <v>285</v>
      </c>
      <c r="B104" s="3" t="s">
        <v>280</v>
      </c>
      <c r="C104" s="3" t="s">
        <v>30</v>
      </c>
      <c r="D104" s="150" t="s">
        <v>281</v>
      </c>
      <c r="E104" s="8">
        <v>1.0</v>
      </c>
      <c r="F104" s="186" t="s">
        <v>269</v>
      </c>
      <c r="G104" s="152">
        <v>10.7546004</v>
      </c>
      <c r="H104" s="152">
        <v>0.17531878</v>
      </c>
      <c r="I104" s="152">
        <v>5.27450417</v>
      </c>
      <c r="J104" s="129">
        <f t="shared" si="1"/>
        <v>61.34311681</v>
      </c>
      <c r="K104" s="130">
        <v>-0.53</v>
      </c>
      <c r="L104" s="130">
        <v>-1.15</v>
      </c>
      <c r="M104" s="131">
        <v>0.62</v>
      </c>
      <c r="N104" s="129">
        <v>45.7</v>
      </c>
      <c r="O104" s="129">
        <v>8.507264790322582</v>
      </c>
      <c r="P104" s="132">
        <v>6.713857657865948</v>
      </c>
      <c r="Q104" s="133">
        <v>54.0</v>
      </c>
      <c r="R104" s="129">
        <v>0.7891911000000001</v>
      </c>
      <c r="S104" s="15"/>
      <c r="T104" s="185"/>
      <c r="V104" s="141"/>
      <c r="W104" s="176"/>
      <c r="X104" s="176"/>
      <c r="Y104" s="176"/>
      <c r="Z104" s="176"/>
      <c r="AA104" s="176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  <c r="BJ104" s="141"/>
      <c r="BK104" s="141"/>
      <c r="BL104" s="141"/>
      <c r="BM104" s="141"/>
      <c r="BN104" s="141"/>
      <c r="BO104" s="141"/>
      <c r="BP104" s="141"/>
      <c r="CV104" s="148"/>
      <c r="CW104" s="148"/>
    </row>
    <row r="105" ht="15.0" customHeight="1">
      <c r="A105" s="149" t="s">
        <v>285</v>
      </c>
      <c r="B105" s="3" t="s">
        <v>280</v>
      </c>
      <c r="C105" s="3" t="s">
        <v>30</v>
      </c>
      <c r="D105" s="150" t="s">
        <v>281</v>
      </c>
      <c r="E105" s="8">
        <v>2.0</v>
      </c>
      <c r="F105" s="186" t="s">
        <v>269</v>
      </c>
      <c r="G105" s="152">
        <v>11.3998279</v>
      </c>
      <c r="H105" s="152">
        <v>0.23838655</v>
      </c>
      <c r="I105" s="152">
        <v>5.0984032</v>
      </c>
      <c r="J105" s="129">
        <f t="shared" si="1"/>
        <v>47.82076799</v>
      </c>
      <c r="K105" s="130"/>
      <c r="L105" s="130">
        <v>-1.142</v>
      </c>
      <c r="M105" s="131"/>
      <c r="N105" s="129">
        <v>40.5</v>
      </c>
      <c r="O105" s="129">
        <v>7.153980168381663</v>
      </c>
      <c r="P105" s="132">
        <v>6.900492473677379</v>
      </c>
      <c r="Q105" s="133">
        <v>66.0</v>
      </c>
      <c r="R105" s="129">
        <v>0.9645669000000001</v>
      </c>
      <c r="S105" s="15"/>
      <c r="T105" s="185"/>
      <c r="V105" s="141"/>
      <c r="W105" s="176"/>
      <c r="X105" s="176"/>
      <c r="Y105" s="176"/>
      <c r="Z105" s="176"/>
      <c r="AA105" s="176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  <c r="BJ105" s="141"/>
      <c r="BK105" s="141"/>
      <c r="BL105" s="141"/>
      <c r="BM105" s="141"/>
      <c r="BN105" s="141"/>
      <c r="BO105" s="141"/>
      <c r="BP105" s="141"/>
      <c r="CV105" s="148"/>
      <c r="CW105" s="148"/>
    </row>
    <row r="106" ht="15.0" customHeight="1">
      <c r="A106" s="149" t="s">
        <v>285</v>
      </c>
      <c r="B106" s="3" t="s">
        <v>280</v>
      </c>
      <c r="C106" s="3" t="s">
        <v>30</v>
      </c>
      <c r="D106" s="150" t="s">
        <v>281</v>
      </c>
      <c r="E106" s="8">
        <v>3.0</v>
      </c>
      <c r="F106" s="186" t="s">
        <v>269</v>
      </c>
      <c r="G106" s="152">
        <v>7.95777516</v>
      </c>
      <c r="H106" s="152">
        <v>0.10291853</v>
      </c>
      <c r="I106" s="152">
        <v>4.13817536</v>
      </c>
      <c r="J106" s="129">
        <f t="shared" si="1"/>
        <v>77.32111176</v>
      </c>
      <c r="K106" s="130">
        <v>-0.35</v>
      </c>
      <c r="L106" s="130">
        <v>-1.237</v>
      </c>
      <c r="M106" s="131">
        <v>0.887</v>
      </c>
      <c r="N106" s="129">
        <v>48.4</v>
      </c>
      <c r="O106" s="129">
        <v>4.665361172491544</v>
      </c>
      <c r="P106" s="132">
        <v>4.431870342870981</v>
      </c>
      <c r="Q106" s="133">
        <v>65.0</v>
      </c>
      <c r="R106" s="129">
        <v>0.9499522500000003</v>
      </c>
      <c r="S106" s="15"/>
      <c r="T106" s="185"/>
      <c r="V106" s="141"/>
      <c r="W106" s="176"/>
      <c r="X106" s="176"/>
      <c r="Y106" s="176"/>
      <c r="Z106" s="176"/>
      <c r="AA106" s="176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  <c r="BJ106" s="141"/>
      <c r="BK106" s="141"/>
      <c r="BL106" s="141"/>
      <c r="BM106" s="141"/>
      <c r="BN106" s="141"/>
      <c r="BO106" s="141"/>
      <c r="BP106" s="141"/>
      <c r="CV106" s="148"/>
      <c r="CW106" s="148"/>
    </row>
    <row r="107" ht="15.0" customHeight="1">
      <c r="A107" s="149" t="s">
        <v>285</v>
      </c>
      <c r="B107" s="3" t="s">
        <v>280</v>
      </c>
      <c r="C107" s="3" t="s">
        <v>30</v>
      </c>
      <c r="D107" s="150" t="s">
        <v>281</v>
      </c>
      <c r="E107" s="8">
        <v>4.0</v>
      </c>
      <c r="F107" s="186" t="s">
        <v>269</v>
      </c>
      <c r="G107" s="152">
        <v>10.5160495</v>
      </c>
      <c r="H107" s="152">
        <v>0.16584517</v>
      </c>
      <c r="I107" s="152">
        <v>5.44197572</v>
      </c>
      <c r="J107" s="129">
        <f t="shared" si="1"/>
        <v>63.40883789</v>
      </c>
      <c r="K107" s="130"/>
      <c r="L107" s="130">
        <v>-1.125</v>
      </c>
      <c r="M107" s="131"/>
      <c r="N107" s="129">
        <v>47.6</v>
      </c>
      <c r="O107" s="129">
        <v>7.822677125059891</v>
      </c>
      <c r="P107" s="132">
        <v>6.173587165270854</v>
      </c>
      <c r="Q107" s="133">
        <v>54.0</v>
      </c>
      <c r="R107" s="129">
        <v>0.7891911000000001</v>
      </c>
      <c r="S107" s="15"/>
      <c r="T107" s="185"/>
      <c r="V107" s="141"/>
      <c r="W107" s="176"/>
      <c r="X107" s="176"/>
      <c r="Y107" s="176"/>
      <c r="Z107" s="176"/>
      <c r="AA107" s="176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  <c r="BJ107" s="141"/>
      <c r="BK107" s="141"/>
      <c r="BL107" s="141"/>
      <c r="BM107" s="141"/>
      <c r="BN107" s="141"/>
      <c r="BO107" s="141"/>
      <c r="BP107" s="141"/>
      <c r="CV107" s="148"/>
      <c r="CW107" s="148"/>
    </row>
    <row r="108" ht="15.0" customHeight="1">
      <c r="A108" s="149" t="s">
        <v>285</v>
      </c>
      <c r="B108" s="3" t="s">
        <v>280</v>
      </c>
      <c r="C108" s="3" t="s">
        <v>30</v>
      </c>
      <c r="D108" s="150" t="s">
        <v>281</v>
      </c>
      <c r="E108" s="8">
        <v>5.0</v>
      </c>
      <c r="F108" s="186" t="s">
        <v>269</v>
      </c>
      <c r="G108" s="152">
        <v>8.84876193</v>
      </c>
      <c r="H108" s="152">
        <v>0.1649857</v>
      </c>
      <c r="I108" s="152">
        <v>5.84050306</v>
      </c>
      <c r="J108" s="129">
        <f t="shared" si="1"/>
        <v>53.63350842</v>
      </c>
      <c r="K108" s="130">
        <v>-0.408</v>
      </c>
      <c r="L108" s="130">
        <v>-1.22</v>
      </c>
      <c r="M108" s="131">
        <v>0.812</v>
      </c>
      <c r="N108" s="129">
        <v>45.6</v>
      </c>
      <c r="O108" s="129">
        <v>7.192737758620689</v>
      </c>
      <c r="P108" s="132">
        <v>7.148115452113758</v>
      </c>
      <c r="Q108" s="133">
        <v>68.0</v>
      </c>
      <c r="R108" s="129">
        <v>0.9937962000000001</v>
      </c>
      <c r="S108" s="15"/>
      <c r="T108" s="185"/>
      <c r="V108" s="141"/>
      <c r="W108" s="176"/>
      <c r="X108" s="176"/>
      <c r="Y108" s="176"/>
      <c r="Z108" s="176"/>
      <c r="AA108" s="176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  <c r="BJ108" s="141"/>
      <c r="BK108" s="141"/>
      <c r="BL108" s="141"/>
      <c r="BM108" s="141"/>
      <c r="BN108" s="141"/>
      <c r="BO108" s="141"/>
      <c r="BP108" s="141"/>
      <c r="CV108" s="148"/>
      <c r="CW108" s="148"/>
    </row>
    <row r="109" ht="15.0" customHeight="1">
      <c r="A109" s="149" t="s">
        <v>285</v>
      </c>
      <c r="B109" s="3" t="s">
        <v>280</v>
      </c>
      <c r="C109" s="3" t="s">
        <v>30</v>
      </c>
      <c r="D109" s="150" t="s">
        <v>281</v>
      </c>
      <c r="E109" s="8">
        <v>6.0</v>
      </c>
      <c r="F109" s="186" t="s">
        <v>269</v>
      </c>
      <c r="G109" s="152">
        <v>7.33879704</v>
      </c>
      <c r="H109" s="152">
        <v>0.10560734</v>
      </c>
      <c r="I109" s="152">
        <v>4.47720808</v>
      </c>
      <c r="J109" s="129">
        <f t="shared" si="1"/>
        <v>69.49135392</v>
      </c>
      <c r="K109" s="130"/>
      <c r="L109" s="130">
        <v>-1.14</v>
      </c>
      <c r="M109" s="131"/>
      <c r="N109" s="129">
        <v>47.8</v>
      </c>
      <c r="O109" s="129">
        <v>6.300011369606001</v>
      </c>
      <c r="P109" s="132">
        <v>6.721289664885303</v>
      </c>
      <c r="Q109" s="133">
        <v>73.0</v>
      </c>
      <c r="R109" s="129">
        <v>1.0668694500000002</v>
      </c>
      <c r="S109" s="15"/>
      <c r="T109" s="185"/>
      <c r="V109" s="141"/>
      <c r="W109" s="176"/>
      <c r="X109" s="176"/>
      <c r="Y109" s="176"/>
      <c r="Z109" s="176"/>
      <c r="AA109" s="176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  <c r="BJ109" s="141"/>
      <c r="BK109" s="141"/>
      <c r="BL109" s="141"/>
      <c r="BM109" s="141"/>
      <c r="BN109" s="141"/>
      <c r="BO109" s="141"/>
      <c r="BP109" s="141"/>
      <c r="CV109" s="148"/>
      <c r="CW109" s="148"/>
    </row>
    <row r="110" ht="15.0" customHeight="1">
      <c r="A110" s="149" t="s">
        <v>290</v>
      </c>
      <c r="B110" s="3" t="s">
        <v>291</v>
      </c>
      <c r="C110" s="3" t="s">
        <v>42</v>
      </c>
      <c r="D110" s="3" t="s">
        <v>292</v>
      </c>
      <c r="E110" s="8">
        <v>1.0</v>
      </c>
      <c r="F110" s="186" t="s">
        <v>269</v>
      </c>
      <c r="G110" s="152">
        <v>7.87537029</v>
      </c>
      <c r="H110" s="152">
        <v>0.1528763</v>
      </c>
      <c r="I110" s="152">
        <v>4.57560118</v>
      </c>
      <c r="J110" s="129">
        <f t="shared" si="1"/>
        <v>51.51465786</v>
      </c>
      <c r="K110" s="130">
        <v>-0.378</v>
      </c>
      <c r="L110" s="130">
        <v>-1.128</v>
      </c>
      <c r="M110" s="131">
        <v>0.75</v>
      </c>
      <c r="N110" s="129">
        <v>39.9</v>
      </c>
      <c r="O110" s="129">
        <v>6.100801573333333</v>
      </c>
      <c r="P110" s="132">
        <v>6.687080978528702</v>
      </c>
      <c r="Q110" s="133">
        <v>75.0</v>
      </c>
      <c r="R110" s="129">
        <v>1.0960987500000003</v>
      </c>
      <c r="S110" s="15"/>
      <c r="T110" s="185"/>
      <c r="V110" s="141"/>
      <c r="W110" s="176"/>
      <c r="X110" s="176"/>
      <c r="Y110" s="176"/>
      <c r="Z110" s="176"/>
      <c r="AA110" s="176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  <c r="BJ110" s="141"/>
      <c r="BK110" s="141"/>
      <c r="BL110" s="141"/>
      <c r="BM110" s="141"/>
      <c r="BN110" s="141"/>
      <c r="BO110" s="141"/>
      <c r="BP110" s="141"/>
      <c r="CV110" s="148"/>
      <c r="CW110" s="148"/>
    </row>
    <row r="111" ht="15.0" customHeight="1">
      <c r="A111" s="149" t="s">
        <v>290</v>
      </c>
      <c r="B111" s="3" t="s">
        <v>291</v>
      </c>
      <c r="C111" s="3" t="s">
        <v>42</v>
      </c>
      <c r="D111" s="3" t="s">
        <v>292</v>
      </c>
      <c r="E111" s="8">
        <v>2.0</v>
      </c>
      <c r="F111" s="186" t="s">
        <v>269</v>
      </c>
      <c r="G111" s="152">
        <v>5.72744644</v>
      </c>
      <c r="H111" s="152">
        <v>0.07437795</v>
      </c>
      <c r="I111" s="152">
        <v>2.07476313</v>
      </c>
      <c r="J111" s="129">
        <f t="shared" si="1"/>
        <v>77.00462893</v>
      </c>
      <c r="K111" s="130"/>
      <c r="L111" s="130">
        <v>-1.087</v>
      </c>
      <c r="M111" s="131"/>
      <c r="N111" s="129">
        <v>29.5</v>
      </c>
      <c r="O111" s="129">
        <v>2.8151467164179107</v>
      </c>
      <c r="P111" s="132">
        <v>2.7565397252595005</v>
      </c>
      <c r="Q111" s="133">
        <v>67.0</v>
      </c>
      <c r="R111" s="129">
        <v>0.9791815500000003</v>
      </c>
      <c r="S111" s="15"/>
      <c r="T111" s="185"/>
      <c r="V111" s="141"/>
      <c r="W111" s="176"/>
      <c r="X111" s="176"/>
      <c r="Y111" s="176"/>
      <c r="Z111" s="176"/>
      <c r="AA111" s="176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  <c r="BJ111" s="141"/>
      <c r="BK111" s="141"/>
      <c r="BL111" s="141"/>
      <c r="BM111" s="141"/>
      <c r="BN111" s="141"/>
      <c r="BO111" s="141"/>
      <c r="BP111" s="141"/>
      <c r="CV111" s="148"/>
      <c r="CW111" s="148"/>
    </row>
    <row r="112" ht="15.0" customHeight="1">
      <c r="A112" s="149" t="s">
        <v>290</v>
      </c>
      <c r="B112" s="3" t="s">
        <v>291</v>
      </c>
      <c r="C112" s="3" t="s">
        <v>42</v>
      </c>
      <c r="D112" s="3" t="s">
        <v>292</v>
      </c>
      <c r="E112" s="8">
        <v>3.0</v>
      </c>
      <c r="F112" s="186" t="s">
        <v>269</v>
      </c>
      <c r="G112" s="152">
        <v>6.76604208</v>
      </c>
      <c r="H112" s="152">
        <v>0.09596353</v>
      </c>
      <c r="I112" s="152">
        <v>3.7830597</v>
      </c>
      <c r="J112" s="129">
        <f t="shared" si="1"/>
        <v>70.50639008</v>
      </c>
      <c r="K112" s="130">
        <v>-0.329</v>
      </c>
      <c r="L112" s="130">
        <v>-1.045</v>
      </c>
      <c r="M112" s="131">
        <v>0.716</v>
      </c>
      <c r="N112" s="129">
        <v>37.9</v>
      </c>
      <c r="O112" s="129">
        <v>5.283602932960894</v>
      </c>
      <c r="P112" s="132">
        <v>5.482478539897983</v>
      </c>
      <c r="Q112" s="133">
        <v>71.0</v>
      </c>
      <c r="R112" s="129">
        <v>1.03764015</v>
      </c>
      <c r="S112" s="15"/>
      <c r="T112" s="185"/>
      <c r="V112" s="141"/>
      <c r="W112" s="176"/>
      <c r="X112" s="176"/>
      <c r="Y112" s="176"/>
      <c r="Z112" s="176"/>
      <c r="AA112" s="176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  <c r="BJ112" s="141"/>
      <c r="BK112" s="141"/>
      <c r="BL112" s="141"/>
      <c r="BM112" s="141"/>
      <c r="BN112" s="141"/>
      <c r="BO112" s="141"/>
      <c r="BP112" s="141"/>
      <c r="CV112" s="148"/>
      <c r="CW112" s="148"/>
    </row>
    <row r="113" ht="15.0" customHeight="1">
      <c r="A113" s="149" t="s">
        <v>290</v>
      </c>
      <c r="B113" s="3" t="s">
        <v>291</v>
      </c>
      <c r="C113" s="3" t="s">
        <v>42</v>
      </c>
      <c r="D113" s="3" t="s">
        <v>292</v>
      </c>
      <c r="E113" s="8">
        <v>4.0</v>
      </c>
      <c r="F113" s="186" t="s">
        <v>269</v>
      </c>
      <c r="G113" s="152">
        <v>8.48036344</v>
      </c>
      <c r="H113" s="152">
        <v>0.14711526</v>
      </c>
      <c r="I113" s="152">
        <v>5.05278481</v>
      </c>
      <c r="J113" s="129">
        <f t="shared" si="1"/>
        <v>57.64434934</v>
      </c>
      <c r="K113" s="130"/>
      <c r="L113" s="130">
        <v>-0.978</v>
      </c>
      <c r="M113" s="131"/>
      <c r="N113" s="129">
        <v>37.1</v>
      </c>
      <c r="O113" s="129">
        <v>8.045835684713376</v>
      </c>
      <c r="P113" s="132">
        <v>7.878333856802957</v>
      </c>
      <c r="Q113" s="133">
        <v>67.0</v>
      </c>
      <c r="R113" s="129">
        <v>0.9791815500000003</v>
      </c>
      <c r="S113" s="15"/>
      <c r="T113" s="185"/>
      <c r="V113" s="141"/>
      <c r="W113" s="176"/>
      <c r="X113" s="176"/>
      <c r="Y113" s="176"/>
      <c r="Z113" s="176"/>
      <c r="AA113" s="176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  <c r="BJ113" s="141"/>
      <c r="BK113" s="141"/>
      <c r="BL113" s="141"/>
      <c r="BM113" s="141"/>
      <c r="BN113" s="141"/>
      <c r="BO113" s="141"/>
      <c r="BP113" s="141"/>
      <c r="CV113" s="148"/>
      <c r="CW113" s="148"/>
    </row>
    <row r="114" ht="15.0" customHeight="1">
      <c r="A114" s="149" t="s">
        <v>290</v>
      </c>
      <c r="B114" s="3" t="s">
        <v>291</v>
      </c>
      <c r="C114" s="3" t="s">
        <v>42</v>
      </c>
      <c r="D114" s="3" t="s">
        <v>292</v>
      </c>
      <c r="E114" s="8">
        <v>5.0</v>
      </c>
      <c r="F114" s="186" t="s">
        <v>269</v>
      </c>
      <c r="G114" s="152">
        <v>11.2872779</v>
      </c>
      <c r="H114" s="152">
        <v>0.16181459</v>
      </c>
      <c r="I114" s="152">
        <v>6.10990972</v>
      </c>
      <c r="J114" s="129">
        <f t="shared" si="1"/>
        <v>69.75438927</v>
      </c>
      <c r="K114" s="130">
        <v>-0.343</v>
      </c>
      <c r="L114" s="130">
        <v>-1.118</v>
      </c>
      <c r="M114" s="131">
        <v>0.775</v>
      </c>
      <c r="N114" s="129">
        <v>38.0</v>
      </c>
      <c r="O114" s="129">
        <v>7.8837544774193535</v>
      </c>
      <c r="P114" s="132">
        <v>9.217464989873344</v>
      </c>
      <c r="Q114" s="133">
        <v>80.0</v>
      </c>
      <c r="R114" s="129">
        <v>1.1691720000000003</v>
      </c>
      <c r="S114" s="15"/>
      <c r="T114" s="185"/>
      <c r="V114" s="141"/>
      <c r="W114" s="176"/>
      <c r="X114" s="176"/>
      <c r="Y114" s="176"/>
      <c r="Z114" s="176"/>
      <c r="AA114" s="176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  <c r="BJ114" s="141"/>
      <c r="BK114" s="141"/>
      <c r="BL114" s="141"/>
      <c r="BM114" s="141"/>
      <c r="BN114" s="141"/>
      <c r="BO114" s="141"/>
      <c r="BP114" s="141"/>
      <c r="CV114" s="148"/>
      <c r="CW114" s="148"/>
    </row>
    <row r="115" ht="15.0" customHeight="1">
      <c r="A115" s="149" t="s">
        <v>290</v>
      </c>
      <c r="B115" s="3" t="s">
        <v>291</v>
      </c>
      <c r="C115" s="3" t="s">
        <v>42</v>
      </c>
      <c r="D115" s="3" t="s">
        <v>292</v>
      </c>
      <c r="E115" s="8">
        <v>6.0</v>
      </c>
      <c r="F115" s="186" t="s">
        <v>269</v>
      </c>
      <c r="G115" s="152">
        <v>8.92967586</v>
      </c>
      <c r="H115" s="152">
        <v>0.12803493</v>
      </c>
      <c r="I115" s="152">
        <v>4.84053705</v>
      </c>
      <c r="J115" s="129">
        <f t="shared" si="1"/>
        <v>69.74406016</v>
      </c>
      <c r="K115" s="130"/>
      <c r="L115" s="130">
        <v>-0.997</v>
      </c>
      <c r="M115" s="131"/>
      <c r="N115" s="129">
        <v>39.8</v>
      </c>
      <c r="O115" s="129">
        <v>7.481510123647604</v>
      </c>
      <c r="P115" s="132">
        <v>8.528492850428187</v>
      </c>
      <c r="Q115" s="133">
        <v>78.0</v>
      </c>
      <c r="R115" s="129">
        <v>1.1399427000000004</v>
      </c>
      <c r="S115" s="15"/>
      <c r="T115" s="185"/>
      <c r="V115" s="141"/>
      <c r="W115" s="176"/>
      <c r="X115" s="176"/>
      <c r="Y115" s="176"/>
      <c r="Z115" s="176"/>
      <c r="AA115" s="176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  <c r="BJ115" s="141"/>
      <c r="BK115" s="141"/>
      <c r="BL115" s="141"/>
      <c r="BM115" s="141"/>
      <c r="BN115" s="141"/>
      <c r="BO115" s="141"/>
      <c r="BP115" s="141"/>
      <c r="CV115" s="148"/>
      <c r="CW115" s="148"/>
    </row>
    <row r="116" ht="15.0" customHeight="1">
      <c r="A116" s="149" t="s">
        <v>297</v>
      </c>
      <c r="B116" s="3" t="s">
        <v>298</v>
      </c>
      <c r="C116" s="3" t="s">
        <v>54</v>
      </c>
      <c r="D116" s="150" t="s">
        <v>281</v>
      </c>
      <c r="E116" s="8">
        <v>1.0</v>
      </c>
      <c r="F116" s="186" t="s">
        <v>269</v>
      </c>
      <c r="G116" s="152">
        <v>9.9782164</v>
      </c>
      <c r="H116" s="152">
        <v>0.21463845</v>
      </c>
      <c r="I116" s="152">
        <v>6.08599331</v>
      </c>
      <c r="J116" s="129">
        <f t="shared" si="1"/>
        <v>46.48848517</v>
      </c>
      <c r="K116" s="130">
        <v>-0.49</v>
      </c>
      <c r="L116" s="130">
        <v>-1.197</v>
      </c>
      <c r="M116" s="131">
        <v>0.707</v>
      </c>
      <c r="N116" s="129">
        <v>44.1</v>
      </c>
      <c r="O116" s="129">
        <v>8.608194214992928</v>
      </c>
      <c r="P116" s="132">
        <v>8.051567717385371</v>
      </c>
      <c r="Q116" s="133">
        <v>64.0</v>
      </c>
      <c r="R116" s="129">
        <v>0.9353376000000002</v>
      </c>
      <c r="S116" s="15"/>
      <c r="T116" s="185"/>
      <c r="V116" s="141"/>
      <c r="W116" s="176"/>
      <c r="X116" s="176"/>
      <c r="Y116" s="176"/>
      <c r="Z116" s="176"/>
      <c r="AA116" s="176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  <c r="BJ116" s="141"/>
      <c r="BK116" s="141"/>
      <c r="BL116" s="141"/>
      <c r="BM116" s="141"/>
      <c r="BN116" s="141"/>
      <c r="BO116" s="141"/>
      <c r="BP116" s="141"/>
      <c r="CV116" s="148"/>
      <c r="CW116" s="148"/>
    </row>
    <row r="117" ht="15.0" customHeight="1">
      <c r="A117" s="149" t="s">
        <v>297</v>
      </c>
      <c r="B117" s="3" t="s">
        <v>298</v>
      </c>
      <c r="C117" s="3" t="s">
        <v>54</v>
      </c>
      <c r="D117" s="150" t="s">
        <v>281</v>
      </c>
      <c r="E117" s="8">
        <v>2.0</v>
      </c>
      <c r="F117" s="186" t="s">
        <v>269</v>
      </c>
      <c r="G117" s="152">
        <v>7.84345957</v>
      </c>
      <c r="H117" s="152">
        <v>0.1645392</v>
      </c>
      <c r="I117" s="152">
        <v>4.14556703</v>
      </c>
      <c r="J117" s="129">
        <f t="shared" si="1"/>
        <v>47.66924581</v>
      </c>
      <c r="K117" s="130"/>
      <c r="L117" s="130">
        <v>-1.032</v>
      </c>
      <c r="M117" s="131"/>
      <c r="N117" s="129">
        <v>43.6</v>
      </c>
      <c r="O117" s="129">
        <v>6.867273560057646</v>
      </c>
      <c r="P117" s="132">
        <v>6.423219170207776</v>
      </c>
      <c r="Q117" s="133">
        <v>64.0</v>
      </c>
      <c r="R117" s="129">
        <v>0.9353376000000002</v>
      </c>
      <c r="S117" s="15"/>
      <c r="T117" s="185"/>
      <c r="V117" s="141"/>
      <c r="W117" s="176"/>
      <c r="X117" s="176"/>
      <c r="Y117" s="176"/>
      <c r="Z117" s="176"/>
      <c r="AA117" s="176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  <c r="BJ117" s="141"/>
      <c r="BK117" s="141"/>
      <c r="BL117" s="141"/>
      <c r="BM117" s="141"/>
      <c r="BN117" s="141"/>
      <c r="BO117" s="141"/>
      <c r="BP117" s="141"/>
      <c r="CV117" s="148"/>
      <c r="CW117" s="148"/>
    </row>
    <row r="118" ht="15.0" customHeight="1">
      <c r="A118" s="149" t="s">
        <v>297</v>
      </c>
      <c r="B118" s="3" t="s">
        <v>298</v>
      </c>
      <c r="C118" s="3" t="s">
        <v>54</v>
      </c>
      <c r="D118" s="150" t="s">
        <v>281</v>
      </c>
      <c r="E118" s="8">
        <v>3.0</v>
      </c>
      <c r="F118" s="186" t="s">
        <v>269</v>
      </c>
      <c r="G118" s="152">
        <v>10.3479577</v>
      </c>
      <c r="H118" s="152">
        <v>0.16178691</v>
      </c>
      <c r="I118" s="152">
        <v>5.88070421</v>
      </c>
      <c r="J118" s="129">
        <f t="shared" si="1"/>
        <v>63.96041373</v>
      </c>
      <c r="K118" s="130">
        <v>-0.32</v>
      </c>
      <c r="L118" s="130">
        <v>-1.176</v>
      </c>
      <c r="M118" s="131">
        <v>0.856</v>
      </c>
      <c r="N118" s="129">
        <v>48.8</v>
      </c>
      <c r="O118" s="129">
        <v>6.869981553738319</v>
      </c>
      <c r="P118" s="132">
        <v>6.827361562175239</v>
      </c>
      <c r="Q118" s="133">
        <v>68.0</v>
      </c>
      <c r="R118" s="129">
        <v>0.9937962000000001</v>
      </c>
      <c r="S118" s="15"/>
      <c r="T118" s="185"/>
      <c r="V118" s="141"/>
      <c r="W118" s="176"/>
      <c r="X118" s="176"/>
      <c r="Y118" s="176"/>
      <c r="Z118" s="176"/>
      <c r="AA118" s="176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  <c r="BJ118" s="141"/>
      <c r="BK118" s="141"/>
      <c r="BL118" s="141"/>
      <c r="BM118" s="141"/>
      <c r="BN118" s="141"/>
      <c r="BO118" s="141"/>
      <c r="BP118" s="141"/>
      <c r="CV118" s="148"/>
      <c r="CW118" s="148"/>
    </row>
    <row r="119" ht="15.0" customHeight="1">
      <c r="A119" s="149" t="s">
        <v>297</v>
      </c>
      <c r="B119" s="3" t="s">
        <v>298</v>
      </c>
      <c r="C119" s="3" t="s">
        <v>54</v>
      </c>
      <c r="D119" s="150" t="s">
        <v>281</v>
      </c>
      <c r="E119" s="8">
        <v>4.0</v>
      </c>
      <c r="F119" s="186" t="s">
        <v>269</v>
      </c>
      <c r="G119" s="152">
        <v>8.11922067</v>
      </c>
      <c r="H119" s="152">
        <v>0.17638161</v>
      </c>
      <c r="I119" s="152">
        <v>5.69988022</v>
      </c>
      <c r="J119" s="129">
        <f t="shared" si="1"/>
        <v>46.03212699</v>
      </c>
      <c r="K119" s="130"/>
      <c r="L119" s="130">
        <v>-1.132</v>
      </c>
      <c r="M119" s="131"/>
      <c r="N119" s="129">
        <v>53.8</v>
      </c>
      <c r="O119" s="129">
        <v>8.100217744113008</v>
      </c>
      <c r="P119" s="132">
        <v>7.339674529748074</v>
      </c>
      <c r="Q119" s="133">
        <v>62.0</v>
      </c>
      <c r="R119" s="129">
        <v>0.9061083000000002</v>
      </c>
      <c r="S119" s="15"/>
      <c r="T119" s="185"/>
      <c r="V119" s="141"/>
      <c r="W119" s="176"/>
      <c r="X119" s="176"/>
      <c r="Y119" s="176"/>
      <c r="Z119" s="176"/>
      <c r="AA119" s="176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  <c r="BJ119" s="141"/>
      <c r="BK119" s="141"/>
      <c r="BL119" s="141"/>
      <c r="BM119" s="141"/>
      <c r="BN119" s="141"/>
      <c r="BO119" s="141"/>
      <c r="BP119" s="141"/>
      <c r="CV119" s="148"/>
      <c r="CW119" s="148"/>
    </row>
    <row r="120" ht="15.0" customHeight="1">
      <c r="A120" s="149" t="s">
        <v>297</v>
      </c>
      <c r="B120" s="3" t="s">
        <v>298</v>
      </c>
      <c r="C120" s="3" t="s">
        <v>54</v>
      </c>
      <c r="D120" s="150" t="s">
        <v>281</v>
      </c>
      <c r="E120" s="8">
        <v>5.0</v>
      </c>
      <c r="F120" s="186" t="s">
        <v>269</v>
      </c>
      <c r="G120" s="152">
        <v>11.836214</v>
      </c>
      <c r="H120" s="152">
        <v>0.20038511</v>
      </c>
      <c r="I120" s="152">
        <v>7.16398258</v>
      </c>
      <c r="J120" s="129">
        <f t="shared" si="1"/>
        <v>59.0673329</v>
      </c>
      <c r="K120" s="130">
        <v>-0.475</v>
      </c>
      <c r="L120" s="130">
        <v>-1.077</v>
      </c>
      <c r="M120" s="131">
        <v>0.602</v>
      </c>
      <c r="N120" s="129">
        <v>46.8</v>
      </c>
      <c r="O120" s="129">
        <v>11.900303289036545</v>
      </c>
      <c r="P120" s="132">
        <v>11.13080111763955</v>
      </c>
      <c r="Q120" s="133">
        <v>64.0</v>
      </c>
      <c r="R120" s="129">
        <v>0.9353376000000002</v>
      </c>
      <c r="S120" s="15"/>
      <c r="T120" s="185"/>
      <c r="V120" s="141"/>
      <c r="W120" s="176"/>
      <c r="X120" s="176"/>
      <c r="Y120" s="176"/>
      <c r="Z120" s="176"/>
      <c r="AA120" s="176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  <c r="BJ120" s="141"/>
      <c r="BK120" s="141"/>
      <c r="BL120" s="141"/>
      <c r="BM120" s="141"/>
      <c r="BN120" s="141"/>
      <c r="BO120" s="141"/>
      <c r="BP120" s="141"/>
      <c r="CV120" s="148"/>
      <c r="CW120" s="148"/>
    </row>
    <row r="121" ht="15.0" customHeight="1">
      <c r="A121" s="149" t="s">
        <v>297</v>
      </c>
      <c r="B121" s="3" t="s">
        <v>298</v>
      </c>
      <c r="C121" s="3" t="s">
        <v>54</v>
      </c>
      <c r="D121" s="150" t="s">
        <v>281</v>
      </c>
      <c r="E121" s="8">
        <v>6.0</v>
      </c>
      <c r="F121" s="186" t="s">
        <v>269</v>
      </c>
      <c r="G121" s="152">
        <v>8.60778847</v>
      </c>
      <c r="H121" s="152">
        <v>0.1282694</v>
      </c>
      <c r="I121" s="152">
        <v>4.85926985</v>
      </c>
      <c r="J121" s="129">
        <f t="shared" si="1"/>
        <v>67.10710793</v>
      </c>
      <c r="K121" s="130"/>
      <c r="L121" s="130">
        <v>-0.958</v>
      </c>
      <c r="M121" s="131"/>
      <c r="N121" s="129">
        <v>49.6</v>
      </c>
      <c r="O121" s="129">
        <v>9.174145883285819</v>
      </c>
      <c r="P121" s="132">
        <v>9.787615972720907</v>
      </c>
      <c r="Q121" s="133">
        <v>73.0</v>
      </c>
      <c r="R121" s="129">
        <v>1.0668694500000002</v>
      </c>
      <c r="S121" s="15"/>
      <c r="T121" s="185"/>
      <c r="V121" s="141"/>
      <c r="W121" s="176"/>
      <c r="X121" s="176"/>
      <c r="Y121" s="176"/>
      <c r="Z121" s="176"/>
      <c r="AA121" s="176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  <c r="BJ121" s="141"/>
      <c r="BK121" s="141"/>
      <c r="BL121" s="141"/>
      <c r="BM121" s="141"/>
      <c r="BN121" s="141"/>
      <c r="BO121" s="141"/>
      <c r="BP121" s="141"/>
      <c r="CV121" s="148"/>
      <c r="CW121" s="148"/>
    </row>
    <row r="122" ht="15.0" customHeight="1">
      <c r="A122" s="149" t="s">
        <v>290</v>
      </c>
      <c r="B122" s="3" t="s">
        <v>299</v>
      </c>
      <c r="C122" s="3" t="s">
        <v>65</v>
      </c>
      <c r="D122" s="3" t="s">
        <v>292</v>
      </c>
      <c r="E122" s="8">
        <v>1.0</v>
      </c>
      <c r="F122" s="186" t="s">
        <v>269</v>
      </c>
      <c r="G122" s="152">
        <v>6.96508331</v>
      </c>
      <c r="H122" s="152">
        <v>0.1139059</v>
      </c>
      <c r="I122" s="152">
        <v>3.83991721</v>
      </c>
      <c r="J122" s="129">
        <f t="shared" si="1"/>
        <v>61.14769569</v>
      </c>
      <c r="K122" s="130">
        <v>-0.52</v>
      </c>
      <c r="L122" s="130">
        <v>-1.223</v>
      </c>
      <c r="M122" s="131">
        <v>0.703</v>
      </c>
      <c r="N122" s="129">
        <v>35.2</v>
      </c>
      <c r="O122" s="129">
        <v>5.462186642958748</v>
      </c>
      <c r="P122" s="132">
        <v>5.907268005592263</v>
      </c>
      <c r="Q122" s="133">
        <v>74.0</v>
      </c>
      <c r="R122" s="129">
        <v>1.0814841000000002</v>
      </c>
      <c r="S122" s="15"/>
      <c r="T122" s="185"/>
      <c r="V122" s="141"/>
      <c r="W122" s="176"/>
      <c r="X122" s="176"/>
      <c r="Y122" s="176"/>
      <c r="Z122" s="176"/>
      <c r="AA122" s="176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  <c r="BJ122" s="141"/>
      <c r="BK122" s="141"/>
      <c r="BL122" s="141"/>
      <c r="BM122" s="141"/>
      <c r="BN122" s="141"/>
      <c r="BO122" s="141"/>
      <c r="BP122" s="141"/>
      <c r="CV122" s="148"/>
      <c r="CW122" s="148"/>
    </row>
    <row r="123" ht="15.0" customHeight="1">
      <c r="A123" s="149" t="s">
        <v>290</v>
      </c>
      <c r="B123" s="3" t="s">
        <v>299</v>
      </c>
      <c r="C123" s="3" t="s">
        <v>65</v>
      </c>
      <c r="D123" s="3" t="s">
        <v>292</v>
      </c>
      <c r="E123" s="8">
        <v>2.0</v>
      </c>
      <c r="F123" s="186" t="s">
        <v>269</v>
      </c>
      <c r="G123" s="152">
        <v>7.34186305</v>
      </c>
      <c r="H123" s="152">
        <v>0.14874563</v>
      </c>
      <c r="I123" s="152">
        <v>3.63629375</v>
      </c>
      <c r="J123" s="129">
        <f t="shared" si="1"/>
        <v>49.35851258</v>
      </c>
      <c r="K123" s="130"/>
      <c r="L123" s="130">
        <v>-1.056</v>
      </c>
      <c r="M123" s="131"/>
      <c r="N123" s="129">
        <v>40.0</v>
      </c>
      <c r="O123" s="129">
        <v>6.027039514030464</v>
      </c>
      <c r="P123" s="132">
        <v>5.725399747192148</v>
      </c>
      <c r="Q123" s="133">
        <v>65.0</v>
      </c>
      <c r="R123" s="129">
        <v>0.9499522500000003</v>
      </c>
      <c r="S123" s="15"/>
      <c r="T123" s="185"/>
      <c r="V123" s="141"/>
      <c r="W123" s="176"/>
      <c r="X123" s="176"/>
      <c r="Y123" s="176"/>
      <c r="Z123" s="176"/>
      <c r="AA123" s="176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  <c r="BJ123" s="141"/>
      <c r="BK123" s="141"/>
      <c r="BL123" s="141"/>
      <c r="BM123" s="141"/>
      <c r="BN123" s="141"/>
      <c r="BO123" s="141"/>
      <c r="BP123" s="141"/>
      <c r="CV123" s="148"/>
      <c r="CW123" s="148"/>
    </row>
    <row r="124" ht="15.0" customHeight="1">
      <c r="A124" s="149" t="s">
        <v>290</v>
      </c>
      <c r="B124" s="3" t="s">
        <v>299</v>
      </c>
      <c r="C124" s="3" t="s">
        <v>65</v>
      </c>
      <c r="D124" s="3" t="s">
        <v>292</v>
      </c>
      <c r="E124" s="8">
        <v>3.0</v>
      </c>
      <c r="F124" s="186" t="s">
        <v>269</v>
      </c>
      <c r="G124" s="152">
        <v>10.6175231</v>
      </c>
      <c r="H124" s="152">
        <v>0.17767972</v>
      </c>
      <c r="I124" s="152">
        <v>6.11709147</v>
      </c>
      <c r="J124" s="129">
        <f t="shared" si="1"/>
        <v>59.75652764</v>
      </c>
      <c r="K124" s="130">
        <v>-0.321</v>
      </c>
      <c r="L124" s="130">
        <v>-1.098</v>
      </c>
      <c r="M124" s="131">
        <v>0.777</v>
      </c>
      <c r="N124" s="129">
        <v>32.6</v>
      </c>
      <c r="O124" s="129">
        <v>7.872704594594594</v>
      </c>
      <c r="P124" s="132">
        <v>9.434659420678136</v>
      </c>
      <c r="Q124" s="133">
        <v>82.0</v>
      </c>
      <c r="R124" s="129">
        <v>1.1984013000000002</v>
      </c>
      <c r="S124" s="15"/>
      <c r="T124" s="185"/>
      <c r="V124" s="141"/>
      <c r="W124" s="176"/>
      <c r="X124" s="176"/>
      <c r="Y124" s="176"/>
      <c r="Z124" s="176"/>
      <c r="AA124" s="176"/>
      <c r="AB124" s="141"/>
      <c r="AC124" s="141"/>
      <c r="AD124" s="141"/>
      <c r="AE124" s="141"/>
      <c r="AF124" s="141"/>
      <c r="AG124" s="141"/>
      <c r="AH124" s="141"/>
      <c r="AI124" s="141"/>
      <c r="AJ124" s="141"/>
      <c r="AK124" s="141"/>
      <c r="AL124" s="141"/>
      <c r="AM124" s="141"/>
      <c r="AN124" s="141"/>
      <c r="AO124" s="141"/>
      <c r="AP124" s="141"/>
      <c r="AQ124" s="141"/>
      <c r="AR124" s="141"/>
      <c r="AS124" s="141"/>
      <c r="AT124" s="141"/>
      <c r="AU124" s="141"/>
      <c r="AV124" s="141"/>
      <c r="AW124" s="141"/>
      <c r="AX124" s="141"/>
      <c r="AY124" s="141"/>
      <c r="AZ124" s="141"/>
      <c r="BA124" s="141"/>
      <c r="BB124" s="141"/>
      <c r="BC124" s="141"/>
      <c r="BD124" s="141"/>
      <c r="BE124" s="141"/>
      <c r="BF124" s="141"/>
      <c r="BG124" s="141"/>
      <c r="BH124" s="141"/>
      <c r="BI124" s="141"/>
      <c r="BJ124" s="141"/>
      <c r="BK124" s="141"/>
      <c r="BL124" s="141"/>
      <c r="BM124" s="141"/>
      <c r="BN124" s="141"/>
      <c r="BO124" s="141"/>
      <c r="BP124" s="141"/>
      <c r="CV124" s="148"/>
      <c r="CW124" s="148"/>
    </row>
    <row r="125" ht="15.0" customHeight="1">
      <c r="A125" s="149" t="s">
        <v>290</v>
      </c>
      <c r="B125" s="3" t="s">
        <v>299</v>
      </c>
      <c r="C125" s="3" t="s">
        <v>65</v>
      </c>
      <c r="D125" s="3" t="s">
        <v>292</v>
      </c>
      <c r="E125" s="8">
        <v>4.0</v>
      </c>
      <c r="F125" s="186" t="s">
        <v>269</v>
      </c>
      <c r="G125" s="152">
        <v>6.11570676</v>
      </c>
      <c r="H125" s="152">
        <v>0.17557154</v>
      </c>
      <c r="I125" s="152">
        <v>5.95323413</v>
      </c>
      <c r="J125" s="129">
        <f t="shared" si="1"/>
        <v>34.83313275</v>
      </c>
      <c r="K125" s="130"/>
      <c r="L125" s="130">
        <v>-1.04</v>
      </c>
      <c r="M125" s="131"/>
      <c r="N125" s="129">
        <v>37.2</v>
      </c>
      <c r="O125" s="129">
        <v>10.136097475014047</v>
      </c>
      <c r="P125" s="132">
        <v>11.110163772241055</v>
      </c>
      <c r="Q125" s="133">
        <v>75.0</v>
      </c>
      <c r="R125" s="129">
        <v>1.0960987500000003</v>
      </c>
      <c r="S125" s="15"/>
      <c r="T125" s="185"/>
      <c r="V125" s="141"/>
      <c r="W125" s="176"/>
      <c r="X125" s="176"/>
      <c r="Y125" s="176"/>
      <c r="Z125" s="176"/>
      <c r="AA125" s="176"/>
      <c r="AB125" s="141"/>
      <c r="AC125" s="141"/>
      <c r="AD125" s="141"/>
      <c r="AE125" s="141"/>
      <c r="AF125" s="141"/>
      <c r="AG125" s="141"/>
      <c r="AH125" s="141"/>
      <c r="AI125" s="141"/>
      <c r="AJ125" s="141"/>
      <c r="AK125" s="141"/>
      <c r="AL125" s="141"/>
      <c r="AM125" s="141"/>
      <c r="AN125" s="141"/>
      <c r="AO125" s="141"/>
      <c r="AP125" s="141"/>
      <c r="AQ125" s="141"/>
      <c r="AR125" s="141"/>
      <c r="AS125" s="141"/>
      <c r="AT125" s="141"/>
      <c r="AU125" s="141"/>
      <c r="AV125" s="141"/>
      <c r="AW125" s="141"/>
      <c r="AX125" s="141"/>
      <c r="AY125" s="141"/>
      <c r="AZ125" s="141"/>
      <c r="BA125" s="141"/>
      <c r="BB125" s="141"/>
      <c r="BC125" s="141"/>
      <c r="BD125" s="141"/>
      <c r="BE125" s="141"/>
      <c r="BF125" s="141"/>
      <c r="BG125" s="141"/>
      <c r="BH125" s="141"/>
      <c r="BI125" s="141"/>
      <c r="BJ125" s="141"/>
      <c r="BK125" s="141"/>
      <c r="BL125" s="141"/>
      <c r="BM125" s="141"/>
      <c r="BN125" s="141"/>
      <c r="BO125" s="141"/>
      <c r="BP125" s="141"/>
      <c r="CV125" s="148"/>
      <c r="CW125" s="148"/>
    </row>
    <row r="126" ht="15.0" customHeight="1">
      <c r="A126" s="149" t="s">
        <v>290</v>
      </c>
      <c r="B126" s="3" t="s">
        <v>299</v>
      </c>
      <c r="C126" s="3" t="s">
        <v>65</v>
      </c>
      <c r="D126" s="3" t="s">
        <v>292</v>
      </c>
      <c r="E126" s="8">
        <v>5.0</v>
      </c>
      <c r="F126" s="186" t="s">
        <v>269</v>
      </c>
      <c r="G126" s="152">
        <v>8.35397788</v>
      </c>
      <c r="H126" s="152">
        <v>0.12495074</v>
      </c>
      <c r="I126" s="152">
        <v>5.05871828</v>
      </c>
      <c r="J126" s="129">
        <f t="shared" si="1"/>
        <v>66.85817051</v>
      </c>
      <c r="K126" s="130">
        <v>-0.517</v>
      </c>
      <c r="L126" s="130">
        <v>-1.045</v>
      </c>
      <c r="M126" s="131">
        <v>0.528</v>
      </c>
      <c r="N126" s="129">
        <v>38.3</v>
      </c>
      <c r="O126" s="129">
        <v>9.580905833333334</v>
      </c>
      <c r="P126" s="132">
        <v>9.941532566035876</v>
      </c>
      <c r="Q126" s="133">
        <v>71.0</v>
      </c>
      <c r="R126" s="129">
        <v>1.03764015</v>
      </c>
      <c r="S126" s="15"/>
      <c r="T126" s="185"/>
      <c r="V126" s="141"/>
      <c r="W126" s="176"/>
      <c r="X126" s="176"/>
      <c r="Y126" s="176"/>
      <c r="Z126" s="176"/>
      <c r="AA126" s="176"/>
      <c r="AB126" s="141"/>
      <c r="AC126" s="141"/>
      <c r="AD126" s="141"/>
      <c r="AE126" s="141"/>
      <c r="AF126" s="141"/>
      <c r="AG126" s="141"/>
      <c r="AH126" s="141"/>
      <c r="AI126" s="141"/>
      <c r="AJ126" s="141"/>
      <c r="AK126" s="141"/>
      <c r="AL126" s="141"/>
      <c r="AM126" s="141"/>
      <c r="AN126" s="141"/>
      <c r="AO126" s="141"/>
      <c r="AP126" s="141"/>
      <c r="AQ126" s="141"/>
      <c r="AR126" s="141"/>
      <c r="AS126" s="141"/>
      <c r="AT126" s="141"/>
      <c r="AU126" s="141"/>
      <c r="AV126" s="141"/>
      <c r="AW126" s="141"/>
      <c r="AX126" s="141"/>
      <c r="AY126" s="141"/>
      <c r="AZ126" s="141"/>
      <c r="BA126" s="141"/>
      <c r="BB126" s="141"/>
      <c r="BC126" s="141"/>
      <c r="BD126" s="141"/>
      <c r="BE126" s="141"/>
      <c r="BF126" s="141"/>
      <c r="BG126" s="141"/>
      <c r="BH126" s="141"/>
      <c r="BI126" s="141"/>
      <c r="BJ126" s="141"/>
      <c r="BK126" s="141"/>
      <c r="BL126" s="141"/>
      <c r="BM126" s="141"/>
      <c r="BN126" s="141"/>
      <c r="BO126" s="141"/>
      <c r="BP126" s="141"/>
      <c r="CV126" s="148"/>
      <c r="CW126" s="148"/>
    </row>
    <row r="127" ht="15.0" customHeight="1">
      <c r="A127" s="149" t="s">
        <v>290</v>
      </c>
      <c r="B127" s="3" t="s">
        <v>299</v>
      </c>
      <c r="C127" s="3" t="s">
        <v>65</v>
      </c>
      <c r="D127" s="3" t="s">
        <v>292</v>
      </c>
      <c r="E127" s="8">
        <v>6.0</v>
      </c>
      <c r="F127" s="186" t="s">
        <v>269</v>
      </c>
      <c r="G127" s="152">
        <v>8.72802161</v>
      </c>
      <c r="H127" s="152">
        <v>0.13309913</v>
      </c>
      <c r="I127" s="152">
        <v>5.27032718</v>
      </c>
      <c r="J127" s="129">
        <f t="shared" si="1"/>
        <v>65.57534681</v>
      </c>
      <c r="K127" s="130"/>
      <c r="L127" s="130">
        <v>-1.102</v>
      </c>
      <c r="M127" s="131"/>
      <c r="N127" s="129">
        <v>41.2</v>
      </c>
      <c r="O127" s="129">
        <v>8.11656196387045</v>
      </c>
      <c r="P127" s="132">
        <v>9.252415559811785</v>
      </c>
      <c r="Q127" s="133">
        <v>78.0</v>
      </c>
      <c r="R127" s="129">
        <v>1.1399427000000004</v>
      </c>
      <c r="S127" s="15"/>
      <c r="T127" s="185"/>
      <c r="V127" s="141"/>
      <c r="W127" s="176"/>
      <c r="X127" s="176"/>
      <c r="Y127" s="176"/>
      <c r="Z127" s="176"/>
      <c r="AA127" s="176"/>
      <c r="AB127" s="141"/>
      <c r="AC127" s="141"/>
      <c r="AD127" s="141"/>
      <c r="AE127" s="141"/>
      <c r="AF127" s="141"/>
      <c r="AG127" s="141"/>
      <c r="AH127" s="141"/>
      <c r="AI127" s="141"/>
      <c r="AJ127" s="141"/>
      <c r="AK127" s="141"/>
      <c r="AL127" s="141"/>
      <c r="AM127" s="141"/>
      <c r="AN127" s="141"/>
      <c r="AO127" s="141"/>
      <c r="AP127" s="141"/>
      <c r="AQ127" s="141"/>
      <c r="AR127" s="141"/>
      <c r="AS127" s="141"/>
      <c r="AT127" s="141"/>
      <c r="AU127" s="141"/>
      <c r="AV127" s="141"/>
      <c r="AW127" s="141"/>
      <c r="AX127" s="141"/>
      <c r="AY127" s="141"/>
      <c r="AZ127" s="141"/>
      <c r="BA127" s="141"/>
      <c r="BB127" s="141"/>
      <c r="BC127" s="141"/>
      <c r="BD127" s="141"/>
      <c r="BE127" s="141"/>
      <c r="BF127" s="141"/>
      <c r="BG127" s="141"/>
      <c r="BH127" s="141"/>
      <c r="BI127" s="141"/>
      <c r="BJ127" s="141"/>
      <c r="BK127" s="141"/>
      <c r="BL127" s="141"/>
      <c r="BM127" s="141"/>
      <c r="BN127" s="141"/>
      <c r="BO127" s="141"/>
      <c r="BP127" s="141"/>
      <c r="CV127" s="148"/>
      <c r="CW127" s="148"/>
    </row>
    <row r="128" ht="15.0" customHeight="1">
      <c r="A128" s="149" t="s">
        <v>297</v>
      </c>
      <c r="B128" s="3" t="s">
        <v>280</v>
      </c>
      <c r="C128" s="3" t="s">
        <v>73</v>
      </c>
      <c r="D128" s="150" t="s">
        <v>281</v>
      </c>
      <c r="E128" s="8">
        <v>1.0</v>
      </c>
      <c r="F128" s="186" t="s">
        <v>269</v>
      </c>
      <c r="G128" s="152">
        <v>5.25483356</v>
      </c>
      <c r="H128" s="152">
        <v>0.09417166</v>
      </c>
      <c r="I128" s="152">
        <v>3.4887761</v>
      </c>
      <c r="J128" s="129">
        <f t="shared" si="1"/>
        <v>55.80058332</v>
      </c>
      <c r="K128" s="130">
        <v>-0.513</v>
      </c>
      <c r="L128" s="130">
        <v>-1.168</v>
      </c>
      <c r="M128" s="131">
        <v>0.655</v>
      </c>
      <c r="N128" s="129">
        <v>43.8</v>
      </c>
      <c r="O128" s="129">
        <v>5.32637572519084</v>
      </c>
      <c r="P128" s="132">
        <v>5.293331955466901</v>
      </c>
      <c r="Q128" s="133">
        <v>68.0</v>
      </c>
      <c r="R128" s="129">
        <v>0.9937962000000001</v>
      </c>
      <c r="S128" s="15"/>
      <c r="T128" s="185"/>
      <c r="V128" s="141"/>
      <c r="W128" s="176"/>
      <c r="X128" s="176"/>
      <c r="Y128" s="176"/>
      <c r="Z128" s="176"/>
      <c r="AA128" s="176"/>
      <c r="AB128" s="141"/>
      <c r="AC128" s="141"/>
      <c r="AD128" s="141"/>
      <c r="AE128" s="141"/>
      <c r="AF128" s="141"/>
      <c r="AG128" s="141"/>
      <c r="AH128" s="141"/>
      <c r="AI128" s="141"/>
      <c r="AJ128" s="141"/>
      <c r="AK128" s="141"/>
      <c r="AL128" s="141"/>
      <c r="AM128" s="141"/>
      <c r="AN128" s="141"/>
      <c r="AO128" s="141"/>
      <c r="AP128" s="141"/>
      <c r="AQ128" s="141"/>
      <c r="AR128" s="141"/>
      <c r="AS128" s="141"/>
      <c r="AT128" s="141"/>
      <c r="AU128" s="141"/>
      <c r="AV128" s="141"/>
      <c r="AW128" s="141"/>
      <c r="AX128" s="141"/>
      <c r="AY128" s="141"/>
      <c r="AZ128" s="141"/>
      <c r="BA128" s="141"/>
      <c r="BB128" s="141"/>
      <c r="BC128" s="141"/>
      <c r="BD128" s="141"/>
      <c r="BE128" s="141"/>
      <c r="BF128" s="141"/>
      <c r="BG128" s="141"/>
      <c r="BH128" s="141"/>
      <c r="BI128" s="141"/>
      <c r="BJ128" s="141"/>
      <c r="BK128" s="141"/>
      <c r="BL128" s="141"/>
      <c r="BM128" s="141"/>
      <c r="BN128" s="141"/>
      <c r="BO128" s="141"/>
      <c r="BP128" s="141"/>
      <c r="CV128" s="148"/>
      <c r="CW128" s="148"/>
    </row>
    <row r="129" ht="15.0" customHeight="1">
      <c r="A129" s="149" t="s">
        <v>297</v>
      </c>
      <c r="B129" s="3" t="s">
        <v>280</v>
      </c>
      <c r="C129" s="3" t="s">
        <v>73</v>
      </c>
      <c r="D129" s="150" t="s">
        <v>281</v>
      </c>
      <c r="E129" s="8">
        <v>2.0</v>
      </c>
      <c r="F129" s="186" t="s">
        <v>269</v>
      </c>
      <c r="G129" s="152">
        <v>5.53517296</v>
      </c>
      <c r="H129" s="152">
        <v>0.07996899</v>
      </c>
      <c r="I129" s="152">
        <v>2.47564692</v>
      </c>
      <c r="J129" s="129">
        <f t="shared" si="1"/>
        <v>69.21649204</v>
      </c>
      <c r="K129" s="130"/>
      <c r="L129" s="130">
        <v>-1.052</v>
      </c>
      <c r="M129" s="131"/>
      <c r="N129" s="129">
        <v>50.5</v>
      </c>
      <c r="O129" s="129">
        <v>4.5397225899913805</v>
      </c>
      <c r="P129" s="132">
        <v>5.042330712986132</v>
      </c>
      <c r="Q129" s="133">
        <v>76.0</v>
      </c>
      <c r="R129" s="129">
        <v>1.1107134</v>
      </c>
      <c r="S129" s="15"/>
      <c r="T129" s="185"/>
      <c r="V129" s="141"/>
      <c r="W129" s="176"/>
      <c r="X129" s="176"/>
      <c r="Y129" s="176"/>
      <c r="Z129" s="176"/>
      <c r="AA129" s="176"/>
      <c r="AB129" s="141"/>
      <c r="AC129" s="141"/>
      <c r="AD129" s="141"/>
      <c r="AE129" s="141"/>
      <c r="AF129" s="141"/>
      <c r="AG129" s="141"/>
      <c r="AH129" s="141"/>
      <c r="AI129" s="141"/>
      <c r="AJ129" s="141"/>
      <c r="AK129" s="141"/>
      <c r="AL129" s="141"/>
      <c r="AM129" s="141"/>
      <c r="AN129" s="141"/>
      <c r="AO129" s="141"/>
      <c r="AP129" s="141"/>
      <c r="AQ129" s="141"/>
      <c r="AR129" s="141"/>
      <c r="AS129" s="141"/>
      <c r="AT129" s="141"/>
      <c r="AU129" s="141"/>
      <c r="AV129" s="141"/>
      <c r="AW129" s="141"/>
      <c r="AX129" s="141"/>
      <c r="AY129" s="141"/>
      <c r="AZ129" s="141"/>
      <c r="BA129" s="141"/>
      <c r="BB129" s="141"/>
      <c r="BC129" s="141"/>
      <c r="BD129" s="141"/>
      <c r="BE129" s="141"/>
      <c r="BF129" s="141"/>
      <c r="BG129" s="141"/>
      <c r="BH129" s="141"/>
      <c r="BI129" s="141"/>
      <c r="BJ129" s="141"/>
      <c r="BK129" s="141"/>
      <c r="BL129" s="141"/>
      <c r="BM129" s="141"/>
      <c r="BN129" s="141"/>
      <c r="BO129" s="141"/>
      <c r="BP129" s="141"/>
      <c r="CV129" s="148"/>
      <c r="CW129" s="148"/>
    </row>
    <row r="130" ht="15.0" customHeight="1">
      <c r="A130" s="149" t="s">
        <v>297</v>
      </c>
      <c r="B130" s="3" t="s">
        <v>280</v>
      </c>
      <c r="C130" s="3" t="s">
        <v>73</v>
      </c>
      <c r="D130" s="150" t="s">
        <v>281</v>
      </c>
      <c r="E130" s="8">
        <v>3.0</v>
      </c>
      <c r="F130" s="186" t="s">
        <v>269</v>
      </c>
      <c r="G130" s="152">
        <v>11.2441917</v>
      </c>
      <c r="H130" s="152">
        <v>0.19363732</v>
      </c>
      <c r="I130" s="152">
        <v>6.57142378</v>
      </c>
      <c r="J130" s="129">
        <f t="shared" si="1"/>
        <v>58.06830884</v>
      </c>
      <c r="K130" s="130">
        <v>-0.46</v>
      </c>
      <c r="L130" s="130">
        <v>-1.181</v>
      </c>
      <c r="M130" s="131">
        <v>0.721</v>
      </c>
      <c r="N130" s="129">
        <v>52.9</v>
      </c>
      <c r="O130" s="129">
        <v>9.1143186962552</v>
      </c>
      <c r="P130" s="132">
        <v>9.324180441395827</v>
      </c>
      <c r="Q130" s="133">
        <v>70.0</v>
      </c>
      <c r="R130" s="129">
        <v>1.0230255000000004</v>
      </c>
      <c r="S130" s="15"/>
      <c r="T130" s="185"/>
      <c r="V130" s="141"/>
      <c r="W130" s="176"/>
      <c r="X130" s="176"/>
      <c r="Y130" s="176"/>
      <c r="Z130" s="176"/>
      <c r="AA130" s="176"/>
      <c r="AB130" s="141"/>
      <c r="AC130" s="141"/>
      <c r="AD130" s="141"/>
      <c r="AE130" s="141"/>
      <c r="AF130" s="141"/>
      <c r="AG130" s="141"/>
      <c r="AH130" s="141"/>
      <c r="AI130" s="141"/>
      <c r="AJ130" s="141"/>
      <c r="AK130" s="141"/>
      <c r="AL130" s="141"/>
      <c r="AM130" s="141"/>
      <c r="AN130" s="141"/>
      <c r="AO130" s="141"/>
      <c r="AP130" s="141"/>
      <c r="AQ130" s="141"/>
      <c r="AR130" s="141"/>
      <c r="AS130" s="141"/>
      <c r="AT130" s="141"/>
      <c r="AU130" s="141"/>
      <c r="AV130" s="141"/>
      <c r="AW130" s="141"/>
      <c r="AX130" s="141"/>
      <c r="AY130" s="141"/>
      <c r="AZ130" s="141"/>
      <c r="BA130" s="141"/>
      <c r="BB130" s="141"/>
      <c r="BC130" s="141"/>
      <c r="BD130" s="141"/>
      <c r="BE130" s="141"/>
      <c r="BF130" s="141"/>
      <c r="BG130" s="141"/>
      <c r="BH130" s="141"/>
      <c r="BI130" s="141"/>
      <c r="BJ130" s="141"/>
      <c r="BK130" s="141"/>
      <c r="BL130" s="141"/>
      <c r="BM130" s="141"/>
      <c r="BN130" s="141"/>
      <c r="BO130" s="141"/>
      <c r="BP130" s="141"/>
      <c r="CV130" s="148"/>
      <c r="CW130" s="148"/>
    </row>
    <row r="131" ht="15.0" customHeight="1">
      <c r="A131" s="149" t="s">
        <v>297</v>
      </c>
      <c r="B131" s="3" t="s">
        <v>280</v>
      </c>
      <c r="C131" s="3" t="s">
        <v>73</v>
      </c>
      <c r="D131" s="150" t="s">
        <v>281</v>
      </c>
      <c r="E131" s="8">
        <v>4.0</v>
      </c>
      <c r="F131" s="186" t="s">
        <v>269</v>
      </c>
      <c r="G131" s="152">
        <v>10.6091507</v>
      </c>
      <c r="H131" s="152">
        <v>0.20508299</v>
      </c>
      <c r="I131" s="152">
        <v>6.59408621</v>
      </c>
      <c r="J131" s="129">
        <f t="shared" si="1"/>
        <v>51.73101241</v>
      </c>
      <c r="K131" s="130"/>
      <c r="L131" s="130">
        <v>-0.998</v>
      </c>
      <c r="M131" s="131"/>
      <c r="N131" s="129">
        <v>27.7</v>
      </c>
      <c r="O131" s="129">
        <v>13.420890664115767</v>
      </c>
      <c r="P131" s="132">
        <v>12.356922043892132</v>
      </c>
      <c r="Q131" s="133">
        <v>63.0</v>
      </c>
      <c r="R131" s="129">
        <v>0.9207229500000002</v>
      </c>
      <c r="S131" s="15"/>
      <c r="T131" s="185"/>
      <c r="V131" s="141"/>
      <c r="W131" s="176"/>
      <c r="X131" s="176"/>
      <c r="Y131" s="176"/>
      <c r="Z131" s="176"/>
      <c r="AA131" s="176"/>
      <c r="AB131" s="141"/>
      <c r="AC131" s="141"/>
      <c r="AD131" s="141"/>
      <c r="AE131" s="141"/>
      <c r="AF131" s="141"/>
      <c r="AG131" s="141"/>
      <c r="AH131" s="141"/>
      <c r="AI131" s="141"/>
      <c r="AJ131" s="141"/>
      <c r="AK131" s="141"/>
      <c r="AL131" s="141"/>
      <c r="AM131" s="141"/>
      <c r="AN131" s="141"/>
      <c r="AO131" s="141"/>
      <c r="AP131" s="141"/>
      <c r="AQ131" s="141"/>
      <c r="AR131" s="141"/>
      <c r="AS131" s="141"/>
      <c r="AT131" s="141"/>
      <c r="AU131" s="141"/>
      <c r="AV131" s="141"/>
      <c r="AW131" s="141"/>
      <c r="AX131" s="141"/>
      <c r="AY131" s="141"/>
      <c r="AZ131" s="141"/>
      <c r="BA131" s="141"/>
      <c r="BB131" s="141"/>
      <c r="BC131" s="141"/>
      <c r="BD131" s="141"/>
      <c r="BE131" s="141"/>
      <c r="BF131" s="141"/>
      <c r="BG131" s="141"/>
      <c r="BH131" s="141"/>
      <c r="BI131" s="141"/>
      <c r="BJ131" s="141"/>
      <c r="BK131" s="141"/>
      <c r="BL131" s="141"/>
      <c r="BM131" s="141"/>
      <c r="BN131" s="141"/>
      <c r="BO131" s="141"/>
      <c r="BP131" s="141"/>
      <c r="CV131" s="148"/>
      <c r="CW131" s="148"/>
    </row>
    <row r="132" ht="15.0" customHeight="1">
      <c r="A132" s="149" t="s">
        <v>297</v>
      </c>
      <c r="B132" s="3" t="s">
        <v>280</v>
      </c>
      <c r="C132" s="3" t="s">
        <v>73</v>
      </c>
      <c r="D132" s="150" t="s">
        <v>281</v>
      </c>
      <c r="E132" s="8">
        <v>5.0</v>
      </c>
      <c r="F132" s="186" t="s">
        <v>269</v>
      </c>
      <c r="G132" s="152">
        <v>14.7087608</v>
      </c>
      <c r="H132" s="152">
        <v>0.28184839</v>
      </c>
      <c r="I132" s="152">
        <v>8.86117499</v>
      </c>
      <c r="J132" s="129">
        <f t="shared" si="1"/>
        <v>52.18678311</v>
      </c>
      <c r="K132" s="130">
        <v>-0.547</v>
      </c>
      <c r="L132" s="130">
        <v>-0.983</v>
      </c>
      <c r="M132" s="131">
        <v>0.436</v>
      </c>
      <c r="N132" s="129">
        <v>58.9</v>
      </c>
      <c r="O132" s="129">
        <v>20.323795848623856</v>
      </c>
      <c r="P132" s="132">
        <v>19.90068592093908</v>
      </c>
      <c r="Q132" s="133">
        <v>67.0</v>
      </c>
      <c r="R132" s="129">
        <v>0.9791815500000003</v>
      </c>
      <c r="S132" s="15"/>
      <c r="T132" s="185"/>
      <c r="V132" s="141"/>
      <c r="W132" s="176"/>
      <c r="X132" s="176"/>
      <c r="Y132" s="176"/>
      <c r="Z132" s="176"/>
      <c r="AA132" s="176"/>
      <c r="AB132" s="141"/>
      <c r="AC132" s="141"/>
      <c r="AD132" s="141"/>
      <c r="AE132" s="141"/>
      <c r="AF132" s="141"/>
      <c r="AG132" s="141"/>
      <c r="AH132" s="141"/>
      <c r="AI132" s="141"/>
      <c r="AJ132" s="141"/>
      <c r="AK132" s="141"/>
      <c r="AL132" s="141"/>
      <c r="AM132" s="141"/>
      <c r="AN132" s="141"/>
      <c r="AO132" s="141"/>
      <c r="AP132" s="141"/>
      <c r="AQ132" s="141"/>
      <c r="AR132" s="141"/>
      <c r="AS132" s="141"/>
      <c r="AT132" s="141"/>
      <c r="AU132" s="141"/>
      <c r="AV132" s="141"/>
      <c r="AW132" s="141"/>
      <c r="AX132" s="141"/>
      <c r="AY132" s="141"/>
      <c r="AZ132" s="141"/>
      <c r="BA132" s="141"/>
      <c r="BB132" s="141"/>
      <c r="BC132" s="141"/>
      <c r="BD132" s="141"/>
      <c r="BE132" s="141"/>
      <c r="BF132" s="141"/>
      <c r="BG132" s="141"/>
      <c r="BH132" s="141"/>
      <c r="BI132" s="141"/>
      <c r="BJ132" s="141"/>
      <c r="BK132" s="141"/>
      <c r="BL132" s="141"/>
      <c r="BM132" s="141"/>
      <c r="BN132" s="141"/>
      <c r="BO132" s="141"/>
      <c r="BP132" s="141"/>
      <c r="CV132" s="148"/>
      <c r="CW132" s="148"/>
    </row>
    <row r="133" ht="15.0" customHeight="1">
      <c r="A133" s="149" t="s">
        <v>297</v>
      </c>
      <c r="B133" s="3" t="s">
        <v>280</v>
      </c>
      <c r="C133" s="3" t="s">
        <v>73</v>
      </c>
      <c r="D133" s="150" t="s">
        <v>281</v>
      </c>
      <c r="E133" s="8">
        <v>6.0</v>
      </c>
      <c r="F133" s="186" t="s">
        <v>269</v>
      </c>
      <c r="G133" s="152">
        <v>4.66713835</v>
      </c>
      <c r="H133" s="152">
        <v>0.0636256</v>
      </c>
      <c r="I133" s="152">
        <v>2.9028657</v>
      </c>
      <c r="J133" s="129">
        <f t="shared" si="1"/>
        <v>73.35315266</v>
      </c>
      <c r="K133" s="130"/>
      <c r="L133" s="130">
        <v>-1.234</v>
      </c>
      <c r="M133" s="131"/>
      <c r="N133" s="129">
        <v>35.7</v>
      </c>
      <c r="O133" s="129">
        <v>3.9911260363246392</v>
      </c>
      <c r="P133" s="132">
        <v>4.374668259507893</v>
      </c>
      <c r="Q133" s="133">
        <v>75.0</v>
      </c>
      <c r="R133" s="129">
        <v>1.0960987500000003</v>
      </c>
      <c r="S133" s="15"/>
      <c r="T133" s="185"/>
      <c r="V133" s="141"/>
      <c r="W133" s="176"/>
      <c r="X133" s="176"/>
      <c r="Y133" s="176"/>
      <c r="Z133" s="176"/>
      <c r="AA133" s="176"/>
      <c r="AB133" s="141"/>
      <c r="AC133" s="141"/>
      <c r="AD133" s="141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  <c r="AQ133" s="141"/>
      <c r="AR133" s="141"/>
      <c r="AS133" s="141"/>
      <c r="AT133" s="141"/>
      <c r="AU133" s="141"/>
      <c r="AV133" s="141"/>
      <c r="AW133" s="141"/>
      <c r="AX133" s="141"/>
      <c r="AY133" s="141"/>
      <c r="AZ133" s="141"/>
      <c r="BA133" s="141"/>
      <c r="BB133" s="141"/>
      <c r="BC133" s="141"/>
      <c r="BD133" s="141"/>
      <c r="BE133" s="141"/>
      <c r="BF133" s="141"/>
      <c r="BG133" s="141"/>
      <c r="BH133" s="141"/>
      <c r="BI133" s="141"/>
      <c r="BJ133" s="141"/>
      <c r="BK133" s="141"/>
      <c r="BL133" s="141"/>
      <c r="BM133" s="141"/>
      <c r="BN133" s="141"/>
      <c r="BO133" s="141"/>
      <c r="BP133" s="141"/>
      <c r="CV133" s="148"/>
      <c r="CW133" s="148"/>
    </row>
    <row r="134" ht="15.0" customHeight="1">
      <c r="A134" s="149" t="s">
        <v>285</v>
      </c>
      <c r="B134" s="3" t="s">
        <v>299</v>
      </c>
      <c r="C134" s="3" t="s">
        <v>80</v>
      </c>
      <c r="D134" s="3" t="s">
        <v>292</v>
      </c>
      <c r="E134" s="8">
        <v>1.0</v>
      </c>
      <c r="F134" s="186" t="s">
        <v>269</v>
      </c>
      <c r="G134" s="152">
        <v>15.2680348</v>
      </c>
      <c r="H134" s="152">
        <v>0.25918764</v>
      </c>
      <c r="I134" s="152">
        <v>7.31640737</v>
      </c>
      <c r="J134" s="129">
        <f t="shared" si="1"/>
        <v>58.90726425</v>
      </c>
      <c r="K134" s="130">
        <v>-0.449</v>
      </c>
      <c r="L134" s="130">
        <v>-1.156</v>
      </c>
      <c r="M134" s="131">
        <v>0.707</v>
      </c>
      <c r="N134" s="129">
        <v>39.6</v>
      </c>
      <c r="O134" s="129">
        <v>10.348525275813298</v>
      </c>
      <c r="P134" s="132">
        <v>11.796725843928861</v>
      </c>
      <c r="Q134" s="133">
        <v>78.0</v>
      </c>
      <c r="R134" s="129">
        <v>1.1399427000000004</v>
      </c>
      <c r="S134" s="15"/>
      <c r="T134" s="185"/>
      <c r="V134" s="141"/>
      <c r="W134" s="176"/>
      <c r="X134" s="176"/>
      <c r="Y134" s="176"/>
      <c r="Z134" s="176"/>
      <c r="AA134" s="176"/>
      <c r="AB134" s="141"/>
      <c r="AC134" s="141"/>
      <c r="AD134" s="141"/>
      <c r="AE134" s="141"/>
      <c r="AF134" s="141"/>
      <c r="AG134" s="141"/>
      <c r="AH134" s="141"/>
      <c r="AI134" s="141"/>
      <c r="AJ134" s="141"/>
      <c r="AK134" s="141"/>
      <c r="AL134" s="141"/>
      <c r="AM134" s="141"/>
      <c r="AN134" s="141"/>
      <c r="AO134" s="141"/>
      <c r="AP134" s="141"/>
      <c r="AQ134" s="141"/>
      <c r="AR134" s="141"/>
      <c r="AS134" s="141"/>
      <c r="AT134" s="141"/>
      <c r="AU134" s="141"/>
      <c r="AV134" s="141"/>
      <c r="AW134" s="141"/>
      <c r="AX134" s="141"/>
      <c r="AY134" s="141"/>
      <c r="AZ134" s="141"/>
      <c r="BA134" s="141"/>
      <c r="BB134" s="141"/>
      <c r="BC134" s="141"/>
      <c r="BD134" s="141"/>
      <c r="BE134" s="141"/>
      <c r="BF134" s="141"/>
      <c r="BG134" s="141"/>
      <c r="BH134" s="141"/>
      <c r="BI134" s="141"/>
      <c r="BJ134" s="141"/>
      <c r="BK134" s="141"/>
      <c r="BL134" s="141"/>
      <c r="BM134" s="141"/>
      <c r="BN134" s="141"/>
      <c r="BO134" s="141"/>
      <c r="BP134" s="141"/>
      <c r="CV134" s="148"/>
      <c r="CW134" s="148"/>
    </row>
    <row r="135" ht="15.0" customHeight="1">
      <c r="A135" s="149" t="s">
        <v>285</v>
      </c>
      <c r="B135" s="3" t="s">
        <v>299</v>
      </c>
      <c r="C135" s="3" t="s">
        <v>80</v>
      </c>
      <c r="D135" s="3" t="s">
        <v>292</v>
      </c>
      <c r="E135" s="8">
        <v>2.0</v>
      </c>
      <c r="F135" s="186" t="s">
        <v>269</v>
      </c>
      <c r="G135" s="152">
        <v>12.6057212</v>
      </c>
      <c r="H135" s="152">
        <v>0.25136732</v>
      </c>
      <c r="I135" s="152">
        <v>5.96896182</v>
      </c>
      <c r="J135" s="129">
        <f t="shared" si="1"/>
        <v>50.14860802</v>
      </c>
      <c r="K135" s="130"/>
      <c r="L135" s="130">
        <v>-1.047</v>
      </c>
      <c r="M135" s="131"/>
      <c r="N135" s="129">
        <v>37.8</v>
      </c>
      <c r="O135" s="129">
        <v>8.908898238805971</v>
      </c>
      <c r="P135" s="132">
        <v>8.593228356620536</v>
      </c>
      <c r="Q135" s="133">
        <v>66.0</v>
      </c>
      <c r="R135" s="129">
        <v>0.9645669000000001</v>
      </c>
      <c r="S135" s="15"/>
      <c r="T135" s="185"/>
      <c r="V135" s="141"/>
      <c r="W135" s="176"/>
      <c r="X135" s="176"/>
      <c r="Y135" s="176"/>
      <c r="Z135" s="176"/>
      <c r="AA135" s="176"/>
      <c r="AB135" s="141"/>
      <c r="AC135" s="141"/>
      <c r="AD135" s="141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R135" s="141"/>
      <c r="AS135" s="141"/>
      <c r="AT135" s="141"/>
      <c r="AU135" s="141"/>
      <c r="AV135" s="141"/>
      <c r="AW135" s="141"/>
      <c r="AX135" s="141"/>
      <c r="AY135" s="141"/>
      <c r="AZ135" s="141"/>
      <c r="BA135" s="141"/>
      <c r="BB135" s="141"/>
      <c r="BC135" s="141"/>
      <c r="BD135" s="141"/>
      <c r="BE135" s="141"/>
      <c r="BF135" s="141"/>
      <c r="BG135" s="141"/>
      <c r="BH135" s="141"/>
      <c r="BI135" s="141"/>
      <c r="BJ135" s="141"/>
      <c r="BK135" s="141"/>
      <c r="BL135" s="141"/>
      <c r="BM135" s="141"/>
      <c r="BN135" s="141"/>
      <c r="BO135" s="141"/>
      <c r="BP135" s="141"/>
      <c r="CV135" s="148"/>
      <c r="CW135" s="148"/>
    </row>
    <row r="136" ht="15.0" customHeight="1">
      <c r="A136" s="149" t="s">
        <v>285</v>
      </c>
      <c r="B136" s="3" t="s">
        <v>299</v>
      </c>
      <c r="C136" s="3" t="s">
        <v>80</v>
      </c>
      <c r="D136" s="3" t="s">
        <v>292</v>
      </c>
      <c r="E136" s="8">
        <v>3.0</v>
      </c>
      <c r="F136" s="186" t="s">
        <v>269</v>
      </c>
      <c r="G136" s="152">
        <v>11.1435772</v>
      </c>
      <c r="H136" s="152">
        <v>0.17950466</v>
      </c>
      <c r="I136" s="152">
        <v>6.34206366</v>
      </c>
      <c r="J136" s="129">
        <f t="shared" si="1"/>
        <v>62.07959838</v>
      </c>
      <c r="K136" s="130">
        <v>-0.306</v>
      </c>
      <c r="L136" s="130">
        <v>-1.132</v>
      </c>
      <c r="M136" s="131">
        <v>0.826</v>
      </c>
      <c r="N136" s="129">
        <v>43.0</v>
      </c>
      <c r="O136" s="129">
        <v>7.678043171912834</v>
      </c>
      <c r="P136" s="132">
        <v>8.976953091391675</v>
      </c>
      <c r="Q136" s="133">
        <v>80.0</v>
      </c>
      <c r="R136" s="129">
        <v>1.1691720000000003</v>
      </c>
      <c r="S136" s="15"/>
      <c r="T136" s="185"/>
      <c r="V136" s="141"/>
      <c r="W136" s="176"/>
      <c r="X136" s="176"/>
      <c r="Y136" s="176"/>
      <c r="Z136" s="176"/>
      <c r="AA136" s="176"/>
      <c r="AB136" s="141"/>
      <c r="AC136" s="141"/>
      <c r="AD136" s="141"/>
      <c r="AE136" s="141"/>
      <c r="AF136" s="141"/>
      <c r="AG136" s="141"/>
      <c r="AH136" s="141"/>
      <c r="AI136" s="141"/>
      <c r="AJ136" s="141"/>
      <c r="AK136" s="141"/>
      <c r="AL136" s="141"/>
      <c r="AM136" s="141"/>
      <c r="AN136" s="141"/>
      <c r="AO136" s="141"/>
      <c r="AP136" s="141"/>
      <c r="AQ136" s="141"/>
      <c r="AR136" s="141"/>
      <c r="AS136" s="141"/>
      <c r="AT136" s="141"/>
      <c r="AU136" s="141"/>
      <c r="AV136" s="141"/>
      <c r="AW136" s="141"/>
      <c r="AX136" s="141"/>
      <c r="AY136" s="141"/>
      <c r="AZ136" s="141"/>
      <c r="BA136" s="141"/>
      <c r="BB136" s="141"/>
      <c r="BC136" s="141"/>
      <c r="BD136" s="141"/>
      <c r="BE136" s="141"/>
      <c r="BF136" s="141"/>
      <c r="BG136" s="141"/>
      <c r="BH136" s="141"/>
      <c r="BI136" s="141"/>
      <c r="BJ136" s="141"/>
      <c r="BK136" s="141"/>
      <c r="BL136" s="141"/>
      <c r="BM136" s="141"/>
      <c r="BN136" s="141"/>
      <c r="BO136" s="141"/>
      <c r="BP136" s="141"/>
      <c r="CV136" s="148"/>
      <c r="CW136" s="148"/>
    </row>
    <row r="137" ht="15.0" customHeight="1">
      <c r="A137" s="149" t="s">
        <v>285</v>
      </c>
      <c r="B137" s="3" t="s">
        <v>299</v>
      </c>
      <c r="C137" s="3" t="s">
        <v>80</v>
      </c>
      <c r="D137" s="3" t="s">
        <v>292</v>
      </c>
      <c r="E137" s="8">
        <v>4.0</v>
      </c>
      <c r="F137" s="186" t="s">
        <v>269</v>
      </c>
      <c r="G137" s="152">
        <v>9.61397426</v>
      </c>
      <c r="H137" s="152">
        <v>0.18707707</v>
      </c>
      <c r="I137" s="152">
        <v>6.13214843</v>
      </c>
      <c r="J137" s="129">
        <f t="shared" si="1"/>
        <v>51.39044705</v>
      </c>
      <c r="K137" s="130"/>
      <c r="L137" s="130">
        <v>-1.18</v>
      </c>
      <c r="M137" s="131"/>
      <c r="N137" s="129">
        <v>40.9</v>
      </c>
      <c r="O137" s="129">
        <v>7.636548480697385</v>
      </c>
      <c r="P137" s="132">
        <v>8.705227693767078</v>
      </c>
      <c r="Q137" s="133">
        <v>78.0</v>
      </c>
      <c r="R137" s="129">
        <v>1.1399427000000004</v>
      </c>
      <c r="S137" s="15"/>
      <c r="T137" s="185"/>
      <c r="V137" s="141"/>
      <c r="W137" s="176"/>
      <c r="X137" s="176"/>
      <c r="Y137" s="176"/>
      <c r="Z137" s="176"/>
      <c r="AA137" s="176"/>
      <c r="AB137" s="141"/>
      <c r="AC137" s="141"/>
      <c r="AD137" s="141"/>
      <c r="AE137" s="141"/>
      <c r="AF137" s="141"/>
      <c r="AG137" s="141"/>
      <c r="AH137" s="141"/>
      <c r="AI137" s="141"/>
      <c r="AJ137" s="141"/>
      <c r="AK137" s="141"/>
      <c r="AL137" s="141"/>
      <c r="AM137" s="141"/>
      <c r="AN137" s="141"/>
      <c r="AO137" s="141"/>
      <c r="AP137" s="141"/>
      <c r="AQ137" s="141"/>
      <c r="AR137" s="141"/>
      <c r="AS137" s="141"/>
      <c r="AT137" s="141"/>
      <c r="AU137" s="141"/>
      <c r="AV137" s="141"/>
      <c r="AW137" s="141"/>
      <c r="AX137" s="141"/>
      <c r="AY137" s="141"/>
      <c r="AZ137" s="141"/>
      <c r="BA137" s="141"/>
      <c r="BB137" s="141"/>
      <c r="BC137" s="141"/>
      <c r="BD137" s="141"/>
      <c r="BE137" s="141"/>
      <c r="BF137" s="141"/>
      <c r="BG137" s="141"/>
      <c r="BH137" s="141"/>
      <c r="BI137" s="141"/>
      <c r="BJ137" s="141"/>
      <c r="BK137" s="141"/>
      <c r="BL137" s="141"/>
      <c r="BM137" s="141"/>
      <c r="BN137" s="141"/>
      <c r="BO137" s="141"/>
      <c r="BP137" s="141"/>
      <c r="CV137" s="148"/>
      <c r="CW137" s="148"/>
    </row>
    <row r="138" ht="15.0" customHeight="1">
      <c r="A138" s="149" t="s">
        <v>285</v>
      </c>
      <c r="B138" s="3" t="s">
        <v>299</v>
      </c>
      <c r="C138" s="3" t="s">
        <v>80</v>
      </c>
      <c r="D138" s="3" t="s">
        <v>292</v>
      </c>
      <c r="E138" s="8">
        <v>5.0</v>
      </c>
      <c r="F138" s="186" t="s">
        <v>269</v>
      </c>
      <c r="G138" s="152">
        <v>12.6686493</v>
      </c>
      <c r="H138" s="152">
        <v>0.1919644</v>
      </c>
      <c r="I138" s="152">
        <v>7.08930003</v>
      </c>
      <c r="J138" s="129">
        <f t="shared" si="1"/>
        <v>65.99478497</v>
      </c>
      <c r="K138" s="130">
        <v>-0.376</v>
      </c>
      <c r="L138" s="130">
        <v>-1.212</v>
      </c>
      <c r="M138" s="131">
        <v>0.836</v>
      </c>
      <c r="N138" s="129">
        <v>42.0</v>
      </c>
      <c r="O138" s="129">
        <v>8.480023959330145</v>
      </c>
      <c r="P138" s="132">
        <v>7.807752675905132</v>
      </c>
      <c r="Q138" s="133">
        <v>63.0</v>
      </c>
      <c r="R138" s="129">
        <v>0.9207229500000002</v>
      </c>
      <c r="S138" s="15"/>
      <c r="T138" s="185"/>
      <c r="V138" s="141"/>
      <c r="W138" s="176"/>
      <c r="X138" s="176"/>
      <c r="Y138" s="176"/>
      <c r="Z138" s="176"/>
      <c r="AA138" s="176"/>
      <c r="AB138" s="141"/>
      <c r="AC138" s="141"/>
      <c r="AD138" s="141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141"/>
      <c r="AR138" s="141"/>
      <c r="AS138" s="141"/>
      <c r="AT138" s="141"/>
      <c r="AU138" s="141"/>
      <c r="AV138" s="141"/>
      <c r="AW138" s="141"/>
      <c r="AX138" s="141"/>
      <c r="AY138" s="141"/>
      <c r="AZ138" s="141"/>
      <c r="BA138" s="141"/>
      <c r="BB138" s="141"/>
      <c r="BC138" s="141"/>
      <c r="BD138" s="141"/>
      <c r="BE138" s="141"/>
      <c r="BF138" s="141"/>
      <c r="BG138" s="141"/>
      <c r="BH138" s="141"/>
      <c r="BI138" s="141"/>
      <c r="BJ138" s="141"/>
      <c r="BK138" s="141"/>
      <c r="BL138" s="141"/>
      <c r="BM138" s="141"/>
      <c r="BN138" s="141"/>
      <c r="BO138" s="141"/>
      <c r="BP138" s="141"/>
      <c r="CV138" s="148"/>
      <c r="CW138" s="148"/>
    </row>
    <row r="139" ht="15.0" customHeight="1">
      <c r="A139" s="149" t="s">
        <v>285</v>
      </c>
      <c r="B139" s="3" t="s">
        <v>299</v>
      </c>
      <c r="C139" s="3" t="s">
        <v>80</v>
      </c>
      <c r="D139" s="3" t="s">
        <v>292</v>
      </c>
      <c r="E139" s="8">
        <v>6.0</v>
      </c>
      <c r="F139" s="186" t="s">
        <v>269</v>
      </c>
      <c r="G139" s="152">
        <v>2.74228896</v>
      </c>
      <c r="H139" s="152">
        <v>0.03833153</v>
      </c>
      <c r="I139" s="152">
        <v>2.0421591</v>
      </c>
      <c r="J139" s="129">
        <f t="shared" si="1"/>
        <v>71.54133842</v>
      </c>
      <c r="K139" s="130"/>
      <c r="L139" s="130">
        <v>-1.004</v>
      </c>
      <c r="M139" s="131"/>
      <c r="N139" s="129">
        <v>42.3</v>
      </c>
      <c r="O139" s="129">
        <v>3.2570320574162683</v>
      </c>
      <c r="P139" s="132">
        <v>3.379627232612225</v>
      </c>
      <c r="Q139" s="133">
        <v>71.0</v>
      </c>
      <c r="R139" s="129">
        <v>1.03764015</v>
      </c>
      <c r="S139" s="15"/>
      <c r="T139" s="185"/>
      <c r="V139" s="141"/>
      <c r="W139" s="176"/>
      <c r="X139" s="176"/>
      <c r="Y139" s="176"/>
      <c r="Z139" s="176"/>
      <c r="AA139" s="176"/>
      <c r="AB139" s="141"/>
      <c r="AC139" s="141"/>
      <c r="AD139" s="141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R139" s="141"/>
      <c r="AS139" s="141"/>
      <c r="AT139" s="141"/>
      <c r="AU139" s="141"/>
      <c r="AV139" s="141"/>
      <c r="AW139" s="141"/>
      <c r="AX139" s="141"/>
      <c r="AY139" s="141"/>
      <c r="AZ139" s="141"/>
      <c r="BA139" s="141"/>
      <c r="BB139" s="141"/>
      <c r="BC139" s="141"/>
      <c r="BD139" s="141"/>
      <c r="BE139" s="141"/>
      <c r="BF139" s="141"/>
      <c r="BG139" s="141"/>
      <c r="BH139" s="141"/>
      <c r="BI139" s="141"/>
      <c r="BJ139" s="141"/>
      <c r="BK139" s="141"/>
      <c r="BL139" s="141"/>
      <c r="BM139" s="141"/>
      <c r="BN139" s="141"/>
      <c r="BO139" s="141"/>
      <c r="BP139" s="141"/>
      <c r="CV139" s="148"/>
      <c r="CW139" s="148"/>
    </row>
    <row r="140" ht="15.0" customHeight="1">
      <c r="A140" s="149" t="s">
        <v>297</v>
      </c>
      <c r="B140" s="3" t="s">
        <v>291</v>
      </c>
      <c r="C140" s="3" t="s">
        <v>94</v>
      </c>
      <c r="D140" s="3" t="s">
        <v>292</v>
      </c>
      <c r="E140" s="8">
        <v>1.0</v>
      </c>
      <c r="F140" s="186" t="s">
        <v>269</v>
      </c>
      <c r="G140" s="152">
        <v>4.62806723</v>
      </c>
      <c r="H140" s="152">
        <v>0.05829291</v>
      </c>
      <c r="I140" s="152">
        <v>2.33953963</v>
      </c>
      <c r="J140" s="129">
        <f t="shared" si="1"/>
        <v>79.39331267</v>
      </c>
      <c r="K140" s="130">
        <v>-0.41</v>
      </c>
      <c r="L140" s="130">
        <v>-1.045</v>
      </c>
      <c r="M140" s="131">
        <v>0.635</v>
      </c>
      <c r="N140" s="129">
        <v>44.8</v>
      </c>
      <c r="O140" s="129">
        <v>3.684314377952756</v>
      </c>
      <c r="P140" s="132">
        <v>3.876837488909803</v>
      </c>
      <c r="Q140" s="133">
        <v>72.0</v>
      </c>
      <c r="R140" s="129">
        <v>1.0522548000000003</v>
      </c>
      <c r="S140" s="15"/>
      <c r="T140" s="185"/>
      <c r="V140" s="141"/>
      <c r="W140" s="176"/>
      <c r="X140" s="176"/>
      <c r="Y140" s="176"/>
      <c r="Z140" s="176"/>
      <c r="AA140" s="176"/>
      <c r="AB140" s="141"/>
      <c r="AC140" s="141"/>
      <c r="AD140" s="141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R140" s="141"/>
      <c r="AS140" s="141"/>
      <c r="AT140" s="141"/>
      <c r="AU140" s="141"/>
      <c r="AV140" s="141"/>
      <c r="AW140" s="141"/>
      <c r="AX140" s="141"/>
      <c r="AY140" s="141"/>
      <c r="AZ140" s="141"/>
      <c r="BA140" s="141"/>
      <c r="BB140" s="141"/>
      <c r="BC140" s="141"/>
      <c r="BD140" s="141"/>
      <c r="BE140" s="141"/>
      <c r="BF140" s="141"/>
      <c r="BG140" s="141"/>
      <c r="BH140" s="141"/>
      <c r="BI140" s="141"/>
      <c r="BJ140" s="141"/>
      <c r="BK140" s="141"/>
      <c r="BL140" s="141"/>
      <c r="BM140" s="141"/>
      <c r="BN140" s="141"/>
      <c r="BO140" s="141"/>
      <c r="BP140" s="141"/>
      <c r="CV140" s="148"/>
      <c r="CW140" s="148"/>
    </row>
    <row r="141" ht="15.0" customHeight="1">
      <c r="A141" s="149" t="s">
        <v>297</v>
      </c>
      <c r="B141" s="3" t="s">
        <v>291</v>
      </c>
      <c r="C141" s="3" t="s">
        <v>94</v>
      </c>
      <c r="D141" s="3" t="s">
        <v>292</v>
      </c>
      <c r="E141" s="8">
        <v>2.0</v>
      </c>
      <c r="F141" s="186" t="s">
        <v>269</v>
      </c>
      <c r="G141" s="152">
        <v>6.7717893</v>
      </c>
      <c r="H141" s="152">
        <v>0.09691783</v>
      </c>
      <c r="I141" s="152">
        <v>2.99597325</v>
      </c>
      <c r="J141" s="129">
        <f t="shared" si="1"/>
        <v>69.87144987</v>
      </c>
      <c r="K141" s="130"/>
      <c r="L141" s="130">
        <v>-1.037</v>
      </c>
      <c r="M141" s="131"/>
      <c r="N141" s="129">
        <v>33.1</v>
      </c>
      <c r="O141" s="129">
        <v>4.564736108360124</v>
      </c>
      <c r="P141" s="132">
        <v>4.202857295660855</v>
      </c>
      <c r="Q141" s="133">
        <v>63.0</v>
      </c>
      <c r="R141" s="129">
        <v>0.9207229500000002</v>
      </c>
      <c r="S141" s="15"/>
      <c r="T141" s="185"/>
      <c r="V141" s="141"/>
      <c r="W141" s="176"/>
      <c r="X141" s="176"/>
      <c r="Y141" s="176"/>
      <c r="Z141" s="176"/>
      <c r="AA141" s="176"/>
      <c r="AB141" s="141"/>
      <c r="AC141" s="141"/>
      <c r="AD141" s="141"/>
      <c r="AE141" s="141"/>
      <c r="AF141" s="141"/>
      <c r="AG141" s="141"/>
      <c r="AH141" s="141"/>
      <c r="AI141" s="141"/>
      <c r="AJ141" s="141"/>
      <c r="AK141" s="141"/>
      <c r="AL141" s="141"/>
      <c r="AM141" s="141"/>
      <c r="AN141" s="141"/>
      <c r="AO141" s="141"/>
      <c r="AP141" s="141"/>
      <c r="AQ141" s="141"/>
      <c r="AR141" s="141"/>
      <c r="AS141" s="141"/>
      <c r="AT141" s="141"/>
      <c r="AU141" s="141"/>
      <c r="AV141" s="141"/>
      <c r="AW141" s="141"/>
      <c r="AX141" s="141"/>
      <c r="AY141" s="141"/>
      <c r="AZ141" s="141"/>
      <c r="BA141" s="141"/>
      <c r="BB141" s="141"/>
      <c r="BC141" s="141"/>
      <c r="BD141" s="141"/>
      <c r="BE141" s="141"/>
      <c r="BF141" s="141"/>
      <c r="BG141" s="141"/>
      <c r="BH141" s="141"/>
      <c r="BI141" s="141"/>
      <c r="BJ141" s="141"/>
      <c r="BK141" s="141"/>
      <c r="BL141" s="141"/>
      <c r="BM141" s="141"/>
      <c r="BN141" s="141"/>
      <c r="BO141" s="141"/>
      <c r="BP141" s="141"/>
      <c r="CV141" s="148"/>
      <c r="CW141" s="148"/>
    </row>
    <row r="142" ht="15.0" customHeight="1">
      <c r="A142" s="149" t="s">
        <v>297</v>
      </c>
      <c r="B142" s="3" t="s">
        <v>291</v>
      </c>
      <c r="C142" s="3" t="s">
        <v>94</v>
      </c>
      <c r="D142" s="3" t="s">
        <v>292</v>
      </c>
      <c r="E142" s="8">
        <v>3.0</v>
      </c>
      <c r="F142" s="186" t="s">
        <v>269</v>
      </c>
      <c r="G142" s="152">
        <v>7.14247523</v>
      </c>
      <c r="H142" s="152">
        <v>0.1081617</v>
      </c>
      <c r="I142" s="152">
        <v>4.30665156</v>
      </c>
      <c r="J142" s="129">
        <f t="shared" si="1"/>
        <v>66.0351606</v>
      </c>
      <c r="K142" s="130">
        <v>-0.312</v>
      </c>
      <c r="L142" s="130">
        <v>-0.957</v>
      </c>
      <c r="M142" s="131">
        <v>0.645</v>
      </c>
      <c r="N142" s="129">
        <v>42.2</v>
      </c>
      <c r="O142" s="129">
        <v>6.676979162790697</v>
      </c>
      <c r="P142" s="132">
        <v>6.830719946503537</v>
      </c>
      <c r="Q142" s="133">
        <v>70.0</v>
      </c>
      <c r="R142" s="129">
        <v>1.0230255000000004</v>
      </c>
      <c r="S142" s="15"/>
      <c r="T142" s="185"/>
      <c r="V142" s="141"/>
      <c r="W142" s="176"/>
      <c r="X142" s="176"/>
      <c r="Y142" s="176"/>
      <c r="Z142" s="176"/>
      <c r="AA142" s="176"/>
      <c r="AB142" s="141"/>
      <c r="AC142" s="141"/>
      <c r="AD142" s="141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R142" s="141"/>
      <c r="AS142" s="141"/>
      <c r="AT142" s="141"/>
      <c r="AU142" s="141"/>
      <c r="AV142" s="141"/>
      <c r="AW142" s="141"/>
      <c r="AX142" s="141"/>
      <c r="AY142" s="141"/>
      <c r="AZ142" s="141"/>
      <c r="BA142" s="141"/>
      <c r="BB142" s="141"/>
      <c r="BC142" s="141"/>
      <c r="BD142" s="141"/>
      <c r="BE142" s="141"/>
      <c r="BF142" s="141"/>
      <c r="BG142" s="141"/>
      <c r="BH142" s="141"/>
      <c r="BI142" s="141"/>
      <c r="BJ142" s="141"/>
      <c r="BK142" s="141"/>
      <c r="BL142" s="141"/>
      <c r="BM142" s="141"/>
      <c r="BN142" s="141"/>
      <c r="BO142" s="141"/>
      <c r="BP142" s="141"/>
      <c r="CV142" s="148"/>
      <c r="CW142" s="148"/>
    </row>
    <row r="143" ht="15.0" customHeight="1">
      <c r="A143" s="149" t="s">
        <v>297</v>
      </c>
      <c r="B143" s="3" t="s">
        <v>291</v>
      </c>
      <c r="C143" s="3" t="s">
        <v>94</v>
      </c>
      <c r="D143" s="3" t="s">
        <v>292</v>
      </c>
      <c r="E143" s="8">
        <v>4.0</v>
      </c>
      <c r="F143" s="186" t="s">
        <v>269</v>
      </c>
      <c r="G143" s="152">
        <v>7.5811609</v>
      </c>
      <c r="H143" s="152">
        <v>0.10074274</v>
      </c>
      <c r="I143" s="152">
        <v>3.98512576</v>
      </c>
      <c r="J143" s="129">
        <f t="shared" si="1"/>
        <v>75.25267726</v>
      </c>
      <c r="K143" s="130"/>
      <c r="L143" s="130">
        <v>-0.987</v>
      </c>
      <c r="M143" s="131"/>
      <c r="N143" s="129">
        <v>34.9</v>
      </c>
      <c r="O143" s="129">
        <v>6.57253601174278</v>
      </c>
      <c r="P143" s="132">
        <v>6.723871939681165</v>
      </c>
      <c r="Q143" s="133">
        <v>70.0</v>
      </c>
      <c r="R143" s="129">
        <v>1.0230255000000004</v>
      </c>
      <c r="S143" s="15"/>
      <c r="T143" s="185"/>
      <c r="V143" s="141"/>
      <c r="W143" s="176"/>
      <c r="X143" s="176"/>
      <c r="Y143" s="176"/>
      <c r="Z143" s="176"/>
      <c r="AA143" s="176"/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141"/>
      <c r="AL143" s="141"/>
      <c r="AM143" s="141"/>
      <c r="AN143" s="141"/>
      <c r="AO143" s="141"/>
      <c r="AP143" s="141"/>
      <c r="AQ143" s="141"/>
      <c r="AR143" s="141"/>
      <c r="AS143" s="141"/>
      <c r="AT143" s="141"/>
      <c r="AU143" s="141"/>
      <c r="AV143" s="141"/>
      <c r="AW143" s="141"/>
      <c r="AX143" s="141"/>
      <c r="AY143" s="141"/>
      <c r="AZ143" s="141"/>
      <c r="BA143" s="141"/>
      <c r="BB143" s="141"/>
      <c r="BC143" s="141"/>
      <c r="BD143" s="141"/>
      <c r="BE143" s="141"/>
      <c r="BF143" s="141"/>
      <c r="BG143" s="141"/>
      <c r="BH143" s="141"/>
      <c r="BI143" s="141"/>
      <c r="BJ143" s="141"/>
      <c r="BK143" s="141"/>
      <c r="BL143" s="141"/>
      <c r="BM143" s="141"/>
      <c r="BN143" s="141"/>
      <c r="BO143" s="141"/>
      <c r="BP143" s="141"/>
      <c r="CV143" s="148"/>
      <c r="CW143" s="148"/>
    </row>
    <row r="144" ht="15.0" customHeight="1">
      <c r="A144" s="149" t="s">
        <v>297</v>
      </c>
      <c r="B144" s="3" t="s">
        <v>291</v>
      </c>
      <c r="C144" s="3" t="s">
        <v>94</v>
      </c>
      <c r="D144" s="3" t="s">
        <v>292</v>
      </c>
      <c r="E144" s="8">
        <v>5.0</v>
      </c>
      <c r="F144" s="186" t="s">
        <v>269</v>
      </c>
      <c r="G144" s="152">
        <v>7.35783902</v>
      </c>
      <c r="H144" s="152">
        <v>0.11283843</v>
      </c>
      <c r="I144" s="152">
        <v>5.03363468</v>
      </c>
      <c r="J144" s="129">
        <f t="shared" si="1"/>
        <v>65.20685391</v>
      </c>
      <c r="K144" s="130">
        <v>-0.42</v>
      </c>
      <c r="L144" s="130">
        <v>-1.018</v>
      </c>
      <c r="M144" s="131">
        <v>0.598</v>
      </c>
      <c r="N144" s="129">
        <v>36.9</v>
      </c>
      <c r="O144" s="129">
        <v>8.41744929765886</v>
      </c>
      <c r="P144" s="132">
        <v>7.504102598059836</v>
      </c>
      <c r="Q144" s="133">
        <v>61.0</v>
      </c>
      <c r="R144" s="129">
        <v>0.8914936500000001</v>
      </c>
      <c r="S144" s="15"/>
      <c r="T144" s="185"/>
      <c r="V144" s="141"/>
      <c r="W144" s="176"/>
      <c r="X144" s="176"/>
      <c r="Y144" s="176"/>
      <c r="Z144" s="176"/>
      <c r="AA144" s="176"/>
      <c r="AB144" s="141"/>
      <c r="AC144" s="141"/>
      <c r="AD144" s="141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R144" s="141"/>
      <c r="AS144" s="141"/>
      <c r="AT144" s="141"/>
      <c r="AU144" s="141"/>
      <c r="AV144" s="141"/>
      <c r="AW144" s="141"/>
      <c r="AX144" s="141"/>
      <c r="AY144" s="141"/>
      <c r="AZ144" s="141"/>
      <c r="BA144" s="141"/>
      <c r="BB144" s="141"/>
      <c r="BC144" s="141"/>
      <c r="BD144" s="141"/>
      <c r="BE144" s="141"/>
      <c r="BF144" s="141"/>
      <c r="BG144" s="141"/>
      <c r="BH144" s="141"/>
      <c r="BI144" s="141"/>
      <c r="BJ144" s="141"/>
      <c r="BK144" s="141"/>
      <c r="BL144" s="141"/>
      <c r="BM144" s="141"/>
      <c r="BN144" s="141"/>
      <c r="BO144" s="141"/>
      <c r="BP144" s="141"/>
      <c r="CV144" s="148"/>
      <c r="CW144" s="148"/>
    </row>
    <row r="145" ht="15.0" customHeight="1">
      <c r="A145" s="149" t="s">
        <v>297</v>
      </c>
      <c r="B145" s="3" t="s">
        <v>291</v>
      </c>
      <c r="C145" s="3" t="s">
        <v>94</v>
      </c>
      <c r="D145" s="3" t="s">
        <v>292</v>
      </c>
      <c r="E145" s="8">
        <v>6.0</v>
      </c>
      <c r="F145" s="186" t="s">
        <v>269</v>
      </c>
      <c r="G145" s="152">
        <v>3.76351846</v>
      </c>
      <c r="H145" s="152">
        <v>0.04865869</v>
      </c>
      <c r="I145" s="152">
        <v>2.47259693</v>
      </c>
      <c r="J145" s="129">
        <f t="shared" si="1"/>
        <v>77.3452483</v>
      </c>
      <c r="K145" s="130"/>
      <c r="L145" s="130">
        <v>-1.012</v>
      </c>
      <c r="M145" s="131"/>
      <c r="N145" s="129">
        <v>39.1</v>
      </c>
      <c r="O145" s="129">
        <v>3.9164888885368985</v>
      </c>
      <c r="P145" s="132">
        <v>4.063906117774761</v>
      </c>
      <c r="Q145" s="133">
        <v>71.0</v>
      </c>
      <c r="R145" s="129">
        <v>1.03764015</v>
      </c>
      <c r="S145" s="15"/>
      <c r="T145" s="185"/>
      <c r="V145" s="141"/>
      <c r="W145" s="176"/>
      <c r="X145" s="176"/>
      <c r="Y145" s="176"/>
      <c r="Z145" s="176"/>
      <c r="AA145" s="176"/>
      <c r="AB145" s="141"/>
      <c r="AC145" s="141"/>
      <c r="AD145" s="141"/>
      <c r="AE145" s="141"/>
      <c r="AF145" s="141"/>
      <c r="AG145" s="141"/>
      <c r="AH145" s="141"/>
      <c r="AI145" s="141"/>
      <c r="AJ145" s="141"/>
      <c r="AK145" s="141"/>
      <c r="AL145" s="141"/>
      <c r="AM145" s="141"/>
      <c r="AN145" s="141"/>
      <c r="AO145" s="141"/>
      <c r="AP145" s="141"/>
      <c r="AQ145" s="141"/>
      <c r="AR145" s="141"/>
      <c r="AS145" s="141"/>
      <c r="AT145" s="141"/>
      <c r="AU145" s="141"/>
      <c r="AV145" s="141"/>
      <c r="AW145" s="141"/>
      <c r="AX145" s="141"/>
      <c r="AY145" s="141"/>
      <c r="AZ145" s="141"/>
      <c r="BA145" s="141"/>
      <c r="BB145" s="141"/>
      <c r="BC145" s="141"/>
      <c r="BD145" s="141"/>
      <c r="BE145" s="141"/>
      <c r="BF145" s="141"/>
      <c r="BG145" s="141"/>
      <c r="BH145" s="141"/>
      <c r="BI145" s="141"/>
      <c r="BJ145" s="141"/>
      <c r="BK145" s="141"/>
      <c r="BL145" s="141"/>
      <c r="BM145" s="141"/>
      <c r="BN145" s="141"/>
      <c r="BO145" s="141"/>
      <c r="BP145" s="141"/>
      <c r="CV145" s="148"/>
      <c r="CW145" s="148"/>
    </row>
    <row r="146" ht="15.0" customHeight="1">
      <c r="A146" s="149" t="s">
        <v>290</v>
      </c>
      <c r="B146" s="3" t="s">
        <v>280</v>
      </c>
      <c r="C146" s="3" t="s">
        <v>101</v>
      </c>
      <c r="D146" s="150" t="s">
        <v>281</v>
      </c>
      <c r="E146" s="8">
        <v>1.0</v>
      </c>
      <c r="F146" s="186" t="s">
        <v>269</v>
      </c>
      <c r="G146" s="152">
        <v>12.2441974</v>
      </c>
      <c r="H146" s="152">
        <v>0.16478016</v>
      </c>
      <c r="I146" s="152">
        <v>5.59644918</v>
      </c>
      <c r="J146" s="129">
        <f t="shared" si="1"/>
        <v>74.30625993</v>
      </c>
      <c r="K146" s="130">
        <v>-0.48</v>
      </c>
      <c r="L146" s="130">
        <v>-0.908</v>
      </c>
      <c r="M146" s="131">
        <v>0.428</v>
      </c>
      <c r="N146" s="129">
        <v>36.3</v>
      </c>
      <c r="O146" s="129">
        <v>13.075815841121493</v>
      </c>
      <c r="P146" s="132">
        <v>9.554923599122313</v>
      </c>
      <c r="Q146" s="133">
        <v>50.0</v>
      </c>
      <c r="R146" s="129">
        <v>0.7307325000000001</v>
      </c>
      <c r="S146" s="15"/>
      <c r="T146" s="185"/>
      <c r="V146" s="141"/>
      <c r="W146" s="176"/>
      <c r="X146" s="176"/>
      <c r="Y146" s="176"/>
      <c r="Z146" s="176"/>
      <c r="AA146" s="176"/>
      <c r="AB146" s="141"/>
      <c r="AC146" s="141"/>
      <c r="AD146" s="141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41"/>
      <c r="AS146" s="141"/>
      <c r="AT146" s="141"/>
      <c r="AU146" s="141"/>
      <c r="AV146" s="141"/>
      <c r="AW146" s="141"/>
      <c r="AX146" s="141"/>
      <c r="AY146" s="141"/>
      <c r="AZ146" s="141"/>
      <c r="BA146" s="141"/>
      <c r="BB146" s="141"/>
      <c r="BC146" s="141"/>
      <c r="BD146" s="141"/>
      <c r="BE146" s="141"/>
      <c r="BF146" s="141"/>
      <c r="BG146" s="141"/>
      <c r="BH146" s="141"/>
      <c r="BI146" s="141"/>
      <c r="BJ146" s="141"/>
      <c r="BK146" s="141"/>
      <c r="BL146" s="141"/>
      <c r="BM146" s="141"/>
      <c r="BN146" s="141"/>
      <c r="BO146" s="141"/>
      <c r="BP146" s="141"/>
      <c r="CV146" s="148"/>
      <c r="CW146" s="148"/>
    </row>
    <row r="147" ht="15.0" customHeight="1">
      <c r="A147" s="149" t="s">
        <v>290</v>
      </c>
      <c r="B147" s="3" t="s">
        <v>280</v>
      </c>
      <c r="C147" s="3" t="s">
        <v>101</v>
      </c>
      <c r="D147" s="150" t="s">
        <v>281</v>
      </c>
      <c r="E147" s="8">
        <v>2.0</v>
      </c>
      <c r="F147" s="186" t="s">
        <v>269</v>
      </c>
      <c r="G147" s="152">
        <v>4.04750294</v>
      </c>
      <c r="H147" s="152">
        <v>0.06155992</v>
      </c>
      <c r="I147" s="152">
        <v>2.09195947</v>
      </c>
      <c r="J147" s="129">
        <f t="shared" si="1"/>
        <v>65.7489961</v>
      </c>
      <c r="K147" s="130"/>
      <c r="L147" s="130">
        <v>-1.025</v>
      </c>
      <c r="M147" s="131"/>
      <c r="N147" s="129">
        <v>44.6</v>
      </c>
      <c r="O147" s="129">
        <v>3.453959202205822</v>
      </c>
      <c r="P147" s="132">
        <v>3.230617910689109</v>
      </c>
      <c r="Q147" s="133">
        <v>64.0</v>
      </c>
      <c r="R147" s="129">
        <v>0.9353376000000002</v>
      </c>
      <c r="S147" s="15"/>
      <c r="T147" s="185"/>
      <c r="V147" s="141"/>
      <c r="W147" s="176"/>
      <c r="X147" s="176"/>
      <c r="Y147" s="176"/>
      <c r="Z147" s="176"/>
      <c r="AA147" s="176"/>
      <c r="AB147" s="141"/>
      <c r="AC147" s="141"/>
      <c r="AD147" s="141"/>
      <c r="AE147" s="141"/>
      <c r="AF147" s="141"/>
      <c r="AG147" s="141"/>
      <c r="AH147" s="141"/>
      <c r="AI147" s="141"/>
      <c r="AJ147" s="141"/>
      <c r="AK147" s="141"/>
      <c r="AL147" s="141"/>
      <c r="AM147" s="141"/>
      <c r="AN147" s="141"/>
      <c r="AO147" s="141"/>
      <c r="AP147" s="141"/>
      <c r="AQ147" s="141"/>
      <c r="AR147" s="141"/>
      <c r="AS147" s="141"/>
      <c r="AT147" s="141"/>
      <c r="AU147" s="141"/>
      <c r="AV147" s="141"/>
      <c r="AW147" s="141"/>
      <c r="AX147" s="141"/>
      <c r="AY147" s="141"/>
      <c r="AZ147" s="141"/>
      <c r="BA147" s="141"/>
      <c r="BB147" s="141"/>
      <c r="BC147" s="141"/>
      <c r="BD147" s="141"/>
      <c r="BE147" s="141"/>
      <c r="BF147" s="141"/>
      <c r="BG147" s="141"/>
      <c r="BH147" s="141"/>
      <c r="BI147" s="141"/>
      <c r="BJ147" s="141"/>
      <c r="BK147" s="141"/>
      <c r="BL147" s="141"/>
      <c r="BM147" s="141"/>
      <c r="BN147" s="141"/>
      <c r="BO147" s="141"/>
      <c r="BP147" s="141"/>
      <c r="CV147" s="148"/>
      <c r="CW147" s="148"/>
    </row>
    <row r="148" ht="15.0" customHeight="1">
      <c r="A148" s="149" t="s">
        <v>290</v>
      </c>
      <c r="B148" s="3" t="s">
        <v>280</v>
      </c>
      <c r="C148" s="3" t="s">
        <v>101</v>
      </c>
      <c r="D148" s="150" t="s">
        <v>281</v>
      </c>
      <c r="E148" s="8">
        <v>3.0</v>
      </c>
      <c r="F148" s="186" t="s">
        <v>269</v>
      </c>
      <c r="G148" s="152">
        <v>5.70154756</v>
      </c>
      <c r="H148" s="152">
        <v>0.06487896</v>
      </c>
      <c r="I148" s="152">
        <v>2.86266593</v>
      </c>
      <c r="J148" s="129">
        <f t="shared" si="1"/>
        <v>87.87976194</v>
      </c>
      <c r="K148" s="130">
        <v>-0.415</v>
      </c>
      <c r="L148" s="130">
        <v>-1.24</v>
      </c>
      <c r="M148" s="131">
        <v>0.825</v>
      </c>
      <c r="N148" s="129">
        <v>42.7</v>
      </c>
      <c r="O148" s="129">
        <v>3.469898096969697</v>
      </c>
      <c r="P148" s="132">
        <v>3.3976601969328395</v>
      </c>
      <c r="Q148" s="133">
        <v>67.0</v>
      </c>
      <c r="R148" s="129">
        <v>0.9791815500000003</v>
      </c>
      <c r="S148" s="15"/>
      <c r="T148" s="185"/>
      <c r="V148" s="141"/>
      <c r="W148" s="176"/>
      <c r="X148" s="176"/>
      <c r="Y148" s="176"/>
      <c r="Z148" s="176"/>
      <c r="AA148" s="176"/>
      <c r="AB148" s="141"/>
      <c r="AC148" s="141"/>
      <c r="AD148" s="141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R148" s="141"/>
      <c r="AS148" s="141"/>
      <c r="AT148" s="141"/>
      <c r="AU148" s="141"/>
      <c r="AV148" s="141"/>
      <c r="AW148" s="141"/>
      <c r="AX148" s="141"/>
      <c r="AY148" s="141"/>
      <c r="AZ148" s="141"/>
      <c r="BA148" s="141"/>
      <c r="BB148" s="141"/>
      <c r="BC148" s="141"/>
      <c r="BD148" s="141"/>
      <c r="BE148" s="141"/>
      <c r="BF148" s="141"/>
      <c r="BG148" s="141"/>
      <c r="BH148" s="141"/>
      <c r="BI148" s="141"/>
      <c r="BJ148" s="141"/>
      <c r="BK148" s="141"/>
      <c r="BL148" s="141"/>
      <c r="BM148" s="141"/>
      <c r="BN148" s="141"/>
      <c r="BO148" s="141"/>
      <c r="BP148" s="141"/>
      <c r="CV148" s="148"/>
      <c r="CW148" s="148"/>
    </row>
    <row r="149" ht="15.0" customHeight="1">
      <c r="A149" s="149" t="s">
        <v>290</v>
      </c>
      <c r="B149" s="3" t="s">
        <v>280</v>
      </c>
      <c r="C149" s="3" t="s">
        <v>101</v>
      </c>
      <c r="D149" s="150" t="s">
        <v>281</v>
      </c>
      <c r="E149" s="8">
        <v>4.0</v>
      </c>
      <c r="F149" s="186" t="s">
        <v>269</v>
      </c>
      <c r="G149" s="152">
        <v>10.1063176</v>
      </c>
      <c r="H149" s="152">
        <v>0.15977844</v>
      </c>
      <c r="I149" s="152">
        <v>5.66328097</v>
      </c>
      <c r="J149" s="129">
        <f t="shared" si="1"/>
        <v>63.25207331</v>
      </c>
      <c r="K149" s="130"/>
      <c r="L149" s="130">
        <v>-1.17</v>
      </c>
      <c r="M149" s="131"/>
      <c r="N149" s="129">
        <v>42.2</v>
      </c>
      <c r="O149" s="129">
        <v>7.544301717132695</v>
      </c>
      <c r="P149" s="132">
        <v>7.387241049049655</v>
      </c>
      <c r="Q149" s="133">
        <v>67.0</v>
      </c>
      <c r="R149" s="129">
        <v>0.9791815500000003</v>
      </c>
      <c r="S149" s="15"/>
      <c r="T149" s="185"/>
      <c r="V149" s="141"/>
      <c r="W149" s="176"/>
      <c r="X149" s="176"/>
      <c r="Y149" s="176"/>
      <c r="Z149" s="176"/>
      <c r="AA149" s="176"/>
      <c r="AB149" s="141"/>
      <c r="AC149" s="141"/>
      <c r="AD149" s="141"/>
      <c r="AE149" s="141"/>
      <c r="AF149" s="141"/>
      <c r="AG149" s="141"/>
      <c r="AH149" s="141"/>
      <c r="AI149" s="141"/>
      <c r="AJ149" s="141"/>
      <c r="AK149" s="141"/>
      <c r="AL149" s="141"/>
      <c r="AM149" s="141"/>
      <c r="AN149" s="141"/>
      <c r="AO149" s="141"/>
      <c r="AP149" s="141"/>
      <c r="AQ149" s="141"/>
      <c r="AR149" s="141"/>
      <c r="AS149" s="141"/>
      <c r="AT149" s="141"/>
      <c r="AU149" s="141"/>
      <c r="AV149" s="141"/>
      <c r="AW149" s="141"/>
      <c r="AX149" s="141"/>
      <c r="AY149" s="141"/>
      <c r="AZ149" s="141"/>
      <c r="BA149" s="141"/>
      <c r="BB149" s="141"/>
      <c r="BC149" s="141"/>
      <c r="BD149" s="141"/>
      <c r="BE149" s="141"/>
      <c r="BF149" s="141"/>
      <c r="BG149" s="141"/>
      <c r="BH149" s="141"/>
      <c r="BI149" s="141"/>
      <c r="BJ149" s="141"/>
      <c r="BK149" s="141"/>
      <c r="BL149" s="141"/>
      <c r="BM149" s="141"/>
      <c r="BN149" s="141"/>
      <c r="BO149" s="141"/>
      <c r="BP149" s="141"/>
      <c r="CV149" s="148"/>
      <c r="CW149" s="148"/>
    </row>
    <row r="150" ht="15.0" customHeight="1">
      <c r="A150" s="149" t="s">
        <v>290</v>
      </c>
      <c r="B150" s="3" t="s">
        <v>280</v>
      </c>
      <c r="C150" s="3" t="s">
        <v>101</v>
      </c>
      <c r="D150" s="150" t="s">
        <v>281</v>
      </c>
      <c r="E150" s="8">
        <v>5.0</v>
      </c>
      <c r="F150" s="186" t="s">
        <v>269</v>
      </c>
      <c r="G150" s="152">
        <v>8.75315193</v>
      </c>
      <c r="H150" s="152">
        <v>0.14936123</v>
      </c>
      <c r="I150" s="152">
        <v>5.86475931</v>
      </c>
      <c r="J150" s="129">
        <f t="shared" si="1"/>
        <v>58.60390899</v>
      </c>
      <c r="K150" s="130">
        <v>-0.363</v>
      </c>
      <c r="L150" s="130">
        <v>-1.161</v>
      </c>
      <c r="M150" s="131">
        <v>0.798</v>
      </c>
      <c r="N150" s="129">
        <v>39.4</v>
      </c>
      <c r="O150" s="129">
        <v>7.349322443609022</v>
      </c>
      <c r="P150" s="132">
        <v>8.70002979528974</v>
      </c>
      <c r="Q150" s="133">
        <v>81.0</v>
      </c>
      <c r="R150" s="129">
        <v>1.1837866500000003</v>
      </c>
      <c r="S150" s="15"/>
      <c r="T150" s="185"/>
      <c r="V150" s="141"/>
      <c r="W150" s="176"/>
      <c r="X150" s="176"/>
      <c r="Y150" s="176"/>
      <c r="Z150" s="176"/>
      <c r="AA150" s="176"/>
      <c r="AB150" s="141"/>
      <c r="AC150" s="141"/>
      <c r="AD150" s="141"/>
      <c r="AE150" s="141"/>
      <c r="AF150" s="141"/>
      <c r="AG150" s="141"/>
      <c r="AH150" s="141"/>
      <c r="AI150" s="141"/>
      <c r="AJ150" s="141"/>
      <c r="AK150" s="141"/>
      <c r="AL150" s="141"/>
      <c r="AM150" s="141"/>
      <c r="AN150" s="141"/>
      <c r="AO150" s="141"/>
      <c r="AP150" s="141"/>
      <c r="AQ150" s="141"/>
      <c r="AR150" s="141"/>
      <c r="AS150" s="141"/>
      <c r="AT150" s="141"/>
      <c r="AU150" s="141"/>
      <c r="AV150" s="141"/>
      <c r="AW150" s="141"/>
      <c r="AX150" s="141"/>
      <c r="AY150" s="141"/>
      <c r="AZ150" s="141"/>
      <c r="BA150" s="141"/>
      <c r="BB150" s="141"/>
      <c r="BC150" s="141"/>
      <c r="BD150" s="141"/>
      <c r="BE150" s="141"/>
      <c r="BF150" s="141"/>
      <c r="BG150" s="141"/>
      <c r="BH150" s="141"/>
      <c r="BI150" s="141"/>
      <c r="BJ150" s="141"/>
      <c r="BK150" s="141"/>
      <c r="BL150" s="141"/>
      <c r="BM150" s="141"/>
      <c r="BN150" s="141"/>
      <c r="BO150" s="141"/>
      <c r="BP150" s="141"/>
      <c r="CV150" s="148"/>
      <c r="CW150" s="148"/>
    </row>
    <row r="151" ht="15.0" customHeight="1">
      <c r="A151" s="149" t="s">
        <v>290</v>
      </c>
      <c r="B151" s="3" t="s">
        <v>280</v>
      </c>
      <c r="C151" s="3" t="s">
        <v>101</v>
      </c>
      <c r="D151" s="150" t="s">
        <v>281</v>
      </c>
      <c r="E151" s="8">
        <v>6.0</v>
      </c>
      <c r="F151" s="186" t="s">
        <v>269</v>
      </c>
      <c r="G151" s="152">
        <v>4.9801727</v>
      </c>
      <c r="H151" s="152">
        <v>0.06395797</v>
      </c>
      <c r="I151" s="152">
        <v>3.10543431</v>
      </c>
      <c r="J151" s="129">
        <f t="shared" si="1"/>
        <v>77.86633472</v>
      </c>
      <c r="K151" s="130"/>
      <c r="L151" s="130">
        <v>-1.93</v>
      </c>
      <c r="M151" s="131"/>
      <c r="N151" s="129">
        <v>42.2</v>
      </c>
      <c r="O151" s="129">
        <v>2.055666896145419</v>
      </c>
      <c r="P151" s="132">
        <v>2.1931282108738706</v>
      </c>
      <c r="Q151" s="133">
        <v>73.0</v>
      </c>
      <c r="R151" s="129">
        <v>1.0668694500000002</v>
      </c>
      <c r="S151" s="15"/>
      <c r="T151" s="185"/>
      <c r="V151" s="141"/>
      <c r="W151" s="176"/>
      <c r="X151" s="176"/>
      <c r="Y151" s="176"/>
      <c r="Z151" s="176"/>
      <c r="AA151" s="176"/>
      <c r="AB151" s="141"/>
      <c r="AC151" s="141"/>
      <c r="AD151" s="141"/>
      <c r="AE151" s="141"/>
      <c r="AF151" s="141"/>
      <c r="AG151" s="141"/>
      <c r="AH151" s="141"/>
      <c r="AI151" s="141"/>
      <c r="AJ151" s="141"/>
      <c r="AK151" s="141"/>
      <c r="AL151" s="141"/>
      <c r="AM151" s="141"/>
      <c r="AN151" s="141"/>
      <c r="AO151" s="141"/>
      <c r="AP151" s="141"/>
      <c r="AQ151" s="141"/>
      <c r="AR151" s="141"/>
      <c r="AS151" s="141"/>
      <c r="AT151" s="141"/>
      <c r="AU151" s="141"/>
      <c r="AV151" s="141"/>
      <c r="AW151" s="141"/>
      <c r="AX151" s="141"/>
      <c r="AY151" s="141"/>
      <c r="AZ151" s="141"/>
      <c r="BA151" s="141"/>
      <c r="BB151" s="141"/>
      <c r="BC151" s="141"/>
      <c r="BD151" s="141"/>
      <c r="BE151" s="141"/>
      <c r="BF151" s="141"/>
      <c r="BG151" s="141"/>
      <c r="BH151" s="141"/>
      <c r="BI151" s="141"/>
      <c r="BJ151" s="141"/>
      <c r="BK151" s="141"/>
      <c r="BL151" s="141"/>
      <c r="BM151" s="141"/>
      <c r="BN151" s="141"/>
      <c r="BO151" s="141"/>
      <c r="BP151" s="141"/>
      <c r="CV151" s="148"/>
      <c r="CW151" s="148"/>
    </row>
    <row r="152" ht="15.0" customHeight="1">
      <c r="A152" s="149" t="s">
        <v>297</v>
      </c>
      <c r="B152" s="3" t="s">
        <v>299</v>
      </c>
      <c r="C152" s="3" t="s">
        <v>108</v>
      </c>
      <c r="D152" s="3" t="s">
        <v>292</v>
      </c>
      <c r="E152" s="8">
        <v>1.0</v>
      </c>
      <c r="F152" s="186" t="s">
        <v>269</v>
      </c>
      <c r="G152" s="152">
        <v>6.64505701</v>
      </c>
      <c r="H152" s="152">
        <v>0.08103853</v>
      </c>
      <c r="I152" s="152">
        <v>3.20189806</v>
      </c>
      <c r="J152" s="129">
        <f t="shared" si="1"/>
        <v>81.99873579</v>
      </c>
      <c r="K152" s="130">
        <v>-0.36</v>
      </c>
      <c r="L152" s="130">
        <v>-1.099</v>
      </c>
      <c r="M152" s="131">
        <v>0.739</v>
      </c>
      <c r="N152" s="129">
        <v>38.2</v>
      </c>
      <c r="O152" s="129">
        <v>4.332744330175913</v>
      </c>
      <c r="P152" s="132">
        <v>3.9259355993503364</v>
      </c>
      <c r="Q152" s="133">
        <v>62.0</v>
      </c>
      <c r="R152" s="129">
        <v>0.9061083000000002</v>
      </c>
      <c r="S152" s="15"/>
      <c r="T152" s="185"/>
      <c r="V152" s="141"/>
      <c r="W152" s="176"/>
      <c r="X152" s="176"/>
      <c r="Y152" s="176"/>
      <c r="Z152" s="176"/>
      <c r="AA152" s="176"/>
      <c r="AB152" s="141"/>
      <c r="AC152" s="141"/>
      <c r="AD152" s="141"/>
      <c r="AE152" s="141"/>
      <c r="AF152" s="141"/>
      <c r="AG152" s="141"/>
      <c r="AH152" s="141"/>
      <c r="AI152" s="141"/>
      <c r="AJ152" s="141"/>
      <c r="AK152" s="141"/>
      <c r="AL152" s="141"/>
      <c r="AM152" s="141"/>
      <c r="AN152" s="141"/>
      <c r="AO152" s="141"/>
      <c r="AP152" s="141"/>
      <c r="AQ152" s="141"/>
      <c r="AR152" s="141"/>
      <c r="AS152" s="141"/>
      <c r="AT152" s="141"/>
      <c r="AU152" s="141"/>
      <c r="AV152" s="141"/>
      <c r="AW152" s="141"/>
      <c r="AX152" s="141"/>
      <c r="AY152" s="141"/>
      <c r="AZ152" s="141"/>
      <c r="BA152" s="141"/>
      <c r="BB152" s="141"/>
      <c r="BC152" s="141"/>
      <c r="BD152" s="141"/>
      <c r="BE152" s="141"/>
      <c r="BF152" s="141"/>
      <c r="BG152" s="141"/>
      <c r="BH152" s="141"/>
      <c r="BI152" s="141"/>
      <c r="BJ152" s="141"/>
      <c r="BK152" s="141"/>
      <c r="BL152" s="141"/>
      <c r="BM152" s="141"/>
      <c r="BN152" s="141"/>
      <c r="BO152" s="141"/>
      <c r="BP152" s="141"/>
      <c r="CV152" s="148"/>
      <c r="CW152" s="148"/>
    </row>
    <row r="153" ht="15.0" customHeight="1">
      <c r="A153" s="149" t="s">
        <v>297</v>
      </c>
      <c r="B153" s="3" t="s">
        <v>299</v>
      </c>
      <c r="C153" s="3" t="s">
        <v>108</v>
      </c>
      <c r="D153" s="3" t="s">
        <v>292</v>
      </c>
      <c r="E153" s="8">
        <v>2.0</v>
      </c>
      <c r="F153" s="186" t="s">
        <v>269</v>
      </c>
      <c r="G153" s="152">
        <v>8.29283485</v>
      </c>
      <c r="H153" s="152">
        <v>0.11249188</v>
      </c>
      <c r="I153" s="152">
        <v>3.52635846</v>
      </c>
      <c r="J153" s="129">
        <f t="shared" si="1"/>
        <v>73.71940846</v>
      </c>
      <c r="K153" s="130"/>
      <c r="L153" s="130">
        <v>-0.985</v>
      </c>
      <c r="M153" s="131"/>
      <c r="N153" s="129">
        <v>44.7</v>
      </c>
      <c r="O153" s="129">
        <v>5.709130215163437</v>
      </c>
      <c r="P153" s="132">
        <v>4.589031694447109</v>
      </c>
      <c r="Q153" s="133">
        <v>55.0</v>
      </c>
      <c r="R153" s="129">
        <v>0.8038057500000002</v>
      </c>
      <c r="S153" s="15"/>
      <c r="T153" s="185"/>
      <c r="V153" s="141"/>
      <c r="W153" s="176"/>
      <c r="X153" s="176"/>
      <c r="Y153" s="176"/>
      <c r="Z153" s="176"/>
      <c r="AA153" s="176"/>
      <c r="AB153" s="141"/>
      <c r="AC153" s="141"/>
      <c r="AD153" s="141"/>
      <c r="AE153" s="141"/>
      <c r="AF153" s="141"/>
      <c r="AG153" s="141"/>
      <c r="AH153" s="141"/>
      <c r="AI153" s="141"/>
      <c r="AJ153" s="141"/>
      <c r="AK153" s="141"/>
      <c r="AL153" s="141"/>
      <c r="AM153" s="141"/>
      <c r="AN153" s="141"/>
      <c r="AO153" s="141"/>
      <c r="AP153" s="141"/>
      <c r="AQ153" s="141"/>
      <c r="AR153" s="141"/>
      <c r="AS153" s="141"/>
      <c r="AT153" s="141"/>
      <c r="AU153" s="141"/>
      <c r="AV153" s="141"/>
      <c r="AW153" s="141"/>
      <c r="AX153" s="141"/>
      <c r="AY153" s="141"/>
      <c r="AZ153" s="141"/>
      <c r="BA153" s="141"/>
      <c r="BB153" s="141"/>
      <c r="BC153" s="141"/>
      <c r="BD153" s="141"/>
      <c r="BE153" s="141"/>
      <c r="BF153" s="141"/>
      <c r="BG153" s="141"/>
      <c r="BH153" s="141"/>
      <c r="BI153" s="141"/>
      <c r="BJ153" s="141"/>
      <c r="BK153" s="141"/>
      <c r="BL153" s="141"/>
      <c r="BM153" s="141"/>
      <c r="BN153" s="141"/>
      <c r="BO153" s="141"/>
      <c r="BP153" s="141"/>
      <c r="CV153" s="148"/>
      <c r="CW153" s="148"/>
    </row>
    <row r="154" ht="15.0" customHeight="1">
      <c r="A154" s="149" t="s">
        <v>297</v>
      </c>
      <c r="B154" s="3" t="s">
        <v>299</v>
      </c>
      <c r="C154" s="3" t="s">
        <v>108</v>
      </c>
      <c r="D154" s="3" t="s">
        <v>292</v>
      </c>
      <c r="E154" s="8">
        <v>3.0</v>
      </c>
      <c r="F154" s="186" t="s">
        <v>269</v>
      </c>
      <c r="G154" s="152">
        <v>4.65780357</v>
      </c>
      <c r="H154" s="152">
        <v>0.06310428</v>
      </c>
      <c r="I154" s="152">
        <v>2.94154343</v>
      </c>
      <c r="J154" s="129">
        <f t="shared" si="1"/>
        <v>73.81121487</v>
      </c>
      <c r="K154" s="130">
        <v>-0.301</v>
      </c>
      <c r="L154" s="130">
        <v>-1.159</v>
      </c>
      <c r="M154" s="131">
        <v>0.858</v>
      </c>
      <c r="N154" s="129">
        <v>41.2</v>
      </c>
      <c r="O154" s="129">
        <v>3.4283722960372955</v>
      </c>
      <c r="P154" s="132">
        <v>4.108565816455081</v>
      </c>
      <c r="Q154" s="133">
        <v>82.0</v>
      </c>
      <c r="R154" s="129">
        <v>1.1984013000000002</v>
      </c>
      <c r="S154" s="15"/>
      <c r="T154" s="185"/>
      <c r="V154" s="141"/>
      <c r="W154" s="176"/>
      <c r="X154" s="176"/>
      <c r="Y154" s="176"/>
      <c r="Z154" s="176"/>
      <c r="AA154" s="176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1"/>
      <c r="AN154" s="141"/>
      <c r="AO154" s="141"/>
      <c r="AP154" s="141"/>
      <c r="AQ154" s="141"/>
      <c r="AR154" s="141"/>
      <c r="AS154" s="141"/>
      <c r="AT154" s="141"/>
      <c r="AU154" s="141"/>
      <c r="AV154" s="141"/>
      <c r="AW154" s="141"/>
      <c r="AX154" s="141"/>
      <c r="AY154" s="141"/>
      <c r="AZ154" s="141"/>
      <c r="BA154" s="141"/>
      <c r="BB154" s="141"/>
      <c r="BC154" s="141"/>
      <c r="BD154" s="141"/>
      <c r="BE154" s="141"/>
      <c r="BF154" s="141"/>
      <c r="BG154" s="141"/>
      <c r="BH154" s="141"/>
      <c r="BI154" s="141"/>
      <c r="BJ154" s="141"/>
      <c r="BK154" s="141"/>
      <c r="BL154" s="141"/>
      <c r="BM154" s="141"/>
      <c r="BN154" s="141"/>
      <c r="BO154" s="141"/>
      <c r="BP154" s="141"/>
      <c r="CV154" s="148"/>
      <c r="CW154" s="148"/>
    </row>
    <row r="155" ht="15.0" customHeight="1">
      <c r="A155" s="149" t="s">
        <v>297</v>
      </c>
      <c r="B155" s="3" t="s">
        <v>299</v>
      </c>
      <c r="C155" s="3" t="s">
        <v>108</v>
      </c>
      <c r="D155" s="3" t="s">
        <v>292</v>
      </c>
      <c r="E155" s="8">
        <v>4.0</v>
      </c>
      <c r="F155" s="186" t="s">
        <v>269</v>
      </c>
      <c r="G155" s="152">
        <v>3.22031491</v>
      </c>
      <c r="H155" s="152">
        <v>0.05070299</v>
      </c>
      <c r="I155" s="152">
        <v>2.26903491</v>
      </c>
      <c r="J155" s="129">
        <f t="shared" si="1"/>
        <v>63.51331371</v>
      </c>
      <c r="K155" s="130"/>
      <c r="L155" s="130">
        <v>-0.983</v>
      </c>
      <c r="M155" s="131"/>
      <c r="N155" s="129">
        <v>63.7</v>
      </c>
      <c r="O155" s="129">
        <v>3.685472590836</v>
      </c>
      <c r="P155" s="132">
        <v>3.98578000797494</v>
      </c>
      <c r="Q155" s="133">
        <v>74.0</v>
      </c>
      <c r="R155" s="129">
        <v>1.0814841000000002</v>
      </c>
      <c r="S155" s="15"/>
      <c r="T155" s="185"/>
      <c r="V155" s="141"/>
      <c r="W155" s="176"/>
      <c r="X155" s="176"/>
      <c r="Y155" s="176"/>
      <c r="Z155" s="176"/>
      <c r="AA155" s="176"/>
      <c r="AB155" s="141"/>
      <c r="AC155" s="141"/>
      <c r="AD155" s="141"/>
      <c r="AE155" s="141"/>
      <c r="AF155" s="141"/>
      <c r="AG155" s="141"/>
      <c r="AH155" s="141"/>
      <c r="AI155" s="141"/>
      <c r="AJ155" s="141"/>
      <c r="AK155" s="141"/>
      <c r="AL155" s="141"/>
      <c r="AM155" s="141"/>
      <c r="AN155" s="141"/>
      <c r="AO155" s="141"/>
      <c r="AP155" s="141"/>
      <c r="AQ155" s="141"/>
      <c r="AR155" s="141"/>
      <c r="AS155" s="141"/>
      <c r="AT155" s="141"/>
      <c r="AU155" s="141"/>
      <c r="AV155" s="141"/>
      <c r="AW155" s="141"/>
      <c r="AX155" s="141"/>
      <c r="AY155" s="141"/>
      <c r="AZ155" s="141"/>
      <c r="BA155" s="141"/>
      <c r="BB155" s="141"/>
      <c r="BC155" s="141"/>
      <c r="BD155" s="141"/>
      <c r="BE155" s="141"/>
      <c r="BF155" s="141"/>
      <c r="BG155" s="141"/>
      <c r="BH155" s="141"/>
      <c r="BI155" s="141"/>
      <c r="BJ155" s="141"/>
      <c r="BK155" s="141"/>
      <c r="BL155" s="141"/>
      <c r="BM155" s="141"/>
      <c r="BN155" s="141"/>
      <c r="BO155" s="141"/>
      <c r="BP155" s="141"/>
      <c r="CV155" s="148"/>
      <c r="CW155" s="148"/>
    </row>
    <row r="156" ht="15.0" customHeight="1">
      <c r="A156" s="149" t="s">
        <v>297</v>
      </c>
      <c r="B156" s="3" t="s">
        <v>299</v>
      </c>
      <c r="C156" s="3" t="s">
        <v>108</v>
      </c>
      <c r="D156" s="3" t="s">
        <v>292</v>
      </c>
      <c r="E156" s="8">
        <v>5.0</v>
      </c>
      <c r="F156" s="186" t="s">
        <v>269</v>
      </c>
      <c r="G156" s="152">
        <v>7.86649639</v>
      </c>
      <c r="H156" s="152">
        <v>0.10147469</v>
      </c>
      <c r="I156" s="152">
        <v>4.63479178</v>
      </c>
      <c r="J156" s="129">
        <f t="shared" si="1"/>
        <v>77.52175828</v>
      </c>
      <c r="K156" s="130">
        <v>-0.441</v>
      </c>
      <c r="L156" s="130">
        <v>-1.102</v>
      </c>
      <c r="M156" s="131">
        <v>0.661</v>
      </c>
      <c r="N156" s="129">
        <v>32.5</v>
      </c>
      <c r="O156" s="129">
        <v>7.011787866868381</v>
      </c>
      <c r="P156" s="132">
        <v>7.1732377883969605</v>
      </c>
      <c r="Q156" s="133">
        <v>70.0</v>
      </c>
      <c r="R156" s="129">
        <v>1.0230255000000004</v>
      </c>
      <c r="S156" s="15"/>
      <c r="T156" s="185"/>
      <c r="V156" s="141"/>
      <c r="W156" s="176"/>
      <c r="X156" s="176"/>
      <c r="Y156" s="176"/>
      <c r="Z156" s="176"/>
      <c r="AA156" s="176"/>
      <c r="AB156" s="141"/>
      <c r="AC156" s="141"/>
      <c r="AD156" s="141"/>
      <c r="AE156" s="141"/>
      <c r="AF156" s="141"/>
      <c r="AG156" s="141"/>
      <c r="AH156" s="141"/>
      <c r="AI156" s="141"/>
      <c r="AJ156" s="141"/>
      <c r="AK156" s="141"/>
      <c r="AL156" s="141"/>
      <c r="AM156" s="141"/>
      <c r="AN156" s="141"/>
      <c r="AO156" s="141"/>
      <c r="AP156" s="141"/>
      <c r="AQ156" s="141"/>
      <c r="AR156" s="141"/>
      <c r="AS156" s="141"/>
      <c r="AT156" s="141"/>
      <c r="AU156" s="141"/>
      <c r="AV156" s="141"/>
      <c r="AW156" s="141"/>
      <c r="AX156" s="141"/>
      <c r="AY156" s="141"/>
      <c r="AZ156" s="141"/>
      <c r="BA156" s="141"/>
      <c r="BB156" s="141"/>
      <c r="BC156" s="141"/>
      <c r="BD156" s="141"/>
      <c r="BE156" s="141"/>
      <c r="BF156" s="141"/>
      <c r="BG156" s="141"/>
      <c r="BH156" s="141"/>
      <c r="BI156" s="141"/>
      <c r="BJ156" s="141"/>
      <c r="BK156" s="141"/>
      <c r="BL156" s="141"/>
      <c r="BM156" s="141"/>
      <c r="BN156" s="141"/>
      <c r="BO156" s="141"/>
      <c r="BP156" s="141"/>
      <c r="CV156" s="148"/>
      <c r="CW156" s="148"/>
    </row>
    <row r="157" ht="15.0" customHeight="1">
      <c r="A157" s="149" t="s">
        <v>297</v>
      </c>
      <c r="B157" s="3" t="s">
        <v>299</v>
      </c>
      <c r="C157" s="3" t="s">
        <v>108</v>
      </c>
      <c r="D157" s="3" t="s">
        <v>292</v>
      </c>
      <c r="E157" s="8">
        <v>6.0</v>
      </c>
      <c r="F157" s="186" t="s">
        <v>269</v>
      </c>
      <c r="G157" s="152">
        <v>6.23981898</v>
      </c>
      <c r="H157" s="152">
        <v>0.08169246</v>
      </c>
      <c r="I157" s="152">
        <v>3.66675821</v>
      </c>
      <c r="J157" s="129">
        <f t="shared" si="1"/>
        <v>76.38182251</v>
      </c>
      <c r="K157" s="130"/>
      <c r="L157" s="130">
        <v>-1.057</v>
      </c>
      <c r="M157" s="131"/>
      <c r="N157" s="129">
        <v>40.0</v>
      </c>
      <c r="O157" s="129">
        <v>5.316685095770441</v>
      </c>
      <c r="P157" s="132">
        <v>5.6722089039478085</v>
      </c>
      <c r="Q157" s="133">
        <v>73.0</v>
      </c>
      <c r="R157" s="129">
        <v>1.0668694500000002</v>
      </c>
      <c r="S157" s="15"/>
      <c r="T157" s="185"/>
      <c r="V157" s="141"/>
      <c r="W157" s="176"/>
      <c r="X157" s="176"/>
      <c r="Y157" s="176"/>
      <c r="Z157" s="176"/>
      <c r="AA157" s="176"/>
      <c r="AB157" s="141"/>
      <c r="AC157" s="141"/>
      <c r="AD157" s="141"/>
      <c r="AE157" s="141"/>
      <c r="AF157" s="141"/>
      <c r="AG157" s="141"/>
      <c r="AH157" s="141"/>
      <c r="AI157" s="141"/>
      <c r="AJ157" s="141"/>
      <c r="AK157" s="141"/>
      <c r="AL157" s="141"/>
      <c r="AM157" s="141"/>
      <c r="AN157" s="141"/>
      <c r="AO157" s="141"/>
      <c r="AP157" s="141"/>
      <c r="AQ157" s="141"/>
      <c r="AR157" s="141"/>
      <c r="AS157" s="141"/>
      <c r="AT157" s="141"/>
      <c r="AU157" s="141"/>
      <c r="AV157" s="141"/>
      <c r="AW157" s="141"/>
      <c r="AX157" s="141"/>
      <c r="AY157" s="141"/>
      <c r="AZ157" s="141"/>
      <c r="BA157" s="141"/>
      <c r="BB157" s="141"/>
      <c r="BC157" s="141"/>
      <c r="BD157" s="141"/>
      <c r="BE157" s="141"/>
      <c r="BF157" s="141"/>
      <c r="BG157" s="141"/>
      <c r="BH157" s="141"/>
      <c r="BI157" s="141"/>
      <c r="BJ157" s="141"/>
      <c r="BK157" s="141"/>
      <c r="BL157" s="141"/>
      <c r="BM157" s="141"/>
      <c r="BN157" s="141"/>
      <c r="BO157" s="141"/>
      <c r="BP157" s="141"/>
      <c r="CV157" s="148"/>
      <c r="CW157" s="148"/>
    </row>
    <row r="158" ht="15.0" customHeight="1">
      <c r="A158" s="149" t="s">
        <v>285</v>
      </c>
      <c r="B158" s="3" t="s">
        <v>298</v>
      </c>
      <c r="C158" s="3" t="s">
        <v>115</v>
      </c>
      <c r="D158" s="150" t="s">
        <v>281</v>
      </c>
      <c r="E158" s="48">
        <v>1.0</v>
      </c>
      <c r="F158" s="186" t="s">
        <v>269</v>
      </c>
      <c r="G158" s="152">
        <v>8.62830921</v>
      </c>
      <c r="H158" s="152">
        <v>0.12150648</v>
      </c>
      <c r="I158" s="152">
        <v>4.53343611</v>
      </c>
      <c r="J158" s="129">
        <f t="shared" si="1"/>
        <v>71.01110336</v>
      </c>
      <c r="K158" s="130">
        <v>-0.399</v>
      </c>
      <c r="L158" s="130">
        <v>-1.265</v>
      </c>
      <c r="M158" s="131">
        <v>0.866</v>
      </c>
      <c r="N158" s="129">
        <v>49.4</v>
      </c>
      <c r="O158" s="129">
        <v>5.234914676674366</v>
      </c>
      <c r="P158" s="132">
        <v>4.972918975664838</v>
      </c>
      <c r="Q158" s="133">
        <v>65.0</v>
      </c>
      <c r="R158" s="129">
        <v>0.9499522500000003</v>
      </c>
      <c r="S158" s="15"/>
      <c r="T158" s="185"/>
      <c r="V158" s="141"/>
      <c r="W158" s="176"/>
      <c r="X158" s="176"/>
      <c r="Y158" s="176"/>
      <c r="Z158" s="176"/>
      <c r="AA158" s="176"/>
      <c r="AB158" s="141"/>
      <c r="AC158" s="141"/>
      <c r="AD158" s="141"/>
      <c r="AE158" s="141"/>
      <c r="AF158" s="141"/>
      <c r="AG158" s="141"/>
      <c r="AH158" s="141"/>
      <c r="AI158" s="141"/>
      <c r="AJ158" s="141"/>
      <c r="AK158" s="141"/>
      <c r="AL158" s="141"/>
      <c r="AM158" s="141"/>
      <c r="AN158" s="141"/>
      <c r="AO158" s="141"/>
      <c r="AP158" s="141"/>
      <c r="AQ158" s="141"/>
      <c r="AR158" s="141"/>
      <c r="AS158" s="141"/>
      <c r="AT158" s="141"/>
      <c r="AU158" s="141"/>
      <c r="AV158" s="141"/>
      <c r="AW158" s="141"/>
      <c r="AX158" s="141"/>
      <c r="AY158" s="141"/>
      <c r="AZ158" s="141"/>
      <c r="BA158" s="141"/>
      <c r="BB158" s="141"/>
      <c r="BC158" s="141"/>
      <c r="BD158" s="141"/>
      <c r="BE158" s="141"/>
      <c r="BF158" s="141"/>
      <c r="BG158" s="141"/>
      <c r="BH158" s="141"/>
      <c r="BI158" s="141"/>
      <c r="BJ158" s="141"/>
      <c r="BK158" s="141"/>
      <c r="BL158" s="141"/>
      <c r="BM158" s="141"/>
      <c r="BN158" s="141"/>
      <c r="BO158" s="141"/>
      <c r="BP158" s="141"/>
      <c r="CV158" s="148"/>
      <c r="CW158" s="148"/>
    </row>
    <row r="159" ht="15.0" customHeight="1">
      <c r="A159" s="149" t="s">
        <v>285</v>
      </c>
      <c r="B159" s="3" t="s">
        <v>298</v>
      </c>
      <c r="C159" s="3" t="s">
        <v>115</v>
      </c>
      <c r="D159" s="150" t="s">
        <v>281</v>
      </c>
      <c r="E159" s="48">
        <v>2.0</v>
      </c>
      <c r="F159" s="186" t="s">
        <v>269</v>
      </c>
      <c r="G159" s="152">
        <v>10.600966</v>
      </c>
      <c r="H159" s="152">
        <v>0.17463129</v>
      </c>
      <c r="I159" s="152">
        <v>4.97553404</v>
      </c>
      <c r="J159" s="129">
        <f t="shared" si="1"/>
        <v>60.70484848</v>
      </c>
      <c r="K159" s="130"/>
      <c r="L159" s="130">
        <v>-1.13</v>
      </c>
      <c r="M159" s="131"/>
      <c r="N159" s="129">
        <v>42.1</v>
      </c>
      <c r="O159" s="129">
        <v>6.619306397754335</v>
      </c>
      <c r="P159" s="132">
        <v>5.3206365435267235</v>
      </c>
      <c r="Q159" s="133">
        <v>55.0</v>
      </c>
      <c r="R159" s="129">
        <v>0.8038057500000002</v>
      </c>
      <c r="S159" s="15"/>
      <c r="T159" s="185"/>
      <c r="V159" s="141"/>
      <c r="W159" s="176"/>
      <c r="X159" s="176"/>
      <c r="Y159" s="176"/>
      <c r="Z159" s="176"/>
      <c r="AA159" s="176"/>
      <c r="AB159" s="141"/>
      <c r="AC159" s="141"/>
      <c r="AD159" s="141"/>
      <c r="AE159" s="141"/>
      <c r="AF159" s="141"/>
      <c r="AG159" s="141"/>
      <c r="AH159" s="141"/>
      <c r="AI159" s="141"/>
      <c r="AJ159" s="141"/>
      <c r="AK159" s="141"/>
      <c r="AL159" s="141"/>
      <c r="AM159" s="141"/>
      <c r="AN159" s="141"/>
      <c r="AO159" s="141"/>
      <c r="AP159" s="141"/>
      <c r="AQ159" s="141"/>
      <c r="AR159" s="141"/>
      <c r="AS159" s="141"/>
      <c r="AT159" s="141"/>
      <c r="AU159" s="141"/>
      <c r="AV159" s="141"/>
      <c r="AW159" s="141"/>
      <c r="AX159" s="141"/>
      <c r="AY159" s="141"/>
      <c r="AZ159" s="141"/>
      <c r="BA159" s="141"/>
      <c r="BB159" s="141"/>
      <c r="BC159" s="141"/>
      <c r="BD159" s="141"/>
      <c r="BE159" s="141"/>
      <c r="BF159" s="141"/>
      <c r="BG159" s="141"/>
      <c r="BH159" s="141"/>
      <c r="BI159" s="141"/>
      <c r="BJ159" s="141"/>
      <c r="BK159" s="141"/>
      <c r="BL159" s="141"/>
      <c r="BM159" s="141"/>
      <c r="BN159" s="141"/>
      <c r="BO159" s="141"/>
      <c r="BP159" s="141"/>
      <c r="CV159" s="148"/>
      <c r="CW159" s="148"/>
    </row>
    <row r="160" ht="15.0" customHeight="1">
      <c r="A160" s="149" t="s">
        <v>285</v>
      </c>
      <c r="B160" s="3" t="s">
        <v>298</v>
      </c>
      <c r="C160" s="3" t="s">
        <v>115</v>
      </c>
      <c r="D160" s="150" t="s">
        <v>281</v>
      </c>
      <c r="E160" s="48">
        <v>3.0</v>
      </c>
      <c r="F160" s="186" t="s">
        <v>269</v>
      </c>
      <c r="G160" s="152">
        <v>10.2512598</v>
      </c>
      <c r="H160" s="152">
        <v>0.16623854</v>
      </c>
      <c r="I160" s="152">
        <v>6.06205203</v>
      </c>
      <c r="J160" s="129">
        <f t="shared" si="1"/>
        <v>61.66596386</v>
      </c>
      <c r="K160" s="130">
        <v>-0.39</v>
      </c>
      <c r="L160" s="130">
        <v>-1.106</v>
      </c>
      <c r="M160" s="131">
        <v>0.716</v>
      </c>
      <c r="N160" s="129">
        <v>45.8</v>
      </c>
      <c r="O160" s="129">
        <v>8.466553114525139</v>
      </c>
      <c r="P160" s="132">
        <v>7.176671207561301</v>
      </c>
      <c r="Q160" s="133">
        <v>58.0</v>
      </c>
      <c r="R160" s="129">
        <v>0.8476497000000002</v>
      </c>
      <c r="S160" s="15"/>
      <c r="T160" s="185"/>
      <c r="V160" s="141"/>
      <c r="W160" s="176"/>
      <c r="X160" s="176"/>
      <c r="Y160" s="176"/>
      <c r="Z160" s="176"/>
      <c r="AA160" s="176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  <c r="AN160" s="141"/>
      <c r="AO160" s="141"/>
      <c r="AP160" s="141"/>
      <c r="AQ160" s="141"/>
      <c r="AR160" s="141"/>
      <c r="AS160" s="141"/>
      <c r="AT160" s="141"/>
      <c r="AU160" s="141"/>
      <c r="AV160" s="141"/>
      <c r="AW160" s="141"/>
      <c r="AX160" s="141"/>
      <c r="AY160" s="141"/>
      <c r="AZ160" s="141"/>
      <c r="BA160" s="141"/>
      <c r="BB160" s="141"/>
      <c r="BC160" s="141"/>
      <c r="BD160" s="141"/>
      <c r="BE160" s="141"/>
      <c r="BF160" s="141"/>
      <c r="BG160" s="141"/>
      <c r="BH160" s="141"/>
      <c r="BI160" s="141"/>
      <c r="BJ160" s="141"/>
      <c r="BK160" s="141"/>
      <c r="BL160" s="141"/>
      <c r="BM160" s="141"/>
      <c r="BN160" s="141"/>
      <c r="BO160" s="141"/>
      <c r="BP160" s="141"/>
      <c r="CV160" s="148"/>
      <c r="CW160" s="148"/>
    </row>
    <row r="161" ht="15.0" customHeight="1">
      <c r="A161" s="149" t="s">
        <v>285</v>
      </c>
      <c r="B161" s="3" t="s">
        <v>298</v>
      </c>
      <c r="C161" s="3" t="s">
        <v>115</v>
      </c>
      <c r="D161" s="150" t="s">
        <v>281</v>
      </c>
      <c r="E161" s="48">
        <v>4.0</v>
      </c>
      <c r="F161" s="186" t="s">
        <v>269</v>
      </c>
      <c r="G161" s="152">
        <v>7.55318691</v>
      </c>
      <c r="H161" s="152">
        <v>0.11779614</v>
      </c>
      <c r="I161" s="152">
        <v>4.5943443</v>
      </c>
      <c r="J161" s="129">
        <f t="shared" si="1"/>
        <v>64.12083545</v>
      </c>
      <c r="K161" s="130"/>
      <c r="L161" s="130">
        <v>-1.048</v>
      </c>
      <c r="M161" s="131"/>
      <c r="N161" s="129">
        <v>31.9</v>
      </c>
      <c r="O161" s="129">
        <v>6.860609404632133</v>
      </c>
      <c r="P161" s="132">
        <v>6.818047556007677</v>
      </c>
      <c r="Q161" s="133">
        <v>68.0</v>
      </c>
      <c r="R161" s="129">
        <v>0.9937962000000001</v>
      </c>
      <c r="S161" s="15"/>
      <c r="T161" s="185"/>
      <c r="V161" s="141"/>
      <c r="W161" s="176"/>
      <c r="X161" s="176"/>
      <c r="Y161" s="176"/>
      <c r="Z161" s="176"/>
      <c r="AA161" s="176"/>
      <c r="AB161" s="141"/>
      <c r="AC161" s="141"/>
      <c r="AD161" s="141"/>
      <c r="AE161" s="141"/>
      <c r="AF161" s="141"/>
      <c r="AG161" s="141"/>
      <c r="AH161" s="141"/>
      <c r="AI161" s="141"/>
      <c r="AJ161" s="141"/>
      <c r="AK161" s="141"/>
      <c r="AL161" s="141"/>
      <c r="AM161" s="141"/>
      <c r="AN161" s="141"/>
      <c r="AO161" s="141"/>
      <c r="AP161" s="141"/>
      <c r="AQ161" s="141"/>
      <c r="AR161" s="141"/>
      <c r="AS161" s="141"/>
      <c r="AT161" s="141"/>
      <c r="AU161" s="141"/>
      <c r="AV161" s="141"/>
      <c r="AW161" s="141"/>
      <c r="AX161" s="141"/>
      <c r="AY161" s="141"/>
      <c r="AZ161" s="141"/>
      <c r="BA161" s="141"/>
      <c r="BB161" s="141"/>
      <c r="BC161" s="141"/>
      <c r="BD161" s="141"/>
      <c r="BE161" s="141"/>
      <c r="BF161" s="141"/>
      <c r="BG161" s="141"/>
      <c r="BH161" s="141"/>
      <c r="BI161" s="141"/>
      <c r="BJ161" s="141"/>
      <c r="BK161" s="141"/>
      <c r="BL161" s="141"/>
      <c r="BM161" s="141"/>
      <c r="BN161" s="141"/>
      <c r="BO161" s="141"/>
      <c r="BP161" s="141"/>
      <c r="CV161" s="148"/>
      <c r="CW161" s="148"/>
    </row>
    <row r="162" ht="15.0" customHeight="1">
      <c r="A162" s="149" t="s">
        <v>285</v>
      </c>
      <c r="B162" s="3" t="s">
        <v>298</v>
      </c>
      <c r="C162" s="3" t="s">
        <v>115</v>
      </c>
      <c r="D162" s="150" t="s">
        <v>281</v>
      </c>
      <c r="E162" s="48">
        <v>5.0</v>
      </c>
      <c r="F162" s="186" t="s">
        <v>269</v>
      </c>
      <c r="G162" s="152">
        <v>13.5427958</v>
      </c>
      <c r="H162" s="152">
        <v>0.24546095</v>
      </c>
      <c r="I162" s="152">
        <v>8.44678092</v>
      </c>
      <c r="J162" s="129">
        <f t="shared" si="1"/>
        <v>55.17291365</v>
      </c>
      <c r="K162" s="130">
        <v>-0.346</v>
      </c>
      <c r="L162" s="130">
        <v>-1.196</v>
      </c>
      <c r="M162" s="131">
        <v>0.85</v>
      </c>
      <c r="N162" s="129">
        <v>27.3</v>
      </c>
      <c r="O162" s="129">
        <v>9.937389317647058</v>
      </c>
      <c r="P162" s="132">
        <v>9.875739741798242</v>
      </c>
      <c r="Q162" s="133">
        <v>68.0</v>
      </c>
      <c r="R162" s="129">
        <v>0.9937962000000001</v>
      </c>
      <c r="S162" s="15"/>
      <c r="T162" s="185"/>
      <c r="V162" s="141"/>
      <c r="W162" s="176"/>
      <c r="X162" s="176"/>
      <c r="Y162" s="176"/>
      <c r="Z162" s="176"/>
      <c r="AA162" s="176"/>
      <c r="AB162" s="141"/>
      <c r="AC162" s="141"/>
      <c r="AD162" s="141"/>
      <c r="AE162" s="141"/>
      <c r="AF162" s="141"/>
      <c r="AG162" s="141"/>
      <c r="AH162" s="141"/>
      <c r="AI162" s="141"/>
      <c r="AJ162" s="141"/>
      <c r="AK162" s="141"/>
      <c r="AL162" s="141"/>
      <c r="AM162" s="141"/>
      <c r="AN162" s="141"/>
      <c r="AO162" s="141"/>
      <c r="AP162" s="141"/>
      <c r="AQ162" s="141"/>
      <c r="AR162" s="141"/>
      <c r="AS162" s="141"/>
      <c r="AT162" s="141"/>
      <c r="AU162" s="141"/>
      <c r="AV162" s="141"/>
      <c r="AW162" s="141"/>
      <c r="AX162" s="141"/>
      <c r="AY162" s="141"/>
      <c r="AZ162" s="141"/>
      <c r="BA162" s="141"/>
      <c r="BB162" s="141"/>
      <c r="BC162" s="141"/>
      <c r="BD162" s="141"/>
      <c r="BE162" s="141"/>
      <c r="BF162" s="141"/>
      <c r="BG162" s="141"/>
      <c r="BH162" s="141"/>
      <c r="BI162" s="141"/>
      <c r="BJ162" s="141"/>
      <c r="BK162" s="141"/>
      <c r="BL162" s="141"/>
      <c r="BM162" s="141"/>
      <c r="BN162" s="141"/>
      <c r="BO162" s="141"/>
      <c r="BP162" s="141"/>
      <c r="CV162" s="148"/>
      <c r="CW162" s="148"/>
    </row>
    <row r="163" ht="15.0" customHeight="1">
      <c r="A163" s="149" t="s">
        <v>285</v>
      </c>
      <c r="B163" s="3" t="s">
        <v>298</v>
      </c>
      <c r="C163" s="3" t="s">
        <v>115</v>
      </c>
      <c r="D163" s="150" t="s">
        <v>281</v>
      </c>
      <c r="E163" s="48">
        <v>6.0</v>
      </c>
      <c r="F163" s="186" t="s">
        <v>269</v>
      </c>
      <c r="G163" s="152">
        <v>3.92359243</v>
      </c>
      <c r="H163" s="152">
        <v>0.0456819</v>
      </c>
      <c r="I163" s="152">
        <v>2.26897334</v>
      </c>
      <c r="J163" s="129">
        <f t="shared" si="1"/>
        <v>85.8894317</v>
      </c>
      <c r="K163" s="130"/>
      <c r="L163" s="130">
        <v>-1.182</v>
      </c>
      <c r="M163" s="131"/>
      <c r="N163" s="129">
        <v>43.6</v>
      </c>
      <c r="O163" s="129">
        <v>2.823264947055384</v>
      </c>
      <c r="P163" s="132">
        <v>2.9707940922107743</v>
      </c>
      <c r="Q163" s="133">
        <v>72.0</v>
      </c>
      <c r="R163" s="129">
        <v>1.0522548000000003</v>
      </c>
      <c r="S163" s="15"/>
      <c r="T163" s="185"/>
      <c r="V163" s="141"/>
      <c r="W163" s="176"/>
      <c r="X163" s="176"/>
      <c r="Y163" s="176"/>
      <c r="Z163" s="176"/>
      <c r="AA163" s="176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141"/>
      <c r="AS163" s="141"/>
      <c r="AT163" s="141"/>
      <c r="AU163" s="141"/>
      <c r="AV163" s="141"/>
      <c r="AW163" s="141"/>
      <c r="AX163" s="141"/>
      <c r="AY163" s="141"/>
      <c r="AZ163" s="141"/>
      <c r="BA163" s="141"/>
      <c r="BB163" s="141"/>
      <c r="BC163" s="141"/>
      <c r="BD163" s="141"/>
      <c r="BE163" s="141"/>
      <c r="BF163" s="141"/>
      <c r="BG163" s="141"/>
      <c r="BH163" s="141"/>
      <c r="BI163" s="141"/>
      <c r="BJ163" s="141"/>
      <c r="BK163" s="141"/>
      <c r="BL163" s="141"/>
      <c r="BM163" s="141"/>
      <c r="BN163" s="141"/>
      <c r="BO163" s="141"/>
      <c r="BP163" s="141"/>
      <c r="CV163" s="148"/>
      <c r="CW163" s="148"/>
    </row>
    <row r="164" ht="15.0" customHeight="1">
      <c r="A164" s="149" t="s">
        <v>279</v>
      </c>
      <c r="B164" s="3" t="s">
        <v>291</v>
      </c>
      <c r="C164" s="3" t="s">
        <v>122</v>
      </c>
      <c r="D164" s="3" t="s">
        <v>292</v>
      </c>
      <c r="E164" s="48">
        <v>1.0</v>
      </c>
      <c r="F164" s="186" t="s">
        <v>269</v>
      </c>
      <c r="G164" s="152">
        <v>7.15142307</v>
      </c>
      <c r="H164" s="152">
        <v>0.07112087</v>
      </c>
      <c r="I164" s="152">
        <v>2.93489301</v>
      </c>
      <c r="J164" s="129">
        <f t="shared" si="1"/>
        <v>100.5530876</v>
      </c>
      <c r="K164" s="130">
        <v>-0.52</v>
      </c>
      <c r="L164" s="130">
        <v>-1.178</v>
      </c>
      <c r="M164" s="131">
        <v>0.658</v>
      </c>
      <c r="N164" s="129">
        <v>35.8</v>
      </c>
      <c r="O164" s="129">
        <v>4.460323723404256</v>
      </c>
      <c r="P164" s="132">
        <v>3.5852338557337515</v>
      </c>
      <c r="Q164" s="133">
        <v>55.0</v>
      </c>
      <c r="R164" s="129">
        <v>0.8038057500000002</v>
      </c>
      <c r="S164" s="15"/>
      <c r="T164" s="185"/>
      <c r="V164" s="141"/>
      <c r="W164" s="176"/>
      <c r="X164" s="176"/>
      <c r="Y164" s="176"/>
      <c r="Z164" s="176"/>
      <c r="AA164" s="176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  <c r="AM164" s="141"/>
      <c r="AN164" s="141"/>
      <c r="AO164" s="141"/>
      <c r="AP164" s="141"/>
      <c r="AQ164" s="141"/>
      <c r="AR164" s="141"/>
      <c r="AS164" s="141"/>
      <c r="AT164" s="141"/>
      <c r="AU164" s="141"/>
      <c r="AV164" s="141"/>
      <c r="AW164" s="141"/>
      <c r="AX164" s="141"/>
      <c r="AY164" s="141"/>
      <c r="AZ164" s="141"/>
      <c r="BA164" s="141"/>
      <c r="BB164" s="141"/>
      <c r="BC164" s="141"/>
      <c r="BD164" s="141"/>
      <c r="BE164" s="141"/>
      <c r="BF164" s="141"/>
      <c r="BG164" s="141"/>
      <c r="BH164" s="141"/>
      <c r="BI164" s="141"/>
      <c r="BJ164" s="141"/>
      <c r="BK164" s="141"/>
      <c r="BL164" s="141"/>
      <c r="BM164" s="141"/>
      <c r="BN164" s="141"/>
      <c r="BO164" s="141"/>
      <c r="BP164" s="141"/>
      <c r="CV164" s="148"/>
      <c r="CW164" s="148"/>
    </row>
    <row r="165" ht="15.0" customHeight="1">
      <c r="A165" s="149" t="s">
        <v>279</v>
      </c>
      <c r="B165" s="3" t="s">
        <v>291</v>
      </c>
      <c r="C165" s="3" t="s">
        <v>122</v>
      </c>
      <c r="D165" s="3" t="s">
        <v>292</v>
      </c>
      <c r="E165" s="48">
        <v>2.0</v>
      </c>
      <c r="F165" s="186" t="s">
        <v>269</v>
      </c>
      <c r="G165" s="152">
        <v>7.52071787</v>
      </c>
      <c r="H165" s="152">
        <v>0.12679732</v>
      </c>
      <c r="I165" s="152">
        <v>4.11486903</v>
      </c>
      <c r="J165" s="129">
        <f t="shared" si="1"/>
        <v>59.31290874</v>
      </c>
      <c r="K165" s="130"/>
      <c r="L165" s="130">
        <v>-0.917</v>
      </c>
      <c r="M165" s="131"/>
      <c r="N165" s="129">
        <v>35.5</v>
      </c>
      <c r="O165" s="129">
        <v>9.13745260142562</v>
      </c>
      <c r="P165" s="132">
        <v>6.944114926394098</v>
      </c>
      <c r="Q165" s="133">
        <v>52.0</v>
      </c>
      <c r="R165" s="129">
        <v>0.7599618000000001</v>
      </c>
      <c r="S165" s="15"/>
      <c r="T165" s="185"/>
      <c r="V165" s="141"/>
      <c r="W165" s="176"/>
      <c r="X165" s="176"/>
      <c r="Y165" s="176"/>
      <c r="Z165" s="176"/>
      <c r="AA165" s="176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  <c r="AO165" s="141"/>
      <c r="AP165" s="141"/>
      <c r="AQ165" s="141"/>
      <c r="AR165" s="141"/>
      <c r="AS165" s="141"/>
      <c r="AT165" s="141"/>
      <c r="AU165" s="141"/>
      <c r="AV165" s="141"/>
      <c r="AW165" s="141"/>
      <c r="AX165" s="141"/>
      <c r="AY165" s="141"/>
      <c r="AZ165" s="141"/>
      <c r="BA165" s="141"/>
      <c r="BB165" s="141"/>
      <c r="BC165" s="141"/>
      <c r="BD165" s="141"/>
      <c r="BE165" s="141"/>
      <c r="BF165" s="141"/>
      <c r="BG165" s="141"/>
      <c r="BH165" s="141"/>
      <c r="BI165" s="141"/>
      <c r="BJ165" s="141"/>
      <c r="BK165" s="141"/>
      <c r="BL165" s="141"/>
      <c r="BM165" s="141"/>
      <c r="BN165" s="141"/>
      <c r="BO165" s="141"/>
      <c r="BP165" s="141"/>
      <c r="CV165" s="148"/>
      <c r="CW165" s="148"/>
    </row>
    <row r="166" ht="15.0" customHeight="1">
      <c r="A166" s="149" t="s">
        <v>279</v>
      </c>
      <c r="B166" s="3" t="s">
        <v>291</v>
      </c>
      <c r="C166" s="3" t="s">
        <v>122</v>
      </c>
      <c r="D166" s="3" t="s">
        <v>292</v>
      </c>
      <c r="E166" s="48">
        <v>3.0</v>
      </c>
      <c r="F166" s="186" t="s">
        <v>269</v>
      </c>
      <c r="G166" s="152">
        <v>13.4242453</v>
      </c>
      <c r="H166" s="152">
        <v>0.2888466</v>
      </c>
      <c r="I166" s="152">
        <v>8.79001886</v>
      </c>
      <c r="J166" s="129">
        <f t="shared" si="1"/>
        <v>46.4753447</v>
      </c>
      <c r="K166" s="130">
        <v>-0.43</v>
      </c>
      <c r="L166" s="130">
        <v>-1.11</v>
      </c>
      <c r="M166" s="131">
        <v>0.68</v>
      </c>
      <c r="N166" s="129">
        <v>37.2</v>
      </c>
      <c r="O166" s="129">
        <v>12.926498323529408</v>
      </c>
      <c r="P166" s="132">
        <v>13.601969908125778</v>
      </c>
      <c r="Q166" s="133">
        <v>72.0</v>
      </c>
      <c r="R166" s="129">
        <v>1.0522548000000003</v>
      </c>
      <c r="S166" s="15"/>
      <c r="T166" s="185"/>
      <c r="V166" s="141"/>
      <c r="W166" s="176"/>
      <c r="X166" s="176"/>
      <c r="Y166" s="176"/>
      <c r="Z166" s="176"/>
      <c r="AA166" s="176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  <c r="AN166" s="141"/>
      <c r="AO166" s="141"/>
      <c r="AP166" s="141"/>
      <c r="AQ166" s="141"/>
      <c r="AR166" s="141"/>
      <c r="AS166" s="141"/>
      <c r="AT166" s="141"/>
      <c r="AU166" s="141"/>
      <c r="AV166" s="141"/>
      <c r="AW166" s="141"/>
      <c r="AX166" s="141"/>
      <c r="AY166" s="141"/>
      <c r="AZ166" s="141"/>
      <c r="BA166" s="141"/>
      <c r="BB166" s="141"/>
      <c r="BC166" s="141"/>
      <c r="BD166" s="141"/>
      <c r="BE166" s="141"/>
      <c r="BF166" s="141"/>
      <c r="BG166" s="141"/>
      <c r="BH166" s="141"/>
      <c r="BI166" s="141"/>
      <c r="BJ166" s="141"/>
      <c r="BK166" s="141"/>
      <c r="BL166" s="141"/>
      <c r="BM166" s="141"/>
      <c r="BN166" s="141"/>
      <c r="BO166" s="141"/>
      <c r="BP166" s="141"/>
      <c r="CV166" s="148"/>
      <c r="CW166" s="148"/>
    </row>
    <row r="167" ht="15.0" customHeight="1">
      <c r="A167" s="149" t="s">
        <v>279</v>
      </c>
      <c r="B167" s="3" t="s">
        <v>291</v>
      </c>
      <c r="C167" s="3" t="s">
        <v>122</v>
      </c>
      <c r="D167" s="3" t="s">
        <v>292</v>
      </c>
      <c r="E167" s="48">
        <v>4.0</v>
      </c>
      <c r="F167" s="186" t="s">
        <v>269</v>
      </c>
      <c r="G167" s="152">
        <v>4.03917802</v>
      </c>
      <c r="H167" s="152">
        <v>0.06069219</v>
      </c>
      <c r="I167" s="152">
        <v>2.71821928</v>
      </c>
      <c r="J167" s="129">
        <f t="shared" si="1"/>
        <v>66.55185816</v>
      </c>
      <c r="K167" s="130"/>
      <c r="L167" s="130">
        <v>-1.023</v>
      </c>
      <c r="M167" s="131"/>
      <c r="N167" s="129">
        <v>39.7</v>
      </c>
      <c r="O167" s="129">
        <v>4.885983642801934</v>
      </c>
      <c r="P167" s="132">
        <v>5.498334445086198</v>
      </c>
      <c r="Q167" s="133">
        <v>77.0</v>
      </c>
      <c r="R167" s="129">
        <v>1.1253280500000002</v>
      </c>
      <c r="S167" s="15"/>
      <c r="T167" s="185"/>
      <c r="V167" s="141"/>
      <c r="W167" s="176"/>
      <c r="X167" s="176"/>
      <c r="Y167" s="176"/>
      <c r="Z167" s="176"/>
      <c r="AA167" s="176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  <c r="AN167" s="141"/>
      <c r="AO167" s="141"/>
      <c r="AP167" s="141"/>
      <c r="AQ167" s="141"/>
      <c r="AR167" s="141"/>
      <c r="AS167" s="141"/>
      <c r="AT167" s="141"/>
      <c r="AU167" s="141"/>
      <c r="AV167" s="141"/>
      <c r="AW167" s="141"/>
      <c r="AX167" s="141"/>
      <c r="AY167" s="141"/>
      <c r="AZ167" s="141"/>
      <c r="BA167" s="141"/>
      <c r="BB167" s="141"/>
      <c r="BC167" s="141"/>
      <c r="BD167" s="141"/>
      <c r="BE167" s="141"/>
      <c r="BF167" s="141"/>
      <c r="BG167" s="141"/>
      <c r="BH167" s="141"/>
      <c r="BI167" s="141"/>
      <c r="BJ167" s="141"/>
      <c r="BK167" s="141"/>
      <c r="BL167" s="141"/>
      <c r="BM167" s="141"/>
      <c r="BN167" s="141"/>
      <c r="BO167" s="141"/>
      <c r="BP167" s="141"/>
      <c r="CV167" s="148"/>
      <c r="CW167" s="148"/>
    </row>
    <row r="168" ht="15.0" customHeight="1">
      <c r="A168" s="149" t="s">
        <v>279</v>
      </c>
      <c r="B168" s="3" t="s">
        <v>291</v>
      </c>
      <c r="C168" s="3" t="s">
        <v>122</v>
      </c>
      <c r="D168" s="3" t="s">
        <v>292</v>
      </c>
      <c r="E168" s="48">
        <v>5.0</v>
      </c>
      <c r="F168" s="186" t="s">
        <v>269</v>
      </c>
      <c r="G168" s="152">
        <v>6.13793539</v>
      </c>
      <c r="H168" s="152">
        <v>0.17314919</v>
      </c>
      <c r="I168" s="152">
        <v>6.08740958</v>
      </c>
      <c r="J168" s="129">
        <f t="shared" si="1"/>
        <v>35.44882532</v>
      </c>
      <c r="K168" s="130">
        <v>-0.45</v>
      </c>
      <c r="L168" s="130">
        <v>-1.026</v>
      </c>
      <c r="M168" s="131">
        <v>0.576</v>
      </c>
      <c r="N168" s="129">
        <v>36.4</v>
      </c>
      <c r="O168" s="129">
        <v>10.568419409722221</v>
      </c>
      <c r="P168" s="132">
        <v>11.42957755374597</v>
      </c>
      <c r="Q168" s="133">
        <v>74.0</v>
      </c>
      <c r="R168" s="129">
        <v>1.0814841000000002</v>
      </c>
      <c r="S168" s="15"/>
      <c r="T168" s="185"/>
      <c r="V168" s="141"/>
      <c r="W168" s="176"/>
      <c r="X168" s="176"/>
      <c r="Y168" s="176"/>
      <c r="Z168" s="176"/>
      <c r="AA168" s="176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  <c r="AN168" s="141"/>
      <c r="AO168" s="141"/>
      <c r="AP168" s="141"/>
      <c r="AQ168" s="141"/>
      <c r="AR168" s="141"/>
      <c r="AS168" s="141"/>
      <c r="AT168" s="141"/>
      <c r="AU168" s="141"/>
      <c r="AV168" s="141"/>
      <c r="AW168" s="141"/>
      <c r="AX168" s="141"/>
      <c r="AY168" s="141"/>
      <c r="AZ168" s="141"/>
      <c r="BA168" s="141"/>
      <c r="BB168" s="141"/>
      <c r="BC168" s="141"/>
      <c r="BD168" s="141"/>
      <c r="BE168" s="141"/>
      <c r="BF168" s="141"/>
      <c r="BG168" s="141"/>
      <c r="BH168" s="141"/>
      <c r="BI168" s="141"/>
      <c r="BJ168" s="141"/>
      <c r="BK168" s="141"/>
      <c r="BL168" s="141"/>
      <c r="BM168" s="141"/>
      <c r="BN168" s="141"/>
      <c r="BO168" s="141"/>
      <c r="BP168" s="141"/>
      <c r="CV168" s="148"/>
      <c r="CW168" s="148"/>
    </row>
    <row r="169" ht="15.0" customHeight="1">
      <c r="A169" s="149" t="s">
        <v>279</v>
      </c>
      <c r="B169" s="3" t="s">
        <v>291</v>
      </c>
      <c r="C169" s="3" t="s">
        <v>122</v>
      </c>
      <c r="D169" s="3" t="s">
        <v>292</v>
      </c>
      <c r="E169" s="48">
        <v>6.0</v>
      </c>
      <c r="F169" s="186" t="s">
        <v>269</v>
      </c>
      <c r="G169" s="152">
        <v>6.144291</v>
      </c>
      <c r="H169" s="152">
        <v>0.09015419</v>
      </c>
      <c r="I169" s="152">
        <v>4.21513319</v>
      </c>
      <c r="J169" s="129">
        <f t="shared" si="1"/>
        <v>68.15313853</v>
      </c>
      <c r="K169" s="130"/>
      <c r="L169" s="130">
        <v>-1.19</v>
      </c>
      <c r="M169" s="131"/>
      <c r="N169" s="129">
        <v>34.9</v>
      </c>
      <c r="O169" s="129">
        <v>5.827399928110268</v>
      </c>
      <c r="P169" s="132">
        <v>6.728067418389182</v>
      </c>
      <c r="Q169" s="133">
        <v>79.0</v>
      </c>
      <c r="R169" s="129">
        <v>1.1545573500000001</v>
      </c>
      <c r="S169" s="15"/>
      <c r="T169" s="185"/>
      <c r="V169" s="141"/>
      <c r="W169" s="176"/>
      <c r="X169" s="176"/>
      <c r="Y169" s="176"/>
      <c r="Z169" s="176"/>
      <c r="AA169" s="176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  <c r="AN169" s="141"/>
      <c r="AO169" s="141"/>
      <c r="AP169" s="141"/>
      <c r="AQ169" s="141"/>
      <c r="AR169" s="141"/>
      <c r="AS169" s="141"/>
      <c r="AT169" s="141"/>
      <c r="AU169" s="141"/>
      <c r="AV169" s="141"/>
      <c r="AW169" s="141"/>
      <c r="AX169" s="141"/>
      <c r="AY169" s="141"/>
      <c r="AZ169" s="141"/>
      <c r="BA169" s="141"/>
      <c r="BB169" s="141"/>
      <c r="BC169" s="141"/>
      <c r="BD169" s="141"/>
      <c r="BE169" s="141"/>
      <c r="BF169" s="141"/>
      <c r="BG169" s="141"/>
      <c r="BH169" s="141"/>
      <c r="BI169" s="141"/>
      <c r="BJ169" s="141"/>
      <c r="BK169" s="141"/>
      <c r="BL169" s="141"/>
      <c r="BM169" s="141"/>
      <c r="BN169" s="141"/>
      <c r="BO169" s="141"/>
      <c r="BP169" s="141"/>
      <c r="CV169" s="148"/>
      <c r="CW169" s="148"/>
    </row>
    <row r="170" ht="15.0" customHeight="1">
      <c r="A170" s="149" t="s">
        <v>279</v>
      </c>
      <c r="B170" s="3" t="s">
        <v>298</v>
      </c>
      <c r="C170" s="3" t="s">
        <v>129</v>
      </c>
      <c r="D170" s="150" t="s">
        <v>281</v>
      </c>
      <c r="E170" s="48">
        <v>1.0</v>
      </c>
      <c r="F170" s="186" t="s">
        <v>269</v>
      </c>
      <c r="G170" s="152">
        <v>6.40036227</v>
      </c>
      <c r="H170" s="152">
        <v>0.09192052</v>
      </c>
      <c r="I170" s="152">
        <v>3.68517644</v>
      </c>
      <c r="J170" s="129">
        <f t="shared" si="1"/>
        <v>69.62930878</v>
      </c>
      <c r="K170" s="130">
        <v>-0.615</v>
      </c>
      <c r="L170" s="130">
        <v>-1.087</v>
      </c>
      <c r="M170" s="131">
        <v>0.472</v>
      </c>
      <c r="N170" s="129">
        <v>40.5</v>
      </c>
      <c r="O170" s="129">
        <v>7.807577203389831</v>
      </c>
      <c r="P170" s="132">
        <v>6.161670441478146</v>
      </c>
      <c r="Q170" s="133">
        <v>54.0</v>
      </c>
      <c r="R170" s="129">
        <v>0.7891911000000001</v>
      </c>
      <c r="S170" s="15"/>
      <c r="T170" s="185"/>
      <c r="V170" s="141"/>
      <c r="W170" s="176"/>
      <c r="X170" s="176"/>
      <c r="Y170" s="176"/>
      <c r="Z170" s="176"/>
      <c r="AA170" s="176"/>
      <c r="AB170" s="141"/>
      <c r="AC170" s="141"/>
      <c r="AD170" s="141"/>
      <c r="AE170" s="141"/>
      <c r="AF170" s="141"/>
      <c r="AG170" s="141"/>
      <c r="AH170" s="141"/>
      <c r="AI170" s="141"/>
      <c r="AJ170" s="141"/>
      <c r="AK170" s="141"/>
      <c r="AL170" s="141"/>
      <c r="AM170" s="141"/>
      <c r="AN170" s="141"/>
      <c r="AO170" s="141"/>
      <c r="AP170" s="141"/>
      <c r="AQ170" s="141"/>
      <c r="AR170" s="141"/>
      <c r="AS170" s="141"/>
      <c r="AT170" s="141"/>
      <c r="AU170" s="141"/>
      <c r="AV170" s="141"/>
      <c r="AW170" s="141"/>
      <c r="AX170" s="141"/>
      <c r="AY170" s="141"/>
      <c r="AZ170" s="141"/>
      <c r="BA170" s="141"/>
      <c r="BB170" s="141"/>
      <c r="BC170" s="141"/>
      <c r="BD170" s="141"/>
      <c r="BE170" s="141"/>
      <c r="BF170" s="141"/>
      <c r="BG170" s="141"/>
      <c r="BH170" s="141"/>
      <c r="BI170" s="141"/>
      <c r="BJ170" s="141"/>
      <c r="BK170" s="141"/>
      <c r="BL170" s="141"/>
      <c r="BM170" s="141"/>
      <c r="BN170" s="141"/>
      <c r="BO170" s="141"/>
      <c r="BP170" s="141"/>
      <c r="CV170" s="148"/>
      <c r="CW170" s="148"/>
    </row>
    <row r="171" ht="15.0" customHeight="1">
      <c r="A171" s="149" t="s">
        <v>279</v>
      </c>
      <c r="B171" s="3" t="s">
        <v>298</v>
      </c>
      <c r="C171" s="3" t="s">
        <v>129</v>
      </c>
      <c r="D171" s="150" t="s">
        <v>281</v>
      </c>
      <c r="E171" s="48">
        <v>2.0</v>
      </c>
      <c r="F171" s="186" t="s">
        <v>269</v>
      </c>
      <c r="G171" s="152">
        <v>6.70056905</v>
      </c>
      <c r="H171" s="152">
        <v>0.11591129</v>
      </c>
      <c r="I171" s="152">
        <v>3.82478325</v>
      </c>
      <c r="J171" s="129">
        <f t="shared" si="1"/>
        <v>57.80773426</v>
      </c>
      <c r="K171" s="130"/>
      <c r="L171" s="130">
        <v>-1.125</v>
      </c>
      <c r="M171" s="131"/>
      <c r="N171" s="129">
        <v>39.9</v>
      </c>
      <c r="O171" s="129">
        <v>5.824513454246425</v>
      </c>
      <c r="P171" s="132">
        <v>5.4478864354625625</v>
      </c>
      <c r="Q171" s="133">
        <v>64.0</v>
      </c>
      <c r="R171" s="129">
        <v>0.9353376000000002</v>
      </c>
      <c r="S171" s="15"/>
      <c r="T171" s="185"/>
      <c r="V171" s="141"/>
      <c r="W171" s="176"/>
      <c r="X171" s="176"/>
      <c r="Y171" s="176"/>
      <c r="Z171" s="176"/>
      <c r="AA171" s="176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  <c r="AN171" s="141"/>
      <c r="AO171" s="141"/>
      <c r="AP171" s="141"/>
      <c r="AQ171" s="141"/>
      <c r="AR171" s="141"/>
      <c r="AS171" s="141"/>
      <c r="AT171" s="141"/>
      <c r="AU171" s="141"/>
      <c r="AV171" s="141"/>
      <c r="AW171" s="141"/>
      <c r="AX171" s="141"/>
      <c r="AY171" s="141"/>
      <c r="AZ171" s="141"/>
      <c r="BA171" s="141"/>
      <c r="BB171" s="141"/>
      <c r="BC171" s="141"/>
      <c r="BD171" s="141"/>
      <c r="BE171" s="141"/>
      <c r="BF171" s="141"/>
      <c r="BG171" s="141"/>
      <c r="BH171" s="141"/>
      <c r="BI171" s="141"/>
      <c r="BJ171" s="141"/>
      <c r="BK171" s="141"/>
      <c r="BL171" s="141"/>
      <c r="BM171" s="141"/>
      <c r="BN171" s="141"/>
      <c r="BO171" s="141"/>
      <c r="BP171" s="141"/>
      <c r="CV171" s="148"/>
      <c r="CW171" s="148"/>
    </row>
    <row r="172" ht="15.0" customHeight="1">
      <c r="A172" s="149" t="s">
        <v>279</v>
      </c>
      <c r="B172" s="3" t="s">
        <v>298</v>
      </c>
      <c r="C172" s="3" t="s">
        <v>129</v>
      </c>
      <c r="D172" s="150" t="s">
        <v>281</v>
      </c>
      <c r="E172" s="48">
        <v>3.0</v>
      </c>
      <c r="F172" s="186" t="s">
        <v>269</v>
      </c>
      <c r="G172" s="152">
        <v>5.78256232</v>
      </c>
      <c r="H172" s="152">
        <v>0.08972417</v>
      </c>
      <c r="I172" s="152">
        <v>4.19854479</v>
      </c>
      <c r="J172" s="129">
        <f t="shared" si="1"/>
        <v>64.44821189</v>
      </c>
      <c r="K172" s="130">
        <v>-0.34</v>
      </c>
      <c r="L172" s="130">
        <v>-1.132</v>
      </c>
      <c r="M172" s="131">
        <v>0.792</v>
      </c>
      <c r="N172" s="129">
        <v>27.6</v>
      </c>
      <c r="O172" s="129">
        <v>5.301192916666667</v>
      </c>
      <c r="P172" s="132">
        <v>5.268305376050252</v>
      </c>
      <c r="Q172" s="133">
        <v>68.0</v>
      </c>
      <c r="R172" s="129">
        <v>0.9937962000000001</v>
      </c>
      <c r="S172" s="15"/>
      <c r="T172" s="185"/>
      <c r="V172" s="141"/>
      <c r="W172" s="176"/>
      <c r="X172" s="176"/>
      <c r="Y172" s="176"/>
      <c r="Z172" s="176"/>
      <c r="AA172" s="176"/>
      <c r="AB172" s="141"/>
      <c r="AC172" s="141"/>
      <c r="AD172" s="141"/>
      <c r="AE172" s="141"/>
      <c r="AF172" s="141"/>
      <c r="AG172" s="141"/>
      <c r="AH172" s="141"/>
      <c r="AI172" s="141"/>
      <c r="AJ172" s="141"/>
      <c r="AK172" s="141"/>
      <c r="AL172" s="141"/>
      <c r="AM172" s="141"/>
      <c r="AN172" s="141"/>
      <c r="AO172" s="141"/>
      <c r="AP172" s="141"/>
      <c r="AQ172" s="141"/>
      <c r="AR172" s="141"/>
      <c r="AS172" s="141"/>
      <c r="AT172" s="141"/>
      <c r="AU172" s="141"/>
      <c r="AV172" s="141"/>
      <c r="AW172" s="141"/>
      <c r="AX172" s="141"/>
      <c r="AY172" s="141"/>
      <c r="AZ172" s="141"/>
      <c r="BA172" s="141"/>
      <c r="BB172" s="141"/>
      <c r="BC172" s="141"/>
      <c r="BD172" s="141"/>
      <c r="BE172" s="141"/>
      <c r="BF172" s="141"/>
      <c r="BG172" s="141"/>
      <c r="BH172" s="141"/>
      <c r="BI172" s="141"/>
      <c r="BJ172" s="141"/>
      <c r="BK172" s="141"/>
      <c r="BL172" s="141"/>
      <c r="BM172" s="141"/>
      <c r="BN172" s="141"/>
      <c r="BO172" s="141"/>
      <c r="BP172" s="141"/>
      <c r="CV172" s="148"/>
      <c r="CW172" s="148"/>
    </row>
    <row r="173" ht="15.0" customHeight="1">
      <c r="A173" s="149" t="s">
        <v>279</v>
      </c>
      <c r="B173" s="3" t="s">
        <v>298</v>
      </c>
      <c r="C173" s="3" t="s">
        <v>129</v>
      </c>
      <c r="D173" s="150" t="s">
        <v>281</v>
      </c>
      <c r="E173" s="48">
        <v>4.0</v>
      </c>
      <c r="F173" s="186" t="s">
        <v>269</v>
      </c>
      <c r="G173" s="152">
        <v>7.84322615</v>
      </c>
      <c r="H173" s="152">
        <v>0.12820499</v>
      </c>
      <c r="I173" s="152">
        <v>5.00312461</v>
      </c>
      <c r="J173" s="129">
        <f t="shared" si="1"/>
        <v>61.17722992</v>
      </c>
      <c r="K173" s="130"/>
      <c r="L173" s="130">
        <v>-0.995</v>
      </c>
      <c r="M173" s="131"/>
      <c r="N173" s="129">
        <v>42.4</v>
      </c>
      <c r="O173" s="129">
        <v>9.499543566179963</v>
      </c>
      <c r="P173" s="132">
        <v>9.02411278466568</v>
      </c>
      <c r="Q173" s="133">
        <v>65.0</v>
      </c>
      <c r="R173" s="129">
        <v>0.9499522500000003</v>
      </c>
      <c r="S173" s="15"/>
      <c r="T173" s="185"/>
      <c r="V173" s="141"/>
      <c r="W173" s="176"/>
      <c r="X173" s="176"/>
      <c r="Y173" s="176"/>
      <c r="Z173" s="176"/>
      <c r="AA173" s="176"/>
      <c r="AB173" s="141"/>
      <c r="AC173" s="141"/>
      <c r="AD173" s="141"/>
      <c r="AE173" s="141"/>
      <c r="AF173" s="141"/>
      <c r="AG173" s="141"/>
      <c r="AH173" s="141"/>
      <c r="AI173" s="141"/>
      <c r="AJ173" s="141"/>
      <c r="AK173" s="141"/>
      <c r="AL173" s="141"/>
      <c r="AM173" s="141"/>
      <c r="AN173" s="141"/>
      <c r="AO173" s="141"/>
      <c r="AP173" s="141"/>
      <c r="AQ173" s="141"/>
      <c r="AR173" s="141"/>
      <c r="AS173" s="141"/>
      <c r="AT173" s="141"/>
      <c r="AU173" s="141"/>
      <c r="AV173" s="141"/>
      <c r="AW173" s="141"/>
      <c r="AX173" s="141"/>
      <c r="AY173" s="141"/>
      <c r="AZ173" s="141"/>
      <c r="BA173" s="141"/>
      <c r="BB173" s="141"/>
      <c r="BC173" s="141"/>
      <c r="BD173" s="141"/>
      <c r="BE173" s="141"/>
      <c r="BF173" s="141"/>
      <c r="BG173" s="141"/>
      <c r="BH173" s="141"/>
      <c r="BI173" s="141"/>
      <c r="BJ173" s="141"/>
      <c r="BK173" s="141"/>
      <c r="BL173" s="141"/>
      <c r="BM173" s="141"/>
      <c r="BN173" s="141"/>
      <c r="BO173" s="141"/>
      <c r="BP173" s="141"/>
      <c r="CV173" s="148"/>
      <c r="CW173" s="148"/>
    </row>
    <row r="174" ht="15.0" customHeight="1">
      <c r="A174" s="149" t="s">
        <v>279</v>
      </c>
      <c r="B174" s="3" t="s">
        <v>298</v>
      </c>
      <c r="C174" s="3" t="s">
        <v>129</v>
      </c>
      <c r="D174" s="150" t="s">
        <v>281</v>
      </c>
      <c r="E174" s="48">
        <v>5.0</v>
      </c>
      <c r="F174" s="186" t="s">
        <v>269</v>
      </c>
      <c r="G174" s="152">
        <v>12.9432313</v>
      </c>
      <c r="H174" s="152">
        <v>0.2058141</v>
      </c>
      <c r="I174" s="152">
        <v>8.30428797</v>
      </c>
      <c r="J174" s="129">
        <f t="shared" si="1"/>
        <v>62.88797172</v>
      </c>
      <c r="K174" s="130">
        <v>-0.45</v>
      </c>
      <c r="L174" s="130">
        <v>-1.172</v>
      </c>
      <c r="M174" s="131">
        <v>0.722</v>
      </c>
      <c r="N174" s="129">
        <v>41.4</v>
      </c>
      <c r="O174" s="129">
        <v>11.50178389196676</v>
      </c>
      <c r="P174" s="132">
        <v>10.75805094123085</v>
      </c>
      <c r="Q174" s="133">
        <v>64.0</v>
      </c>
      <c r="R174" s="129">
        <v>0.9353376000000002</v>
      </c>
      <c r="S174" s="15"/>
      <c r="T174" s="185"/>
      <c r="V174" s="141"/>
      <c r="W174" s="176"/>
      <c r="X174" s="176"/>
      <c r="Y174" s="176"/>
      <c r="Z174" s="176"/>
      <c r="AA174" s="176"/>
      <c r="AB174" s="141"/>
      <c r="AC174" s="141"/>
      <c r="AD174" s="141"/>
      <c r="AE174" s="141"/>
      <c r="AF174" s="141"/>
      <c r="AG174" s="141"/>
      <c r="AH174" s="141"/>
      <c r="AI174" s="141"/>
      <c r="AJ174" s="141"/>
      <c r="AK174" s="141"/>
      <c r="AL174" s="141"/>
      <c r="AM174" s="141"/>
      <c r="AN174" s="141"/>
      <c r="AO174" s="141"/>
      <c r="AP174" s="141"/>
      <c r="AQ174" s="141"/>
      <c r="AR174" s="141"/>
      <c r="AS174" s="141"/>
      <c r="AT174" s="141"/>
      <c r="AU174" s="141"/>
      <c r="AV174" s="141"/>
      <c r="AW174" s="141"/>
      <c r="AX174" s="141"/>
      <c r="AY174" s="141"/>
      <c r="AZ174" s="141"/>
      <c r="BA174" s="141"/>
      <c r="BB174" s="141"/>
      <c r="BC174" s="141"/>
      <c r="BD174" s="141"/>
      <c r="BE174" s="141"/>
      <c r="BF174" s="141"/>
      <c r="BG174" s="141"/>
      <c r="BH174" s="141"/>
      <c r="BI174" s="141"/>
      <c r="BJ174" s="141"/>
      <c r="BK174" s="141"/>
      <c r="BL174" s="141"/>
      <c r="BM174" s="141"/>
      <c r="BN174" s="141"/>
      <c r="BO174" s="141"/>
      <c r="BP174" s="141"/>
      <c r="CV174" s="148"/>
      <c r="CW174" s="148"/>
    </row>
    <row r="175" ht="15.0" customHeight="1">
      <c r="A175" s="149" t="s">
        <v>279</v>
      </c>
      <c r="B175" s="3" t="s">
        <v>298</v>
      </c>
      <c r="C175" s="3" t="s">
        <v>129</v>
      </c>
      <c r="D175" s="150" t="s">
        <v>281</v>
      </c>
      <c r="E175" s="48">
        <v>6.0</v>
      </c>
      <c r="F175" s="186" t="s">
        <v>269</v>
      </c>
      <c r="G175" s="152">
        <v>11.094302</v>
      </c>
      <c r="H175" s="152">
        <v>0.21656654</v>
      </c>
      <c r="I175" s="152">
        <v>7.61556308</v>
      </c>
      <c r="J175" s="129">
        <f t="shared" si="1"/>
        <v>51.22814448</v>
      </c>
      <c r="K175" s="130"/>
      <c r="L175" s="130">
        <v>-1.114</v>
      </c>
      <c r="M175" s="131"/>
      <c r="N175" s="129">
        <v>37.0</v>
      </c>
      <c r="O175" s="129">
        <v>11.794822556414266</v>
      </c>
      <c r="P175" s="132">
        <v>13.790176277927985</v>
      </c>
      <c r="Q175" s="133">
        <v>80.0</v>
      </c>
      <c r="R175" s="129">
        <v>1.1691720000000003</v>
      </c>
      <c r="S175" s="15"/>
      <c r="T175" s="185"/>
      <c r="V175" s="141"/>
      <c r="W175" s="176"/>
      <c r="X175" s="176"/>
      <c r="Y175" s="176"/>
      <c r="Z175" s="176"/>
      <c r="AA175" s="176"/>
      <c r="AB175" s="141"/>
      <c r="AC175" s="141"/>
      <c r="AD175" s="141"/>
      <c r="AE175" s="141"/>
      <c r="AF175" s="141"/>
      <c r="AG175" s="141"/>
      <c r="AH175" s="141"/>
      <c r="AI175" s="141"/>
      <c r="AJ175" s="141"/>
      <c r="AK175" s="141"/>
      <c r="AL175" s="141"/>
      <c r="AM175" s="141"/>
      <c r="AN175" s="141"/>
      <c r="AO175" s="141"/>
      <c r="AP175" s="141"/>
      <c r="AQ175" s="141"/>
      <c r="AR175" s="141"/>
      <c r="AS175" s="141"/>
      <c r="AT175" s="141"/>
      <c r="AU175" s="141"/>
      <c r="AV175" s="141"/>
      <c r="AW175" s="141"/>
      <c r="AX175" s="141"/>
      <c r="AY175" s="141"/>
      <c r="AZ175" s="141"/>
      <c r="BA175" s="141"/>
      <c r="BB175" s="141"/>
      <c r="BC175" s="141"/>
      <c r="BD175" s="141"/>
      <c r="BE175" s="141"/>
      <c r="BF175" s="141"/>
      <c r="BG175" s="141"/>
      <c r="BH175" s="141"/>
      <c r="BI175" s="141"/>
      <c r="BJ175" s="141"/>
      <c r="BK175" s="141"/>
      <c r="BL175" s="141"/>
      <c r="BM175" s="141"/>
      <c r="BN175" s="141"/>
      <c r="BO175" s="141"/>
      <c r="BP175" s="141"/>
      <c r="CV175" s="148"/>
      <c r="CW175" s="148"/>
    </row>
    <row r="176" ht="15.0" customHeight="1">
      <c r="A176" s="149" t="s">
        <v>279</v>
      </c>
      <c r="B176" s="3" t="s">
        <v>299</v>
      </c>
      <c r="C176" s="3" t="s">
        <v>136</v>
      </c>
      <c r="D176" s="3" t="s">
        <v>292</v>
      </c>
      <c r="E176" s="48">
        <v>1.0</v>
      </c>
      <c r="F176" s="186" t="s">
        <v>269</v>
      </c>
      <c r="G176" s="152">
        <v>7.92065902</v>
      </c>
      <c r="H176" s="152">
        <v>0.12904592</v>
      </c>
      <c r="I176" s="152">
        <v>4.73337817</v>
      </c>
      <c r="J176" s="129">
        <f t="shared" si="1"/>
        <v>61.37860864</v>
      </c>
      <c r="K176" s="130">
        <v>-0.518</v>
      </c>
      <c r="L176" s="130">
        <v>-1.083</v>
      </c>
      <c r="M176" s="131">
        <v>0.565</v>
      </c>
      <c r="N176" s="129">
        <v>35.6</v>
      </c>
      <c r="O176" s="129">
        <v>8.377660477876107</v>
      </c>
      <c r="P176" s="132">
        <v>6.734011663664564</v>
      </c>
      <c r="Q176" s="133">
        <v>55.0</v>
      </c>
      <c r="R176" s="129">
        <v>0.8038057500000002</v>
      </c>
      <c r="S176" s="15"/>
      <c r="T176" s="185"/>
      <c r="V176" s="141"/>
      <c r="W176" s="176"/>
      <c r="X176" s="176"/>
      <c r="Y176" s="176"/>
      <c r="Z176" s="176"/>
      <c r="AA176" s="176"/>
      <c r="AB176" s="141"/>
      <c r="AC176" s="141"/>
      <c r="AD176" s="141"/>
      <c r="AE176" s="141"/>
      <c r="AF176" s="141"/>
      <c r="AG176" s="141"/>
      <c r="AH176" s="141"/>
      <c r="AI176" s="141"/>
      <c r="AJ176" s="141"/>
      <c r="AK176" s="141"/>
      <c r="AL176" s="141"/>
      <c r="AM176" s="141"/>
      <c r="AN176" s="141"/>
      <c r="AO176" s="141"/>
      <c r="AP176" s="141"/>
      <c r="AQ176" s="141"/>
      <c r="AR176" s="141"/>
      <c r="AS176" s="141"/>
      <c r="AT176" s="141"/>
      <c r="AU176" s="141"/>
      <c r="AV176" s="141"/>
      <c r="AW176" s="141"/>
      <c r="AX176" s="141"/>
      <c r="AY176" s="141"/>
      <c r="AZ176" s="141"/>
      <c r="BA176" s="141"/>
      <c r="BB176" s="141"/>
      <c r="BC176" s="141"/>
      <c r="BD176" s="141"/>
      <c r="BE176" s="141"/>
      <c r="BF176" s="141"/>
      <c r="BG176" s="141"/>
      <c r="BH176" s="141"/>
      <c r="BI176" s="141"/>
      <c r="BJ176" s="141"/>
      <c r="BK176" s="141"/>
      <c r="BL176" s="141"/>
      <c r="BM176" s="141"/>
      <c r="BN176" s="141"/>
      <c r="BO176" s="141"/>
      <c r="BP176" s="141"/>
      <c r="CV176" s="148"/>
      <c r="CW176" s="148"/>
    </row>
    <row r="177" ht="15.0" customHeight="1">
      <c r="A177" s="149" t="s">
        <v>279</v>
      </c>
      <c r="B177" s="3" t="s">
        <v>299</v>
      </c>
      <c r="C177" s="3" t="s">
        <v>136</v>
      </c>
      <c r="D177" s="3" t="s">
        <v>292</v>
      </c>
      <c r="E177" s="48">
        <v>2.0</v>
      </c>
      <c r="F177" s="186" t="s">
        <v>269</v>
      </c>
      <c r="G177" s="152">
        <v>4.04378806</v>
      </c>
      <c r="H177" s="152">
        <v>0.07947652</v>
      </c>
      <c r="I177" s="152">
        <v>2.88142241</v>
      </c>
      <c r="J177" s="129">
        <f t="shared" si="1"/>
        <v>50.8802859</v>
      </c>
      <c r="K177" s="130"/>
      <c r="L177" s="130">
        <v>-1.045</v>
      </c>
      <c r="M177" s="131"/>
      <c r="N177" s="129">
        <v>37.5</v>
      </c>
      <c r="O177" s="129">
        <v>4.775864634611241</v>
      </c>
      <c r="P177" s="132">
        <v>3.629474684275502</v>
      </c>
      <c r="Q177" s="133">
        <v>52.0</v>
      </c>
      <c r="R177" s="129">
        <v>0.7599618000000001</v>
      </c>
      <c r="S177" s="15"/>
      <c r="T177" s="185"/>
      <c r="V177" s="141"/>
      <c r="W177" s="176"/>
      <c r="X177" s="176"/>
      <c r="Y177" s="176"/>
      <c r="Z177" s="176"/>
      <c r="AA177" s="176"/>
      <c r="AB177" s="141"/>
      <c r="AC177" s="141"/>
      <c r="AD177" s="141"/>
      <c r="AE177" s="141"/>
      <c r="AF177" s="141"/>
      <c r="AG177" s="141"/>
      <c r="AH177" s="141"/>
      <c r="AI177" s="141"/>
      <c r="AJ177" s="141"/>
      <c r="AK177" s="141"/>
      <c r="AL177" s="141"/>
      <c r="AM177" s="141"/>
      <c r="AN177" s="141"/>
      <c r="AO177" s="141"/>
      <c r="AP177" s="141"/>
      <c r="AQ177" s="141"/>
      <c r="AR177" s="141"/>
      <c r="AS177" s="141"/>
      <c r="AT177" s="141"/>
      <c r="AU177" s="141"/>
      <c r="AV177" s="141"/>
      <c r="AW177" s="141"/>
      <c r="AX177" s="141"/>
      <c r="AY177" s="141"/>
      <c r="AZ177" s="141"/>
      <c r="BA177" s="141"/>
      <c r="BB177" s="141"/>
      <c r="BC177" s="141"/>
      <c r="BD177" s="141"/>
      <c r="BE177" s="141"/>
      <c r="BF177" s="141"/>
      <c r="BG177" s="141"/>
      <c r="BH177" s="141"/>
      <c r="BI177" s="141"/>
      <c r="BJ177" s="141"/>
      <c r="BK177" s="141"/>
      <c r="BL177" s="141"/>
      <c r="BM177" s="141"/>
      <c r="BN177" s="141"/>
      <c r="BO177" s="141"/>
      <c r="BP177" s="141"/>
      <c r="CV177" s="148"/>
      <c r="CW177" s="148"/>
    </row>
    <row r="178" ht="15.0" customHeight="1">
      <c r="A178" s="149" t="s">
        <v>279</v>
      </c>
      <c r="B178" s="3" t="s">
        <v>299</v>
      </c>
      <c r="C178" s="3" t="s">
        <v>136</v>
      </c>
      <c r="D178" s="3" t="s">
        <v>292</v>
      </c>
      <c r="E178" s="48">
        <v>3.0</v>
      </c>
      <c r="F178" s="186" t="s">
        <v>269</v>
      </c>
      <c r="G178" s="152">
        <v>10.2834998</v>
      </c>
      <c r="H178" s="152">
        <v>0.18734797</v>
      </c>
      <c r="I178" s="152">
        <v>6.6779982</v>
      </c>
      <c r="J178" s="129">
        <f t="shared" si="1"/>
        <v>54.88983841</v>
      </c>
      <c r="K178" s="130">
        <v>-0.416</v>
      </c>
      <c r="L178" s="130">
        <v>-1.124</v>
      </c>
      <c r="M178" s="131">
        <v>0.708</v>
      </c>
      <c r="N178" s="129">
        <v>38.8</v>
      </c>
      <c r="O178" s="129">
        <v>9.432200847457626</v>
      </c>
      <c r="P178" s="132">
        <v>10.200775244531949</v>
      </c>
      <c r="Q178" s="133">
        <v>74.0</v>
      </c>
      <c r="R178" s="129">
        <v>1.0814841000000002</v>
      </c>
      <c r="S178" s="15"/>
      <c r="T178" s="185"/>
      <c r="V178" s="141"/>
      <c r="W178" s="176"/>
      <c r="X178" s="176"/>
      <c r="Y178" s="176"/>
      <c r="Z178" s="176"/>
      <c r="AA178" s="176"/>
      <c r="AB178" s="141"/>
      <c r="AC178" s="141"/>
      <c r="AD178" s="141"/>
      <c r="AE178" s="141"/>
      <c r="AF178" s="141"/>
      <c r="AG178" s="141"/>
      <c r="AH178" s="141"/>
      <c r="AI178" s="141"/>
      <c r="AJ178" s="141"/>
      <c r="AK178" s="141"/>
      <c r="AL178" s="141"/>
      <c r="AM178" s="141"/>
      <c r="AN178" s="141"/>
      <c r="AO178" s="141"/>
      <c r="AP178" s="141"/>
      <c r="AQ178" s="141"/>
      <c r="AR178" s="141"/>
      <c r="AS178" s="141"/>
      <c r="AT178" s="141"/>
      <c r="AU178" s="141"/>
      <c r="AV178" s="141"/>
      <c r="AW178" s="141"/>
      <c r="AX178" s="141"/>
      <c r="AY178" s="141"/>
      <c r="AZ178" s="141"/>
      <c r="BA178" s="141"/>
      <c r="BB178" s="141"/>
      <c r="BC178" s="141"/>
      <c r="BD178" s="141"/>
      <c r="BE178" s="141"/>
      <c r="BF178" s="141"/>
      <c r="BG178" s="141"/>
      <c r="BH178" s="141"/>
      <c r="BI178" s="141"/>
      <c r="BJ178" s="141"/>
      <c r="BK178" s="141"/>
      <c r="BL178" s="141"/>
      <c r="BM178" s="141"/>
      <c r="BN178" s="141"/>
      <c r="BO178" s="141"/>
      <c r="BP178" s="141"/>
      <c r="CV178" s="148"/>
      <c r="CW178" s="148"/>
    </row>
    <row r="179" ht="15.0" customHeight="1">
      <c r="A179" s="149" t="s">
        <v>279</v>
      </c>
      <c r="B179" s="3" t="s">
        <v>299</v>
      </c>
      <c r="C179" s="3" t="s">
        <v>136</v>
      </c>
      <c r="D179" s="3" t="s">
        <v>292</v>
      </c>
      <c r="E179" s="48">
        <v>4.0</v>
      </c>
      <c r="F179" s="186" t="s">
        <v>269</v>
      </c>
      <c r="G179" s="152">
        <v>8.82051517</v>
      </c>
      <c r="H179" s="152">
        <v>0.1492552</v>
      </c>
      <c r="I179" s="152">
        <v>5.67407834</v>
      </c>
      <c r="J179" s="129">
        <f t="shared" si="1"/>
        <v>59.09687013</v>
      </c>
      <c r="K179" s="130"/>
      <c r="L179" s="130">
        <v>-1.035</v>
      </c>
      <c r="M179" s="131"/>
      <c r="N179" s="129">
        <v>41.0</v>
      </c>
      <c r="O179" s="129">
        <v>9.563107107343301</v>
      </c>
      <c r="P179" s="132">
        <v>9.084495113611762</v>
      </c>
      <c r="Q179" s="133">
        <v>65.0</v>
      </c>
      <c r="R179" s="129">
        <v>0.9499522500000003</v>
      </c>
      <c r="S179" s="15"/>
      <c r="T179" s="185"/>
      <c r="V179" s="141"/>
      <c r="W179" s="176"/>
      <c r="X179" s="176"/>
      <c r="Y179" s="176"/>
      <c r="Z179" s="176"/>
      <c r="AA179" s="176"/>
      <c r="AB179" s="141"/>
      <c r="AC179" s="141"/>
      <c r="AD179" s="141"/>
      <c r="AE179" s="141"/>
      <c r="AF179" s="141"/>
      <c r="AG179" s="141"/>
      <c r="AH179" s="141"/>
      <c r="AI179" s="141"/>
      <c r="AJ179" s="141"/>
      <c r="AK179" s="141"/>
      <c r="AL179" s="141"/>
      <c r="AM179" s="141"/>
      <c r="AN179" s="141"/>
      <c r="AO179" s="141"/>
      <c r="AP179" s="141"/>
      <c r="AQ179" s="141"/>
      <c r="AR179" s="141"/>
      <c r="AS179" s="141"/>
      <c r="AT179" s="141"/>
      <c r="AU179" s="141"/>
      <c r="AV179" s="141"/>
      <c r="AW179" s="141"/>
      <c r="AX179" s="141"/>
      <c r="AY179" s="141"/>
      <c r="AZ179" s="141"/>
      <c r="BA179" s="141"/>
      <c r="BB179" s="141"/>
      <c r="BC179" s="141"/>
      <c r="BD179" s="141"/>
      <c r="BE179" s="141"/>
      <c r="BF179" s="141"/>
      <c r="BG179" s="141"/>
      <c r="BH179" s="141"/>
      <c r="BI179" s="141"/>
      <c r="BJ179" s="141"/>
      <c r="BK179" s="141"/>
      <c r="BL179" s="141"/>
      <c r="BM179" s="141"/>
      <c r="BN179" s="141"/>
      <c r="BO179" s="141"/>
      <c r="BP179" s="141"/>
      <c r="CV179" s="148"/>
      <c r="CW179" s="148"/>
    </row>
    <row r="180" ht="15.0" customHeight="1">
      <c r="A180" s="149" t="s">
        <v>279</v>
      </c>
      <c r="B180" s="3" t="s">
        <v>299</v>
      </c>
      <c r="C180" s="3" t="s">
        <v>136</v>
      </c>
      <c r="D180" s="3" t="s">
        <v>292</v>
      </c>
      <c r="E180" s="48">
        <v>5.0</v>
      </c>
      <c r="F180" s="186" t="s">
        <v>269</v>
      </c>
      <c r="G180" s="152">
        <v>7.04307467</v>
      </c>
      <c r="H180" s="152">
        <v>0.10089673</v>
      </c>
      <c r="I180" s="152">
        <v>4.81515365</v>
      </c>
      <c r="J180" s="129">
        <f t="shared" si="1"/>
        <v>69.80478624</v>
      </c>
      <c r="K180" s="130">
        <v>-0.391</v>
      </c>
      <c r="L180" s="130">
        <v>-1.06</v>
      </c>
      <c r="M180" s="131">
        <v>0.669</v>
      </c>
      <c r="N180" s="129">
        <v>44.9</v>
      </c>
      <c r="O180" s="129">
        <v>7.19753908819133</v>
      </c>
      <c r="P180" s="132">
        <v>7.468455539101716</v>
      </c>
      <c r="Q180" s="133">
        <v>71.0</v>
      </c>
      <c r="R180" s="129">
        <v>1.03764015</v>
      </c>
      <c r="S180" s="15"/>
      <c r="T180" s="185"/>
      <c r="V180" s="141"/>
      <c r="W180" s="176"/>
      <c r="X180" s="176"/>
      <c r="Y180" s="176"/>
      <c r="Z180" s="176"/>
      <c r="AA180" s="176"/>
      <c r="AB180" s="141"/>
      <c r="AC180" s="141"/>
      <c r="AD180" s="141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R180" s="141"/>
      <c r="AS180" s="141"/>
      <c r="AT180" s="141"/>
      <c r="AU180" s="141"/>
      <c r="AV180" s="141"/>
      <c r="AW180" s="141"/>
      <c r="AX180" s="141"/>
      <c r="AY180" s="141"/>
      <c r="AZ180" s="141"/>
      <c r="BA180" s="141"/>
      <c r="BB180" s="141"/>
      <c r="BC180" s="141"/>
      <c r="BD180" s="141"/>
      <c r="BE180" s="141"/>
      <c r="BF180" s="141"/>
      <c r="BG180" s="141"/>
      <c r="BH180" s="141"/>
      <c r="BI180" s="141"/>
      <c r="BJ180" s="141"/>
      <c r="BK180" s="141"/>
      <c r="BL180" s="141"/>
      <c r="BM180" s="141"/>
      <c r="BN180" s="141"/>
      <c r="BO180" s="141"/>
      <c r="BP180" s="141"/>
      <c r="CV180" s="148"/>
      <c r="CW180" s="148"/>
    </row>
    <row r="181" ht="15.0" customHeight="1">
      <c r="A181" s="149" t="s">
        <v>279</v>
      </c>
      <c r="B181" s="3" t="s">
        <v>299</v>
      </c>
      <c r="C181" s="3" t="s">
        <v>136</v>
      </c>
      <c r="D181" s="3" t="s">
        <v>292</v>
      </c>
      <c r="E181" s="48">
        <v>6.0</v>
      </c>
      <c r="F181" s="186" t="s">
        <v>269</v>
      </c>
      <c r="G181" s="152">
        <v>4.81654241</v>
      </c>
      <c r="H181" s="152">
        <v>0.05348643</v>
      </c>
      <c r="I181" s="152">
        <v>2.76465909</v>
      </c>
      <c r="J181" s="129">
        <f t="shared" si="1"/>
        <v>90.05167124</v>
      </c>
      <c r="K181" s="130"/>
      <c r="L181" s="130">
        <v>-1.182</v>
      </c>
      <c r="M181" s="131"/>
      <c r="N181" s="129">
        <v>38.0</v>
      </c>
      <c r="O181" s="129">
        <v>3.7343604743830454</v>
      </c>
      <c r="P181" s="132">
        <v>4.093227848020665</v>
      </c>
      <c r="Q181" s="133">
        <v>75.0</v>
      </c>
      <c r="R181" s="129">
        <v>1.0960987500000003</v>
      </c>
      <c r="S181" s="15"/>
      <c r="T181" s="185"/>
      <c r="V181" s="141"/>
      <c r="W181" s="176"/>
      <c r="X181" s="176"/>
      <c r="Y181" s="176"/>
      <c r="Z181" s="176"/>
      <c r="AA181" s="176"/>
      <c r="AB181" s="141"/>
      <c r="AC181" s="141"/>
      <c r="AD181" s="141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R181" s="141"/>
      <c r="AS181" s="141"/>
      <c r="AT181" s="141"/>
      <c r="AU181" s="141"/>
      <c r="AV181" s="141"/>
      <c r="AW181" s="141"/>
      <c r="AX181" s="141"/>
      <c r="AY181" s="141"/>
      <c r="AZ181" s="141"/>
      <c r="BA181" s="141"/>
      <c r="BB181" s="141"/>
      <c r="BC181" s="141"/>
      <c r="BD181" s="141"/>
      <c r="BE181" s="141"/>
      <c r="BF181" s="141"/>
      <c r="BG181" s="141"/>
      <c r="BH181" s="141"/>
      <c r="BI181" s="141"/>
      <c r="BJ181" s="141"/>
      <c r="BK181" s="141"/>
      <c r="BL181" s="141"/>
      <c r="BM181" s="141"/>
      <c r="BN181" s="141"/>
      <c r="BO181" s="141"/>
      <c r="BP181" s="141"/>
      <c r="CV181" s="148"/>
      <c r="CW181" s="148"/>
    </row>
    <row r="182" ht="15.0" customHeight="1">
      <c r="A182" s="149" t="s">
        <v>290</v>
      </c>
      <c r="B182" s="3" t="s">
        <v>298</v>
      </c>
      <c r="C182" s="3" t="s">
        <v>143</v>
      </c>
      <c r="D182" s="150" t="s">
        <v>281</v>
      </c>
      <c r="E182" s="48">
        <v>1.0</v>
      </c>
      <c r="F182" s="186" t="s">
        <v>269</v>
      </c>
      <c r="G182" s="152">
        <v>8.23493993</v>
      </c>
      <c r="H182" s="152">
        <v>0.20157609</v>
      </c>
      <c r="I182" s="152">
        <v>6.04200289</v>
      </c>
      <c r="J182" s="129">
        <f t="shared" si="1"/>
        <v>40.85276151</v>
      </c>
      <c r="K182" s="130">
        <v>-0.512</v>
      </c>
      <c r="L182" s="130">
        <v>-1.107</v>
      </c>
      <c r="M182" s="131">
        <v>0.595</v>
      </c>
      <c r="N182" s="129">
        <v>41.6</v>
      </c>
      <c r="O182" s="129">
        <v>10.154626705882354</v>
      </c>
      <c r="P182" s="132">
        <v>9.349597856788785</v>
      </c>
      <c r="Q182" s="133">
        <v>63.0</v>
      </c>
      <c r="R182" s="129">
        <v>0.9207229500000002</v>
      </c>
      <c r="S182" s="15"/>
      <c r="T182" s="185"/>
      <c r="V182" s="141"/>
      <c r="W182" s="176"/>
      <c r="X182" s="176"/>
      <c r="Y182" s="176"/>
      <c r="Z182" s="176"/>
      <c r="AA182" s="176"/>
      <c r="AB182" s="141"/>
      <c r="AC182" s="141"/>
      <c r="AD182" s="141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R182" s="141"/>
      <c r="AS182" s="141"/>
      <c r="AT182" s="141"/>
      <c r="AU182" s="141"/>
      <c r="AV182" s="141"/>
      <c r="AW182" s="141"/>
      <c r="AX182" s="141"/>
      <c r="AY182" s="141"/>
      <c r="AZ182" s="141"/>
      <c r="BA182" s="141"/>
      <c r="BB182" s="141"/>
      <c r="BC182" s="141"/>
      <c r="BD182" s="141"/>
      <c r="BE182" s="141"/>
      <c r="BF182" s="141"/>
      <c r="BG182" s="141"/>
      <c r="BH182" s="141"/>
      <c r="BI182" s="141"/>
      <c r="BJ182" s="141"/>
      <c r="BK182" s="141"/>
      <c r="BL182" s="141"/>
      <c r="BM182" s="141"/>
      <c r="BN182" s="141"/>
      <c r="BO182" s="141"/>
      <c r="BP182" s="141"/>
      <c r="CV182" s="148"/>
      <c r="CW182" s="148"/>
    </row>
    <row r="183" ht="15.0" customHeight="1">
      <c r="A183" s="149" t="s">
        <v>290</v>
      </c>
      <c r="B183" s="3" t="s">
        <v>298</v>
      </c>
      <c r="C183" s="3" t="s">
        <v>143</v>
      </c>
      <c r="D183" s="150" t="s">
        <v>281</v>
      </c>
      <c r="E183" s="48">
        <v>2.0</v>
      </c>
      <c r="F183" s="186" t="s">
        <v>269</v>
      </c>
      <c r="G183" s="152">
        <v>16.5477185</v>
      </c>
      <c r="H183" s="152">
        <v>0.31542867</v>
      </c>
      <c r="I183" s="152">
        <v>7.95235883</v>
      </c>
      <c r="J183" s="129">
        <f t="shared" si="1"/>
        <v>52.46104769</v>
      </c>
      <c r="K183" s="130"/>
      <c r="L183" s="130">
        <v>-1.035</v>
      </c>
      <c r="M183" s="131"/>
      <c r="N183" s="129">
        <v>35.9</v>
      </c>
      <c r="O183" s="129">
        <v>13.21714366679409</v>
      </c>
      <c r="P183" s="132">
        <v>11.78299965008465</v>
      </c>
      <c r="Q183" s="133">
        <v>61.0</v>
      </c>
      <c r="R183" s="129">
        <v>0.8914936500000001</v>
      </c>
      <c r="S183" s="15"/>
      <c r="T183" s="185"/>
      <c r="V183" s="141"/>
      <c r="W183" s="176"/>
      <c r="X183" s="176"/>
      <c r="Y183" s="176"/>
      <c r="Z183" s="176"/>
      <c r="AA183" s="176"/>
      <c r="AB183" s="141"/>
      <c r="AC183" s="141"/>
      <c r="AD183" s="141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/>
      <c r="AR183" s="141"/>
      <c r="AS183" s="141"/>
      <c r="AT183" s="141"/>
      <c r="AU183" s="141"/>
      <c r="AV183" s="141"/>
      <c r="AW183" s="141"/>
      <c r="AX183" s="141"/>
      <c r="AY183" s="141"/>
      <c r="AZ183" s="141"/>
      <c r="BA183" s="141"/>
      <c r="BB183" s="141"/>
      <c r="BC183" s="141"/>
      <c r="BD183" s="141"/>
      <c r="BE183" s="141"/>
      <c r="BF183" s="141"/>
      <c r="BG183" s="141"/>
      <c r="BH183" s="141"/>
      <c r="BI183" s="141"/>
      <c r="BJ183" s="141"/>
      <c r="BK183" s="141"/>
      <c r="BL183" s="141"/>
      <c r="BM183" s="141"/>
      <c r="BN183" s="141"/>
      <c r="BO183" s="141"/>
      <c r="BP183" s="141"/>
      <c r="CV183" s="148"/>
      <c r="CW183" s="148"/>
    </row>
    <row r="184" ht="15.0" customHeight="1">
      <c r="A184" s="149" t="s">
        <v>290</v>
      </c>
      <c r="B184" s="3" t="s">
        <v>298</v>
      </c>
      <c r="C184" s="3" t="s">
        <v>143</v>
      </c>
      <c r="D184" s="150" t="s">
        <v>281</v>
      </c>
      <c r="E184" s="48">
        <v>3.0</v>
      </c>
      <c r="F184" s="186" t="s">
        <v>269</v>
      </c>
      <c r="G184" s="152">
        <v>9.25851294</v>
      </c>
      <c r="H184" s="152">
        <v>0.1820312</v>
      </c>
      <c r="I184" s="152">
        <v>6.66369642</v>
      </c>
      <c r="J184" s="129">
        <f t="shared" si="1"/>
        <v>50.86223098</v>
      </c>
      <c r="K184" s="130">
        <v>-0.42</v>
      </c>
      <c r="L184" s="130">
        <v>-1.212</v>
      </c>
      <c r="M184" s="131">
        <v>0.792</v>
      </c>
      <c r="N184" s="129">
        <v>49.7</v>
      </c>
      <c r="O184" s="129">
        <v>8.413758106060605</v>
      </c>
      <c r="P184" s="132">
        <v>8.361560833522228</v>
      </c>
      <c r="Q184" s="133">
        <v>68.0</v>
      </c>
      <c r="R184" s="129">
        <v>0.9937962000000001</v>
      </c>
      <c r="S184" s="15"/>
      <c r="T184" s="185"/>
      <c r="V184" s="141"/>
      <c r="W184" s="176"/>
      <c r="X184" s="176"/>
      <c r="Y184" s="176"/>
      <c r="Z184" s="176"/>
      <c r="AA184" s="176"/>
      <c r="AB184" s="141"/>
      <c r="AC184" s="141"/>
      <c r="AD184" s="141"/>
      <c r="AE184" s="141"/>
      <c r="AF184" s="141"/>
      <c r="AG184" s="141"/>
      <c r="AH184" s="141"/>
      <c r="AI184" s="141"/>
      <c r="AJ184" s="141"/>
      <c r="AK184" s="141"/>
      <c r="AL184" s="141"/>
      <c r="AM184" s="141"/>
      <c r="AN184" s="141"/>
      <c r="AO184" s="141"/>
      <c r="AP184" s="141"/>
      <c r="AQ184" s="141"/>
      <c r="AR184" s="141"/>
      <c r="AS184" s="141"/>
      <c r="AT184" s="141"/>
      <c r="AU184" s="141"/>
      <c r="AV184" s="141"/>
      <c r="AW184" s="141"/>
      <c r="AX184" s="141"/>
      <c r="AY184" s="141"/>
      <c r="AZ184" s="141"/>
      <c r="BA184" s="141"/>
      <c r="BB184" s="141"/>
      <c r="BC184" s="141"/>
      <c r="BD184" s="141"/>
      <c r="BE184" s="141"/>
      <c r="BF184" s="141"/>
      <c r="BG184" s="141"/>
      <c r="BH184" s="141"/>
      <c r="BI184" s="141"/>
      <c r="BJ184" s="141"/>
      <c r="BK184" s="141"/>
      <c r="BL184" s="141"/>
      <c r="BM184" s="141"/>
      <c r="BN184" s="141"/>
      <c r="BO184" s="141"/>
      <c r="BP184" s="141"/>
      <c r="CV184" s="148"/>
      <c r="CW184" s="148"/>
    </row>
    <row r="185" ht="15.0" customHeight="1">
      <c r="A185" s="149" t="s">
        <v>290</v>
      </c>
      <c r="B185" s="3" t="s">
        <v>298</v>
      </c>
      <c r="C185" s="3" t="s">
        <v>143</v>
      </c>
      <c r="D185" s="150" t="s">
        <v>281</v>
      </c>
      <c r="E185" s="48">
        <v>4.0</v>
      </c>
      <c r="F185" s="186" t="s">
        <v>269</v>
      </c>
      <c r="G185" s="152">
        <v>8.04576886</v>
      </c>
      <c r="H185" s="152">
        <v>0.12657203</v>
      </c>
      <c r="I185" s="152">
        <v>5.04997867</v>
      </c>
      <c r="J185" s="129">
        <f t="shared" si="1"/>
        <v>63.56672055</v>
      </c>
      <c r="K185" s="130"/>
      <c r="L185" s="130">
        <v>-1.13</v>
      </c>
      <c r="M185" s="131"/>
      <c r="N185" s="129">
        <v>41.5</v>
      </c>
      <c r="O185" s="129">
        <v>7.2487385275668546</v>
      </c>
      <c r="P185" s="132">
        <v>6.780017697401917</v>
      </c>
      <c r="Q185" s="133">
        <v>64.0</v>
      </c>
      <c r="R185" s="129">
        <v>0.9353376000000002</v>
      </c>
      <c r="S185" s="15"/>
      <c r="T185" s="185"/>
      <c r="V185" s="141"/>
      <c r="W185" s="176"/>
      <c r="X185" s="176"/>
      <c r="Y185" s="176"/>
      <c r="Z185" s="176"/>
      <c r="AA185" s="176"/>
      <c r="AB185" s="141"/>
      <c r="AC185" s="141"/>
      <c r="AD185" s="141"/>
      <c r="AE185" s="141"/>
      <c r="AF185" s="141"/>
      <c r="AG185" s="141"/>
      <c r="AH185" s="141"/>
      <c r="AI185" s="141"/>
      <c r="AJ185" s="141"/>
      <c r="AK185" s="141"/>
      <c r="AL185" s="141"/>
      <c r="AM185" s="141"/>
      <c r="AN185" s="141"/>
      <c r="AO185" s="141"/>
      <c r="AP185" s="141"/>
      <c r="AQ185" s="141"/>
      <c r="AR185" s="141"/>
      <c r="AS185" s="141"/>
      <c r="AT185" s="141"/>
      <c r="AU185" s="141"/>
      <c r="AV185" s="141"/>
      <c r="AW185" s="141"/>
      <c r="AX185" s="141"/>
      <c r="AY185" s="141"/>
      <c r="AZ185" s="141"/>
      <c r="BA185" s="141"/>
      <c r="BB185" s="141"/>
      <c r="BC185" s="141"/>
      <c r="BD185" s="141"/>
      <c r="BE185" s="141"/>
      <c r="BF185" s="141"/>
      <c r="BG185" s="141"/>
      <c r="BH185" s="141"/>
      <c r="BI185" s="141"/>
      <c r="BJ185" s="141"/>
      <c r="BK185" s="141"/>
      <c r="BL185" s="141"/>
      <c r="BM185" s="141"/>
      <c r="BN185" s="141"/>
      <c r="BO185" s="141"/>
      <c r="BP185" s="141"/>
      <c r="CV185" s="148"/>
      <c r="CW185" s="148"/>
    </row>
    <row r="186" ht="15.0" customHeight="1">
      <c r="A186" s="149" t="s">
        <v>290</v>
      </c>
      <c r="B186" s="3" t="s">
        <v>298</v>
      </c>
      <c r="C186" s="3" t="s">
        <v>143</v>
      </c>
      <c r="D186" s="150" t="s">
        <v>281</v>
      </c>
      <c r="E186" s="48">
        <v>5.0</v>
      </c>
      <c r="F186" s="186" t="s">
        <v>269</v>
      </c>
      <c r="G186" s="152">
        <v>6.76930548</v>
      </c>
      <c r="H186" s="152">
        <v>0.0917058</v>
      </c>
      <c r="I186" s="152">
        <v>4.21613741</v>
      </c>
      <c r="J186" s="129">
        <f t="shared" si="1"/>
        <v>73.81545638</v>
      </c>
      <c r="K186" s="130">
        <v>-0.368</v>
      </c>
      <c r="L186" s="130">
        <v>-1.052</v>
      </c>
      <c r="M186" s="131">
        <v>0.684</v>
      </c>
      <c r="N186" s="129">
        <v>32.2</v>
      </c>
      <c r="O186" s="129">
        <v>6.163943581871345</v>
      </c>
      <c r="P186" s="132">
        <v>6.486039220953317</v>
      </c>
      <c r="Q186" s="133">
        <v>72.0</v>
      </c>
      <c r="R186" s="129">
        <v>1.0522548000000003</v>
      </c>
      <c r="S186" s="15"/>
      <c r="T186" s="185"/>
      <c r="V186" s="141"/>
      <c r="W186" s="176"/>
      <c r="X186" s="176"/>
      <c r="Y186" s="176"/>
      <c r="Z186" s="176"/>
      <c r="AA186" s="176"/>
      <c r="AB186" s="141"/>
      <c r="AC186" s="141"/>
      <c r="AD186" s="141"/>
      <c r="AE186" s="141"/>
      <c r="AF186" s="141"/>
      <c r="AG186" s="141"/>
      <c r="AH186" s="141"/>
      <c r="AI186" s="141"/>
      <c r="AJ186" s="141"/>
      <c r="AK186" s="141"/>
      <c r="AL186" s="141"/>
      <c r="AM186" s="141"/>
      <c r="AN186" s="141"/>
      <c r="AO186" s="141"/>
      <c r="AP186" s="141"/>
      <c r="AQ186" s="141"/>
      <c r="AR186" s="141"/>
      <c r="AS186" s="141"/>
      <c r="AT186" s="141"/>
      <c r="AU186" s="141"/>
      <c r="AV186" s="141"/>
      <c r="AW186" s="141"/>
      <c r="AX186" s="141"/>
      <c r="AY186" s="141"/>
      <c r="AZ186" s="141"/>
      <c r="BA186" s="141"/>
      <c r="BB186" s="141"/>
      <c r="BC186" s="141"/>
      <c r="BD186" s="141"/>
      <c r="BE186" s="141"/>
      <c r="BF186" s="141"/>
      <c r="BG186" s="141"/>
      <c r="BH186" s="141"/>
      <c r="BI186" s="141"/>
      <c r="BJ186" s="141"/>
      <c r="BK186" s="141"/>
      <c r="BL186" s="141"/>
      <c r="BM186" s="141"/>
      <c r="BN186" s="141"/>
      <c r="BO186" s="141"/>
      <c r="BP186" s="141"/>
      <c r="CV186" s="148"/>
      <c r="CW186" s="148"/>
    </row>
    <row r="187" ht="15.0" customHeight="1">
      <c r="A187" s="149" t="s">
        <v>290</v>
      </c>
      <c r="B187" s="3" t="s">
        <v>298</v>
      </c>
      <c r="C187" s="3" t="s">
        <v>143</v>
      </c>
      <c r="D187" s="150" t="s">
        <v>281</v>
      </c>
      <c r="E187" s="48">
        <v>6.0</v>
      </c>
      <c r="F187" s="186" t="s">
        <v>269</v>
      </c>
      <c r="G187" s="152">
        <v>5.63243583</v>
      </c>
      <c r="H187" s="152">
        <v>0.07071715</v>
      </c>
      <c r="I187" s="152">
        <v>3.60597358</v>
      </c>
      <c r="J187" s="129">
        <f t="shared" si="1"/>
        <v>79.64738158</v>
      </c>
      <c r="K187" s="130"/>
      <c r="L187" s="130">
        <v>-1.152</v>
      </c>
      <c r="M187" s="131"/>
      <c r="N187" s="129">
        <v>34.1</v>
      </c>
      <c r="O187" s="129">
        <v>5.0175651968219075</v>
      </c>
      <c r="P187" s="132">
        <v>4.693117389038932</v>
      </c>
      <c r="Q187" s="133">
        <v>64.0</v>
      </c>
      <c r="R187" s="129">
        <v>0.9353376000000002</v>
      </c>
      <c r="S187" s="15"/>
      <c r="T187" s="185"/>
      <c r="V187" s="141"/>
      <c r="W187" s="176"/>
      <c r="X187" s="176"/>
      <c r="Y187" s="176"/>
      <c r="Z187" s="176"/>
      <c r="AA187" s="176"/>
      <c r="AB187" s="141"/>
      <c r="AC187" s="141"/>
      <c r="AD187" s="141"/>
      <c r="AE187" s="141"/>
      <c r="AF187" s="141"/>
      <c r="AG187" s="141"/>
      <c r="AH187" s="141"/>
      <c r="AI187" s="141"/>
      <c r="AJ187" s="141"/>
      <c r="AK187" s="141"/>
      <c r="AL187" s="141"/>
      <c r="AM187" s="141"/>
      <c r="AN187" s="141"/>
      <c r="AO187" s="141"/>
      <c r="AP187" s="141"/>
      <c r="AQ187" s="141"/>
      <c r="AR187" s="141"/>
      <c r="AS187" s="141"/>
      <c r="AT187" s="141"/>
      <c r="AU187" s="141"/>
      <c r="AV187" s="141"/>
      <c r="AW187" s="141"/>
      <c r="AX187" s="141"/>
      <c r="AY187" s="141"/>
      <c r="AZ187" s="141"/>
      <c r="BA187" s="141"/>
      <c r="BB187" s="141"/>
      <c r="BC187" s="141"/>
      <c r="BD187" s="141"/>
      <c r="BE187" s="141"/>
      <c r="BF187" s="141"/>
      <c r="BG187" s="141"/>
      <c r="BH187" s="141"/>
      <c r="BI187" s="141"/>
      <c r="BJ187" s="141"/>
      <c r="BK187" s="141"/>
      <c r="BL187" s="141"/>
      <c r="BM187" s="141"/>
      <c r="BN187" s="141"/>
      <c r="BO187" s="141"/>
      <c r="BP187" s="141"/>
      <c r="CV187" s="148"/>
      <c r="CW187" s="148"/>
    </row>
    <row r="188" ht="15.0" customHeight="1">
      <c r="A188" s="149" t="s">
        <v>285</v>
      </c>
      <c r="B188" s="3" t="s">
        <v>291</v>
      </c>
      <c r="C188" s="3" t="s">
        <v>164</v>
      </c>
      <c r="D188" s="3" t="s">
        <v>292</v>
      </c>
      <c r="E188" s="48">
        <v>1.0</v>
      </c>
      <c r="F188" s="186" t="s">
        <v>269</v>
      </c>
      <c r="G188" s="152">
        <v>9.68992379</v>
      </c>
      <c r="H188" s="152">
        <v>0.16021444</v>
      </c>
      <c r="I188" s="152">
        <v>5.64331226</v>
      </c>
      <c r="J188" s="129">
        <f t="shared" si="1"/>
        <v>60.48096408</v>
      </c>
      <c r="K188" s="130">
        <v>-0.386</v>
      </c>
      <c r="L188" s="130">
        <v>-1.083</v>
      </c>
      <c r="M188" s="131">
        <v>0.697</v>
      </c>
      <c r="N188" s="129">
        <v>28.7</v>
      </c>
      <c r="O188" s="129">
        <v>8.096574261119082</v>
      </c>
      <c r="P188" s="132">
        <v>6.271415748338993</v>
      </c>
      <c r="Q188" s="133">
        <v>53.0</v>
      </c>
      <c r="R188" s="129">
        <v>0.7745764500000002</v>
      </c>
      <c r="S188" s="15"/>
      <c r="T188" s="185"/>
      <c r="V188" s="141"/>
      <c r="W188" s="176"/>
      <c r="X188" s="176"/>
      <c r="Y188" s="176"/>
      <c r="Z188" s="176"/>
      <c r="AA188" s="176"/>
      <c r="AB188" s="141"/>
      <c r="AC188" s="141"/>
      <c r="AD188" s="141"/>
      <c r="AE188" s="141"/>
      <c r="AF188" s="141"/>
      <c r="AG188" s="141"/>
      <c r="AH188" s="141"/>
      <c r="AI188" s="141"/>
      <c r="AJ188" s="141"/>
      <c r="AK188" s="141"/>
      <c r="AL188" s="141"/>
      <c r="AM188" s="141"/>
      <c r="AN188" s="141"/>
      <c r="AO188" s="141"/>
      <c r="AP188" s="141"/>
      <c r="AQ188" s="141"/>
      <c r="AR188" s="141"/>
      <c r="AS188" s="141"/>
      <c r="AT188" s="141"/>
      <c r="AU188" s="141"/>
      <c r="AV188" s="141"/>
      <c r="AW188" s="141"/>
      <c r="AX188" s="141"/>
      <c r="AY188" s="141"/>
      <c r="AZ188" s="141"/>
      <c r="BA188" s="141"/>
      <c r="BB188" s="141"/>
      <c r="BC188" s="141"/>
      <c r="BD188" s="141"/>
      <c r="BE188" s="141"/>
      <c r="BF188" s="141"/>
      <c r="BG188" s="141"/>
      <c r="BH188" s="141"/>
      <c r="BI188" s="141"/>
      <c r="BJ188" s="141"/>
      <c r="BK188" s="141"/>
      <c r="BL188" s="141"/>
      <c r="BM188" s="141"/>
      <c r="BN188" s="141"/>
      <c r="BO188" s="141"/>
      <c r="BP188" s="141"/>
      <c r="CV188" s="148"/>
      <c r="CW188" s="148"/>
    </row>
    <row r="189" ht="15.0" customHeight="1">
      <c r="A189" s="149" t="s">
        <v>285</v>
      </c>
      <c r="B189" s="3" t="s">
        <v>291</v>
      </c>
      <c r="C189" s="3" t="s">
        <v>164</v>
      </c>
      <c r="D189" s="3" t="s">
        <v>292</v>
      </c>
      <c r="E189" s="48">
        <v>2.0</v>
      </c>
      <c r="F189" s="186" t="s">
        <v>269</v>
      </c>
      <c r="G189" s="152">
        <v>7.08036417</v>
      </c>
      <c r="H189" s="152">
        <v>0.14242714</v>
      </c>
      <c r="I189" s="152">
        <v>4.73845519</v>
      </c>
      <c r="J189" s="129">
        <f t="shared" si="1"/>
        <v>49.71218386</v>
      </c>
      <c r="K189" s="130"/>
      <c r="L189" s="130">
        <v>-1.027</v>
      </c>
      <c r="M189" s="131"/>
      <c r="N189" s="129">
        <v>41.3</v>
      </c>
      <c r="O189" s="129">
        <v>7.186773224333794</v>
      </c>
      <c r="P189" s="132">
        <v>7.457284446513701</v>
      </c>
      <c r="Q189" s="133">
        <v>71.0</v>
      </c>
      <c r="R189" s="129">
        <v>1.03764015</v>
      </c>
      <c r="S189" s="15"/>
      <c r="T189" s="185"/>
      <c r="V189" s="141"/>
      <c r="W189" s="176"/>
      <c r="X189" s="176"/>
      <c r="Y189" s="176"/>
      <c r="Z189" s="176"/>
      <c r="AA189" s="176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41"/>
      <c r="AZ189" s="141"/>
      <c r="BA189" s="141"/>
      <c r="BB189" s="141"/>
      <c r="BC189" s="141"/>
      <c r="BD189" s="141"/>
      <c r="BE189" s="141"/>
      <c r="BF189" s="141"/>
      <c r="BG189" s="141"/>
      <c r="BH189" s="141"/>
      <c r="BI189" s="141"/>
      <c r="BJ189" s="141"/>
      <c r="BK189" s="141"/>
      <c r="BL189" s="141"/>
      <c r="BM189" s="141"/>
      <c r="BN189" s="141"/>
      <c r="BO189" s="141"/>
      <c r="BP189" s="141"/>
      <c r="CV189" s="148"/>
      <c r="CW189" s="148"/>
    </row>
    <row r="190" ht="15.0" customHeight="1">
      <c r="A190" s="149" t="s">
        <v>285</v>
      </c>
      <c r="B190" s="3" t="s">
        <v>291</v>
      </c>
      <c r="C190" s="3" t="s">
        <v>164</v>
      </c>
      <c r="D190" s="3" t="s">
        <v>292</v>
      </c>
      <c r="E190" s="48">
        <v>3.0</v>
      </c>
      <c r="F190" s="186" t="s">
        <v>269</v>
      </c>
      <c r="G190" s="152">
        <v>12.4192835</v>
      </c>
      <c r="H190" s="152">
        <v>0.28833057</v>
      </c>
      <c r="I190" s="152">
        <v>9.05725098</v>
      </c>
      <c r="J190" s="129">
        <f t="shared" si="1"/>
        <v>43.07307234</v>
      </c>
      <c r="K190" s="130">
        <v>-0.344</v>
      </c>
      <c r="L190" s="130">
        <v>-1.081</v>
      </c>
      <c r="M190" s="131">
        <v>0.737</v>
      </c>
      <c r="N190" s="129">
        <v>41.2</v>
      </c>
      <c r="O190" s="129">
        <v>12.289350040705562</v>
      </c>
      <c r="P190" s="132">
        <v>11.674295722205844</v>
      </c>
      <c r="Q190" s="133">
        <v>65.0</v>
      </c>
      <c r="R190" s="129">
        <v>0.9499522500000003</v>
      </c>
      <c r="S190" s="15"/>
      <c r="T190" s="185"/>
      <c r="V190" s="141"/>
      <c r="W190" s="176"/>
      <c r="X190" s="176"/>
      <c r="Y190" s="176"/>
      <c r="Z190" s="176"/>
      <c r="AA190" s="176"/>
      <c r="AB190" s="141"/>
      <c r="AC190" s="141"/>
      <c r="AD190" s="141"/>
      <c r="AE190" s="141"/>
      <c r="AF190" s="141"/>
      <c r="AG190" s="141"/>
      <c r="AH190" s="141"/>
      <c r="AI190" s="141"/>
      <c r="AJ190" s="141"/>
      <c r="AK190" s="141"/>
      <c r="AL190" s="141"/>
      <c r="AM190" s="141"/>
      <c r="AN190" s="141"/>
      <c r="AO190" s="141"/>
      <c r="AP190" s="141"/>
      <c r="AQ190" s="141"/>
      <c r="AR190" s="141"/>
      <c r="AS190" s="141"/>
      <c r="AT190" s="141"/>
      <c r="AU190" s="141"/>
      <c r="AV190" s="141"/>
      <c r="AW190" s="141"/>
      <c r="AX190" s="141"/>
      <c r="AY190" s="141"/>
      <c r="AZ190" s="141"/>
      <c r="BA190" s="141"/>
      <c r="BB190" s="141"/>
      <c r="BC190" s="141"/>
      <c r="BD190" s="141"/>
      <c r="BE190" s="141"/>
      <c r="BF190" s="141"/>
      <c r="BG190" s="141"/>
      <c r="BH190" s="141"/>
      <c r="BI190" s="141"/>
      <c r="BJ190" s="141"/>
      <c r="BK190" s="141"/>
      <c r="BL190" s="141"/>
      <c r="BM190" s="141"/>
      <c r="BN190" s="141"/>
      <c r="BO190" s="141"/>
      <c r="BP190" s="141"/>
      <c r="CV190" s="148"/>
      <c r="CW190" s="148"/>
    </row>
    <row r="191" ht="15.0" customHeight="1">
      <c r="A191" s="149" t="s">
        <v>285</v>
      </c>
      <c r="B191" s="3" t="s">
        <v>291</v>
      </c>
      <c r="C191" s="3" t="s">
        <v>164</v>
      </c>
      <c r="D191" s="3" t="s">
        <v>292</v>
      </c>
      <c r="E191" s="48">
        <v>4.0</v>
      </c>
      <c r="F191" s="186" t="s">
        <v>269</v>
      </c>
      <c r="G191" s="152">
        <v>4.20978833</v>
      </c>
      <c r="H191" s="152">
        <v>0.06284455</v>
      </c>
      <c r="I191" s="152">
        <v>3.01432512</v>
      </c>
      <c r="J191" s="129">
        <f t="shared" si="1"/>
        <v>66.98732555</v>
      </c>
      <c r="K191" s="130"/>
      <c r="L191" s="130">
        <v>-1.052</v>
      </c>
      <c r="M191" s="131"/>
      <c r="N191" s="129">
        <v>42.8</v>
      </c>
      <c r="O191" s="129">
        <v>4.4047829555916</v>
      </c>
      <c r="P191" s="132">
        <v>4.634954007979449</v>
      </c>
      <c r="Q191" s="133">
        <v>72.0</v>
      </c>
      <c r="R191" s="129">
        <v>1.0522548000000003</v>
      </c>
      <c r="S191" s="15"/>
      <c r="T191" s="185"/>
      <c r="V191" s="141"/>
      <c r="W191" s="176"/>
      <c r="X191" s="176"/>
      <c r="Y191" s="176"/>
      <c r="Z191" s="176"/>
      <c r="AA191" s="176"/>
      <c r="AB191" s="141"/>
      <c r="AC191" s="141"/>
      <c r="AD191" s="141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R191" s="141"/>
      <c r="AS191" s="141"/>
      <c r="AT191" s="141"/>
      <c r="AU191" s="141"/>
      <c r="AV191" s="141"/>
      <c r="AW191" s="141"/>
      <c r="AX191" s="141"/>
      <c r="AY191" s="141"/>
      <c r="AZ191" s="141"/>
      <c r="BA191" s="141"/>
      <c r="BB191" s="141"/>
      <c r="BC191" s="141"/>
      <c r="BD191" s="141"/>
      <c r="BE191" s="141"/>
      <c r="BF191" s="141"/>
      <c r="BG191" s="141"/>
      <c r="BH191" s="141"/>
      <c r="BI191" s="141"/>
      <c r="BJ191" s="141"/>
      <c r="BK191" s="141"/>
      <c r="BL191" s="141"/>
      <c r="BM191" s="141"/>
      <c r="BN191" s="141"/>
      <c r="BO191" s="141"/>
      <c r="BP191" s="141"/>
      <c r="CV191" s="148"/>
      <c r="CW191" s="148"/>
    </row>
    <row r="192" ht="15.0" customHeight="1">
      <c r="A192" s="149" t="s">
        <v>285</v>
      </c>
      <c r="B192" s="3" t="s">
        <v>291</v>
      </c>
      <c r="C192" s="3" t="s">
        <v>164</v>
      </c>
      <c r="D192" s="3" t="s">
        <v>292</v>
      </c>
      <c r="E192" s="48">
        <v>5.0</v>
      </c>
      <c r="F192" s="186" t="s">
        <v>269</v>
      </c>
      <c r="G192" s="152">
        <v>6.57747341</v>
      </c>
      <c r="H192" s="152">
        <v>0.09123402</v>
      </c>
      <c r="I192" s="152">
        <v>4.19892957</v>
      </c>
      <c r="J192" s="129">
        <f t="shared" si="1"/>
        <v>72.09452581</v>
      </c>
      <c r="K192" s="130">
        <v>-0.373</v>
      </c>
      <c r="L192" s="130">
        <v>-1.083</v>
      </c>
      <c r="M192" s="131">
        <v>0.71</v>
      </c>
      <c r="N192" s="129">
        <v>33.9</v>
      </c>
      <c r="O192" s="129">
        <v>5.913985309859155</v>
      </c>
      <c r="P192" s="132">
        <v>6.223019429428784</v>
      </c>
      <c r="Q192" s="133">
        <v>72.0</v>
      </c>
      <c r="R192" s="129">
        <v>1.0522548000000003</v>
      </c>
      <c r="S192" s="15"/>
      <c r="T192" s="185"/>
      <c r="V192" s="141"/>
      <c r="W192" s="176"/>
      <c r="X192" s="176"/>
      <c r="Y192" s="176"/>
      <c r="Z192" s="176"/>
      <c r="AA192" s="176"/>
      <c r="AB192" s="141"/>
      <c r="AC192" s="141"/>
      <c r="AD192" s="141"/>
      <c r="AE192" s="141"/>
      <c r="AF192" s="141"/>
      <c r="AG192" s="141"/>
      <c r="AH192" s="141"/>
      <c r="AI192" s="141"/>
      <c r="AJ192" s="141"/>
      <c r="AK192" s="141"/>
      <c r="AL192" s="141"/>
      <c r="AM192" s="141"/>
      <c r="AN192" s="141"/>
      <c r="AO192" s="141"/>
      <c r="AP192" s="141"/>
      <c r="AQ192" s="141"/>
      <c r="AR192" s="141"/>
      <c r="AS192" s="141"/>
      <c r="AT192" s="141"/>
      <c r="AU192" s="141"/>
      <c r="AV192" s="141"/>
      <c r="AW192" s="141"/>
      <c r="AX192" s="141"/>
      <c r="AY192" s="141"/>
      <c r="AZ192" s="141"/>
      <c r="BA192" s="141"/>
      <c r="BB192" s="141"/>
      <c r="BC192" s="141"/>
      <c r="BD192" s="141"/>
      <c r="BE192" s="141"/>
      <c r="BF192" s="141"/>
      <c r="BG192" s="141"/>
      <c r="BH192" s="141"/>
      <c r="BI192" s="141"/>
      <c r="BJ192" s="141"/>
      <c r="BK192" s="141"/>
      <c r="BL192" s="141"/>
      <c r="BM192" s="141"/>
      <c r="BN192" s="141"/>
      <c r="BO192" s="141"/>
      <c r="BP192" s="141"/>
      <c r="CV192" s="148"/>
      <c r="CW192" s="148"/>
    </row>
    <row r="193" ht="15.0" customHeight="1">
      <c r="A193" s="177" t="s">
        <v>285</v>
      </c>
      <c r="B193" s="178" t="s">
        <v>291</v>
      </c>
      <c r="C193" s="178" t="s">
        <v>164</v>
      </c>
      <c r="D193" s="178" t="s">
        <v>292</v>
      </c>
      <c r="E193" s="179">
        <v>6.0</v>
      </c>
      <c r="F193" s="187" t="s">
        <v>269</v>
      </c>
      <c r="G193" s="181">
        <v>8.65969603</v>
      </c>
      <c r="H193" s="181">
        <v>0.10008383</v>
      </c>
      <c r="I193" s="181">
        <v>4.64999294</v>
      </c>
      <c r="J193" s="129">
        <f t="shared" si="1"/>
        <v>86.52442687</v>
      </c>
      <c r="K193" s="182"/>
      <c r="L193" s="182">
        <v>-1.2</v>
      </c>
      <c r="M193" s="183"/>
      <c r="N193" s="129">
        <v>40.8</v>
      </c>
      <c r="O193" s="129">
        <v>5.58671793639542</v>
      </c>
      <c r="P193" s="132">
        <v>5.633706982950752</v>
      </c>
      <c r="Q193" s="133">
        <v>69.0</v>
      </c>
      <c r="R193" s="129">
        <v>1.0084108500000002</v>
      </c>
      <c r="S193" s="15"/>
      <c r="T193" s="185"/>
      <c r="V193" s="141"/>
      <c r="W193" s="176"/>
      <c r="X193" s="176"/>
      <c r="Y193" s="176"/>
      <c r="Z193" s="176"/>
      <c r="AA193" s="176"/>
      <c r="AB193" s="141"/>
      <c r="AC193" s="141"/>
      <c r="AD193" s="141"/>
      <c r="AE193" s="141"/>
      <c r="AF193" s="141"/>
      <c r="AG193" s="141"/>
      <c r="AH193" s="141"/>
      <c r="AI193" s="141"/>
      <c r="AJ193" s="141"/>
      <c r="AK193" s="141"/>
      <c r="AL193" s="141"/>
      <c r="AM193" s="141"/>
      <c r="AN193" s="141"/>
      <c r="AO193" s="141"/>
      <c r="AP193" s="141"/>
      <c r="AQ193" s="141"/>
      <c r="AR193" s="141"/>
      <c r="AS193" s="141"/>
      <c r="AT193" s="141"/>
      <c r="AU193" s="141"/>
      <c r="AV193" s="141"/>
      <c r="AW193" s="141"/>
      <c r="AX193" s="141"/>
      <c r="AY193" s="141"/>
      <c r="AZ193" s="141"/>
      <c r="BA193" s="141"/>
      <c r="BB193" s="141"/>
      <c r="BC193" s="141"/>
      <c r="BD193" s="141"/>
      <c r="BE193" s="141"/>
      <c r="BF193" s="141"/>
      <c r="BG193" s="141"/>
      <c r="BH193" s="141"/>
      <c r="BI193" s="141"/>
      <c r="BJ193" s="141"/>
      <c r="BK193" s="141"/>
      <c r="BL193" s="141"/>
      <c r="BM193" s="141"/>
      <c r="BN193" s="141"/>
      <c r="BO193" s="141"/>
      <c r="BP193" s="141"/>
      <c r="CV193" s="148"/>
      <c r="CW193" s="148"/>
    </row>
    <row r="194" ht="15.0" customHeight="1">
      <c r="A194" s="124" t="s">
        <v>279</v>
      </c>
      <c r="B194" s="125" t="s">
        <v>280</v>
      </c>
      <c r="C194" s="125" t="s">
        <v>5</v>
      </c>
      <c r="D194" s="125" t="s">
        <v>281</v>
      </c>
      <c r="E194" s="126">
        <v>1.0</v>
      </c>
      <c r="F194" s="188" t="s">
        <v>270</v>
      </c>
      <c r="G194" s="128">
        <v>12.0261816</v>
      </c>
      <c r="H194" s="128">
        <v>0.18013141</v>
      </c>
      <c r="I194" s="128">
        <v>4.47671046</v>
      </c>
      <c r="J194" s="129">
        <f t="shared" si="1"/>
        <v>66.76337902</v>
      </c>
      <c r="K194" s="130">
        <v>-0.6</v>
      </c>
      <c r="L194" s="130">
        <v>-1.45</v>
      </c>
      <c r="M194" s="131">
        <f t="shared" ref="M194:M292" si="2">K194-L194</f>
        <v>0.85</v>
      </c>
      <c r="N194" s="129">
        <v>45.1</v>
      </c>
      <c r="O194" s="129">
        <v>5.266718188235294</v>
      </c>
      <c r="P194" s="132">
        <v>3.694619662545261</v>
      </c>
      <c r="Q194" s="133">
        <v>48.0</v>
      </c>
      <c r="R194" s="129">
        <v>0.7015032000000001</v>
      </c>
      <c r="S194" s="15"/>
      <c r="T194" s="185"/>
      <c r="V194" s="141"/>
      <c r="W194" s="176"/>
      <c r="X194" s="176"/>
      <c r="Y194" s="176"/>
      <c r="Z194" s="176"/>
      <c r="AA194" s="176"/>
      <c r="AB194" s="141"/>
      <c r="AC194" s="141"/>
      <c r="AD194" s="141"/>
      <c r="AE194" s="141"/>
      <c r="AF194" s="141"/>
      <c r="AG194" s="141"/>
      <c r="AH194" s="141"/>
      <c r="AI194" s="141"/>
      <c r="AJ194" s="141"/>
      <c r="AK194" s="141"/>
      <c r="AL194" s="141"/>
      <c r="AM194" s="141"/>
      <c r="AN194" s="141"/>
      <c r="AO194" s="141"/>
      <c r="AP194" s="141"/>
      <c r="AQ194" s="141"/>
      <c r="AR194" s="141"/>
      <c r="AS194" s="141"/>
      <c r="AT194" s="141"/>
      <c r="AU194" s="141"/>
      <c r="AV194" s="141"/>
      <c r="AW194" s="141"/>
      <c r="AX194" s="141"/>
      <c r="AY194" s="141"/>
      <c r="AZ194" s="141"/>
      <c r="BA194" s="141"/>
      <c r="BB194" s="141"/>
      <c r="BC194" s="141"/>
      <c r="BD194" s="141"/>
      <c r="BE194" s="141"/>
      <c r="BF194" s="141"/>
      <c r="BG194" s="141"/>
      <c r="BH194" s="141"/>
      <c r="BI194" s="141"/>
      <c r="BJ194" s="141"/>
      <c r="BK194" s="141"/>
      <c r="BL194" s="141"/>
      <c r="BM194" s="141"/>
      <c r="BN194" s="141"/>
      <c r="BO194" s="141"/>
      <c r="BP194" s="141"/>
      <c r="CV194" s="148"/>
      <c r="CW194" s="148"/>
    </row>
    <row r="195" ht="15.0" customHeight="1">
      <c r="A195" s="149" t="s">
        <v>279</v>
      </c>
      <c r="B195" s="150" t="s">
        <v>280</v>
      </c>
      <c r="C195" s="150" t="s">
        <v>5</v>
      </c>
      <c r="D195" s="150" t="s">
        <v>281</v>
      </c>
      <c r="E195" s="8">
        <v>2.0</v>
      </c>
      <c r="F195" s="189" t="s">
        <v>270</v>
      </c>
      <c r="G195" s="152">
        <v>4.12617528</v>
      </c>
      <c r="H195" s="152">
        <v>0.05714486</v>
      </c>
      <c r="I195" s="152">
        <v>2.74091656</v>
      </c>
      <c r="J195" s="129">
        <f t="shared" si="1"/>
        <v>72.2055366</v>
      </c>
      <c r="K195" s="130">
        <v>-0.543</v>
      </c>
      <c r="L195" s="130">
        <v>-1.482</v>
      </c>
      <c r="M195" s="131">
        <f t="shared" si="2"/>
        <v>0.939</v>
      </c>
      <c r="N195" s="129">
        <v>39.5</v>
      </c>
      <c r="O195" s="129">
        <v>2.9189739723109693</v>
      </c>
      <c r="P195" s="132">
        <v>2.986184807510417</v>
      </c>
      <c r="Q195" s="133">
        <v>70.0</v>
      </c>
      <c r="R195" s="129">
        <v>1.0230255000000004</v>
      </c>
      <c r="S195" s="15"/>
      <c r="T195" s="185"/>
      <c r="V195" s="141"/>
      <c r="W195" s="176"/>
      <c r="X195" s="176"/>
      <c r="Y195" s="176"/>
      <c r="Z195" s="176"/>
      <c r="AA195" s="176"/>
      <c r="AB195" s="141"/>
      <c r="AC195" s="141"/>
      <c r="AD195" s="141"/>
      <c r="AE195" s="141"/>
      <c r="AF195" s="141"/>
      <c r="AG195" s="141"/>
      <c r="AH195" s="141"/>
      <c r="AI195" s="141"/>
      <c r="AJ195" s="141"/>
      <c r="AK195" s="141"/>
      <c r="AL195" s="141"/>
      <c r="AM195" s="141"/>
      <c r="AN195" s="141"/>
      <c r="AO195" s="141"/>
      <c r="AP195" s="141"/>
      <c r="AQ195" s="141"/>
      <c r="AR195" s="141"/>
      <c r="AS195" s="141"/>
      <c r="AT195" s="141"/>
      <c r="AU195" s="141"/>
      <c r="AV195" s="141"/>
      <c r="AW195" s="141"/>
      <c r="AX195" s="141"/>
      <c r="AY195" s="141"/>
      <c r="AZ195" s="141"/>
      <c r="BA195" s="141"/>
      <c r="BB195" s="141"/>
      <c r="BC195" s="141"/>
      <c r="BD195" s="141"/>
      <c r="BE195" s="141"/>
      <c r="BF195" s="141"/>
      <c r="BG195" s="141"/>
      <c r="BH195" s="141"/>
      <c r="BI195" s="141"/>
      <c r="BJ195" s="141"/>
      <c r="BK195" s="141"/>
      <c r="BL195" s="141"/>
      <c r="BM195" s="141"/>
      <c r="BN195" s="141"/>
      <c r="BO195" s="141"/>
      <c r="BP195" s="141"/>
      <c r="CV195" s="148"/>
      <c r="CW195" s="148"/>
    </row>
    <row r="196" ht="15.0" customHeight="1">
      <c r="A196" s="149" t="s">
        <v>279</v>
      </c>
      <c r="B196" s="150" t="s">
        <v>280</v>
      </c>
      <c r="C196" s="150" t="s">
        <v>5</v>
      </c>
      <c r="D196" s="150" t="s">
        <v>281</v>
      </c>
      <c r="E196" s="8">
        <v>3.0</v>
      </c>
      <c r="F196" s="189" t="s">
        <v>270</v>
      </c>
      <c r="G196" s="152">
        <v>7.19914942</v>
      </c>
      <c r="H196" s="152">
        <v>0.10779768</v>
      </c>
      <c r="I196" s="152">
        <v>3.36422787</v>
      </c>
      <c r="J196" s="129">
        <f t="shared" si="1"/>
        <v>66.78389943</v>
      </c>
      <c r="K196" s="130">
        <v>-0.56</v>
      </c>
      <c r="L196" s="130">
        <v>-1.353</v>
      </c>
      <c r="M196" s="131">
        <f t="shared" si="2"/>
        <v>0.793</v>
      </c>
      <c r="N196" s="129">
        <v>67.0</v>
      </c>
      <c r="O196" s="129">
        <v>4.242405889029004</v>
      </c>
      <c r="P196" s="132">
        <v>4.464091960279038</v>
      </c>
      <c r="Q196" s="133">
        <v>72.0</v>
      </c>
      <c r="R196" s="129">
        <v>1.0522548000000003</v>
      </c>
      <c r="S196" s="15"/>
      <c r="T196" s="185"/>
      <c r="V196" s="141"/>
      <c r="W196" s="176"/>
      <c r="X196" s="176"/>
      <c r="Y196" s="176"/>
      <c r="Z196" s="176"/>
      <c r="AA196" s="176"/>
      <c r="AB196" s="141"/>
      <c r="AC196" s="141"/>
      <c r="AD196" s="141"/>
      <c r="AE196" s="141"/>
      <c r="AF196" s="141"/>
      <c r="AG196" s="141"/>
      <c r="AH196" s="141"/>
      <c r="AI196" s="141"/>
      <c r="AJ196" s="141"/>
      <c r="AK196" s="141"/>
      <c r="AL196" s="141"/>
      <c r="AM196" s="141"/>
      <c r="AN196" s="141"/>
      <c r="AO196" s="141"/>
      <c r="AP196" s="141"/>
      <c r="AQ196" s="141"/>
      <c r="AR196" s="141"/>
      <c r="AS196" s="141"/>
      <c r="AT196" s="141"/>
      <c r="AU196" s="141"/>
      <c r="AV196" s="141"/>
      <c r="AW196" s="141"/>
      <c r="AX196" s="141"/>
      <c r="AY196" s="141"/>
      <c r="AZ196" s="141"/>
      <c r="BA196" s="141"/>
      <c r="BB196" s="141"/>
      <c r="BC196" s="141"/>
      <c r="BD196" s="141"/>
      <c r="BE196" s="141"/>
      <c r="BF196" s="141"/>
      <c r="BG196" s="141"/>
      <c r="BH196" s="141"/>
      <c r="BI196" s="141"/>
      <c r="BJ196" s="141"/>
      <c r="BK196" s="141"/>
      <c r="BL196" s="141"/>
      <c r="BM196" s="141"/>
      <c r="BN196" s="141"/>
      <c r="BO196" s="141"/>
      <c r="BP196" s="141"/>
      <c r="CV196" s="148"/>
      <c r="CW196" s="148"/>
    </row>
    <row r="197" ht="15.0" customHeight="1">
      <c r="A197" s="149" t="s">
        <v>279</v>
      </c>
      <c r="B197" s="150" t="s">
        <v>280</v>
      </c>
      <c r="C197" s="150" t="s">
        <v>5</v>
      </c>
      <c r="D197" s="150" t="s">
        <v>281</v>
      </c>
      <c r="E197" s="8">
        <v>4.0</v>
      </c>
      <c r="F197" s="189" t="s">
        <v>270</v>
      </c>
      <c r="G197" s="152">
        <v>9.57958457</v>
      </c>
      <c r="H197" s="152">
        <v>0.103803</v>
      </c>
      <c r="I197" s="152">
        <v>3.51412928</v>
      </c>
      <c r="J197" s="129">
        <f t="shared" si="1"/>
        <v>92.28620146</v>
      </c>
      <c r="K197" s="130">
        <v>-0.48</v>
      </c>
      <c r="L197" s="130">
        <v>-1.415</v>
      </c>
      <c r="M197" s="131">
        <f t="shared" si="2"/>
        <v>0.935</v>
      </c>
      <c r="N197" s="129">
        <v>43.5</v>
      </c>
      <c r="O197" s="129">
        <v>3.758427037433155</v>
      </c>
      <c r="P197" s="132">
        <v>3.405541933562593</v>
      </c>
      <c r="Q197" s="133">
        <v>62.0</v>
      </c>
      <c r="R197" s="129">
        <v>0.9061083000000002</v>
      </c>
      <c r="S197" s="15"/>
      <c r="T197" s="185"/>
      <c r="V197" s="141"/>
      <c r="W197" s="176"/>
      <c r="X197" s="176"/>
      <c r="Y197" s="176"/>
      <c r="Z197" s="176"/>
      <c r="AA197" s="176"/>
      <c r="AB197" s="141"/>
      <c r="AC197" s="141"/>
      <c r="AD197" s="141"/>
      <c r="AE197" s="141"/>
      <c r="AF197" s="141"/>
      <c r="AG197" s="141"/>
      <c r="AH197" s="141"/>
      <c r="AI197" s="141"/>
      <c r="AJ197" s="141"/>
      <c r="AK197" s="141"/>
      <c r="AL197" s="141"/>
      <c r="AM197" s="141"/>
      <c r="AN197" s="141"/>
      <c r="AO197" s="141"/>
      <c r="AP197" s="141"/>
      <c r="AQ197" s="141"/>
      <c r="AR197" s="141"/>
      <c r="AS197" s="141"/>
      <c r="AT197" s="141"/>
      <c r="AU197" s="141"/>
      <c r="AV197" s="141"/>
      <c r="AW197" s="141"/>
      <c r="AX197" s="141"/>
      <c r="AY197" s="141"/>
      <c r="AZ197" s="141"/>
      <c r="BA197" s="141"/>
      <c r="BB197" s="141"/>
      <c r="BC197" s="141"/>
      <c r="BD197" s="141"/>
      <c r="BE197" s="141"/>
      <c r="BF197" s="141"/>
      <c r="BG197" s="141"/>
      <c r="BH197" s="141"/>
      <c r="BI197" s="141"/>
      <c r="BJ197" s="141"/>
      <c r="BK197" s="141"/>
      <c r="BL197" s="141"/>
      <c r="BM197" s="141"/>
      <c r="BN197" s="141"/>
      <c r="BO197" s="141"/>
      <c r="BP197" s="141"/>
      <c r="CV197" s="148"/>
      <c r="CW197" s="148"/>
    </row>
    <row r="198" ht="15.0" customHeight="1">
      <c r="A198" s="149" t="s">
        <v>279</v>
      </c>
      <c r="B198" s="150" t="s">
        <v>280</v>
      </c>
      <c r="C198" s="150" t="s">
        <v>5</v>
      </c>
      <c r="D198" s="150" t="s">
        <v>281</v>
      </c>
      <c r="E198" s="8">
        <v>5.0</v>
      </c>
      <c r="F198" s="189" t="s">
        <v>270</v>
      </c>
      <c r="G198" s="152">
        <v>7.16653398</v>
      </c>
      <c r="H198" s="152">
        <v>0.09442003</v>
      </c>
      <c r="I198" s="152">
        <v>3.38220742</v>
      </c>
      <c r="J198" s="129">
        <f t="shared" si="1"/>
        <v>75.90056877</v>
      </c>
      <c r="K198" s="130">
        <v>-0.502</v>
      </c>
      <c r="L198" s="130">
        <v>-1.34</v>
      </c>
      <c r="M198" s="131">
        <f t="shared" si="2"/>
        <v>0.838</v>
      </c>
      <c r="N198" s="129">
        <v>31.4</v>
      </c>
      <c r="O198" s="129">
        <v>4.036047040572792</v>
      </c>
      <c r="P198" s="132">
        <v>3.53912489289043</v>
      </c>
      <c r="Q198" s="133">
        <v>60.0</v>
      </c>
      <c r="R198" s="129">
        <v>0.8768790000000003</v>
      </c>
      <c r="S198" s="15"/>
      <c r="T198" s="185"/>
      <c r="V198" s="141"/>
      <c r="W198" s="176"/>
      <c r="X198" s="176"/>
      <c r="Y198" s="176"/>
      <c r="Z198" s="176"/>
      <c r="AA198" s="176"/>
      <c r="AB198" s="141"/>
      <c r="AC198" s="141"/>
      <c r="AD198" s="141"/>
      <c r="AE198" s="141"/>
      <c r="AF198" s="141"/>
      <c r="AG198" s="141"/>
      <c r="AH198" s="141"/>
      <c r="AI198" s="141"/>
      <c r="AJ198" s="141"/>
      <c r="AK198" s="141"/>
      <c r="AL198" s="141"/>
      <c r="AM198" s="141"/>
      <c r="AN198" s="141"/>
      <c r="AO198" s="141"/>
      <c r="AP198" s="141"/>
      <c r="AQ198" s="141"/>
      <c r="AR198" s="141"/>
      <c r="AS198" s="141"/>
      <c r="AT198" s="141"/>
      <c r="AU198" s="141"/>
      <c r="AV198" s="141"/>
      <c r="AW198" s="141"/>
      <c r="AX198" s="141"/>
      <c r="AY198" s="141"/>
      <c r="AZ198" s="141"/>
      <c r="BA198" s="141"/>
      <c r="BB198" s="141"/>
      <c r="BC198" s="141"/>
      <c r="BD198" s="141"/>
      <c r="BE198" s="141"/>
      <c r="BF198" s="141"/>
      <c r="BG198" s="141"/>
      <c r="BH198" s="141"/>
      <c r="BI198" s="141"/>
      <c r="BJ198" s="141"/>
      <c r="BK198" s="141"/>
      <c r="BL198" s="141"/>
      <c r="BM198" s="141"/>
      <c r="BN198" s="141"/>
      <c r="BO198" s="141"/>
      <c r="BP198" s="141"/>
      <c r="CV198" s="148"/>
      <c r="CW198" s="148"/>
    </row>
    <row r="199" ht="15.0" customHeight="1">
      <c r="A199" s="149" t="s">
        <v>279</v>
      </c>
      <c r="B199" s="150" t="s">
        <v>280</v>
      </c>
      <c r="C199" s="150" t="s">
        <v>5</v>
      </c>
      <c r="D199" s="150" t="s">
        <v>281</v>
      </c>
      <c r="E199" s="8">
        <v>6.0</v>
      </c>
      <c r="F199" s="189" t="s">
        <v>270</v>
      </c>
      <c r="G199" s="152">
        <v>-1.22380573</v>
      </c>
      <c r="H199" s="152">
        <v>0.00715686</v>
      </c>
      <c r="I199" s="152">
        <v>0.29803199</v>
      </c>
      <c r="J199" s="129">
        <f t="shared" si="1"/>
        <v>-170.9975785</v>
      </c>
      <c r="K199" s="130">
        <v>-0.87</v>
      </c>
      <c r="L199" s="130">
        <v>-1.34</v>
      </c>
      <c r="M199" s="131">
        <f t="shared" si="2"/>
        <v>0.47</v>
      </c>
      <c r="N199" s="129">
        <v>38.2</v>
      </c>
      <c r="O199" s="129">
        <v>0.6341106170212766</v>
      </c>
      <c r="P199" s="132">
        <v>0.6394440263044501</v>
      </c>
      <c r="Q199" s="133">
        <v>69.0</v>
      </c>
      <c r="R199" s="129">
        <v>1.0084108500000002</v>
      </c>
      <c r="S199" s="15"/>
      <c r="T199" s="185"/>
      <c r="V199" s="141"/>
      <c r="W199" s="176"/>
      <c r="X199" s="176"/>
      <c r="Y199" s="176"/>
      <c r="Z199" s="176"/>
      <c r="AA199" s="176"/>
      <c r="AB199" s="141"/>
      <c r="AC199" s="141"/>
      <c r="AD199" s="141"/>
      <c r="AE199" s="141"/>
      <c r="AF199" s="141"/>
      <c r="AG199" s="141"/>
      <c r="AH199" s="141"/>
      <c r="AI199" s="141"/>
      <c r="AJ199" s="141"/>
      <c r="AK199" s="141"/>
      <c r="AL199" s="141"/>
      <c r="AM199" s="141"/>
      <c r="AN199" s="141"/>
      <c r="AO199" s="141"/>
      <c r="AP199" s="141"/>
      <c r="AQ199" s="141"/>
      <c r="AR199" s="141"/>
      <c r="AS199" s="141"/>
      <c r="AT199" s="141"/>
      <c r="AU199" s="141"/>
      <c r="AV199" s="141"/>
      <c r="AW199" s="141"/>
      <c r="AX199" s="141"/>
      <c r="AY199" s="141"/>
      <c r="AZ199" s="141"/>
      <c r="BA199" s="141"/>
      <c r="BB199" s="141"/>
      <c r="BC199" s="141"/>
      <c r="BD199" s="141"/>
      <c r="BE199" s="141"/>
      <c r="BF199" s="141"/>
      <c r="BG199" s="141"/>
      <c r="BH199" s="141"/>
      <c r="BI199" s="141"/>
      <c r="BJ199" s="141"/>
      <c r="BK199" s="141"/>
      <c r="BL199" s="141"/>
      <c r="BM199" s="141"/>
      <c r="BN199" s="141"/>
      <c r="BO199" s="141"/>
      <c r="BP199" s="141"/>
      <c r="CV199" s="148"/>
      <c r="CW199" s="148"/>
    </row>
    <row r="200" ht="15.0" customHeight="1">
      <c r="A200" s="149" t="s">
        <v>285</v>
      </c>
      <c r="B200" s="3" t="s">
        <v>280</v>
      </c>
      <c r="C200" s="3" t="s">
        <v>30</v>
      </c>
      <c r="D200" s="150" t="s">
        <v>281</v>
      </c>
      <c r="E200" s="8">
        <v>1.0</v>
      </c>
      <c r="F200" s="189" t="s">
        <v>270</v>
      </c>
      <c r="G200" s="152">
        <v>9.48132749</v>
      </c>
      <c r="H200" s="152">
        <v>0.13954226</v>
      </c>
      <c r="I200" s="152">
        <v>3.56095791</v>
      </c>
      <c r="J200" s="129">
        <f t="shared" si="1"/>
        <v>67.94592183</v>
      </c>
      <c r="K200" s="130">
        <v>-0.52</v>
      </c>
      <c r="L200" s="130">
        <v>-1.42</v>
      </c>
      <c r="M200" s="131">
        <f t="shared" si="2"/>
        <v>0.9</v>
      </c>
      <c r="N200" s="129">
        <v>52.2</v>
      </c>
      <c r="O200" s="129">
        <v>3.9566199</v>
      </c>
      <c r="P200" s="132">
        <v>3.238178441205961</v>
      </c>
      <c r="Q200" s="133">
        <v>56.0</v>
      </c>
      <c r="R200" s="129">
        <v>0.8184204000000002</v>
      </c>
      <c r="S200" s="15"/>
      <c r="T200" s="185"/>
      <c r="V200" s="141"/>
      <c r="W200" s="176"/>
      <c r="X200" s="176"/>
      <c r="Y200" s="176"/>
      <c r="Z200" s="176"/>
      <c r="AA200" s="176"/>
      <c r="AB200" s="141"/>
      <c r="AC200" s="141"/>
      <c r="AD200" s="141"/>
      <c r="AE200" s="141"/>
      <c r="AF200" s="141"/>
      <c r="AG200" s="141"/>
      <c r="AH200" s="141"/>
      <c r="AI200" s="141"/>
      <c r="AJ200" s="141"/>
      <c r="AK200" s="141"/>
      <c r="AL200" s="141"/>
      <c r="AM200" s="141"/>
      <c r="AN200" s="141"/>
      <c r="AO200" s="141"/>
      <c r="AP200" s="141"/>
      <c r="AQ200" s="141"/>
      <c r="AR200" s="141"/>
      <c r="AS200" s="141"/>
      <c r="AT200" s="141"/>
      <c r="AU200" s="141"/>
      <c r="AV200" s="141"/>
      <c r="AW200" s="141"/>
      <c r="AX200" s="141"/>
      <c r="AY200" s="141"/>
      <c r="AZ200" s="141"/>
      <c r="BA200" s="141"/>
      <c r="BB200" s="141"/>
      <c r="BC200" s="141"/>
      <c r="BD200" s="141"/>
      <c r="BE200" s="141"/>
      <c r="BF200" s="141"/>
      <c r="BG200" s="141"/>
      <c r="BH200" s="141"/>
      <c r="BI200" s="141"/>
      <c r="BJ200" s="141"/>
      <c r="BK200" s="141"/>
      <c r="BL200" s="141"/>
      <c r="BM200" s="141"/>
      <c r="BN200" s="141"/>
      <c r="BO200" s="141"/>
      <c r="BP200" s="141"/>
      <c r="CV200" s="148"/>
      <c r="CW200" s="148"/>
    </row>
    <row r="201" ht="15.0" customHeight="1">
      <c r="A201" s="149" t="s">
        <v>285</v>
      </c>
      <c r="B201" s="3" t="s">
        <v>280</v>
      </c>
      <c r="C201" s="3" t="s">
        <v>30</v>
      </c>
      <c r="D201" s="150" t="s">
        <v>281</v>
      </c>
      <c r="E201" s="8">
        <v>2.0</v>
      </c>
      <c r="F201" s="189" t="s">
        <v>270</v>
      </c>
      <c r="G201" s="152">
        <v>5.60426607</v>
      </c>
      <c r="H201" s="152">
        <v>0.08328328</v>
      </c>
      <c r="I201" s="152">
        <v>3.86360495</v>
      </c>
      <c r="J201" s="129">
        <f t="shared" si="1"/>
        <v>67.29161087</v>
      </c>
      <c r="K201" s="130">
        <v>-0.507</v>
      </c>
      <c r="L201" s="130">
        <v>-1.47</v>
      </c>
      <c r="M201" s="131">
        <f t="shared" si="2"/>
        <v>0.963</v>
      </c>
      <c r="N201" s="129">
        <v>44.5</v>
      </c>
      <c r="O201" s="129">
        <v>4.012050830737279</v>
      </c>
      <c r="P201" s="132">
        <v>4.045795588466986</v>
      </c>
      <c r="Q201" s="133">
        <v>69.0</v>
      </c>
      <c r="R201" s="129">
        <v>1.0084108500000002</v>
      </c>
      <c r="S201" s="15"/>
      <c r="T201" s="185"/>
      <c r="V201" s="141"/>
      <c r="W201" s="176"/>
      <c r="X201" s="176"/>
      <c r="Y201" s="176"/>
      <c r="Z201" s="176"/>
      <c r="AA201" s="176"/>
      <c r="AB201" s="141"/>
      <c r="AC201" s="141"/>
      <c r="AD201" s="141"/>
      <c r="AE201" s="141"/>
      <c r="AF201" s="141"/>
      <c r="AG201" s="141"/>
      <c r="AH201" s="141"/>
      <c r="AI201" s="141"/>
      <c r="AJ201" s="141"/>
      <c r="AK201" s="141"/>
      <c r="AL201" s="141"/>
      <c r="AM201" s="141"/>
      <c r="AN201" s="141"/>
      <c r="AO201" s="141"/>
      <c r="AP201" s="141"/>
      <c r="AQ201" s="141"/>
      <c r="AR201" s="141"/>
      <c r="AS201" s="141"/>
      <c r="AT201" s="141"/>
      <c r="AU201" s="141"/>
      <c r="AV201" s="141"/>
      <c r="AW201" s="141"/>
      <c r="AX201" s="141"/>
      <c r="AY201" s="141"/>
      <c r="AZ201" s="141"/>
      <c r="BA201" s="141"/>
      <c r="BB201" s="141"/>
      <c r="BC201" s="141"/>
      <c r="BD201" s="141"/>
      <c r="BE201" s="141"/>
      <c r="BF201" s="141"/>
      <c r="BG201" s="141"/>
      <c r="BH201" s="141"/>
      <c r="BI201" s="141"/>
      <c r="BJ201" s="141"/>
      <c r="BK201" s="141"/>
      <c r="BL201" s="141"/>
      <c r="BM201" s="141"/>
      <c r="BN201" s="141"/>
      <c r="BO201" s="141"/>
      <c r="BP201" s="141"/>
      <c r="CV201" s="148"/>
      <c r="CW201" s="148"/>
    </row>
    <row r="202" ht="15.0" customHeight="1">
      <c r="A202" s="149" t="s">
        <v>285</v>
      </c>
      <c r="B202" s="3" t="s">
        <v>280</v>
      </c>
      <c r="C202" s="3" t="s">
        <v>30</v>
      </c>
      <c r="D202" s="150" t="s">
        <v>281</v>
      </c>
      <c r="E202" s="8">
        <v>3.0</v>
      </c>
      <c r="F202" s="189" t="s">
        <v>270</v>
      </c>
      <c r="G202" s="152">
        <v>4.50395273</v>
      </c>
      <c r="H202" s="152">
        <v>0.05087259</v>
      </c>
      <c r="I202" s="152">
        <v>1.85485619</v>
      </c>
      <c r="J202" s="129">
        <f t="shared" si="1"/>
        <v>88.53397733</v>
      </c>
      <c r="K202" s="130">
        <v>-0.42</v>
      </c>
      <c r="L202" s="130">
        <v>-1.43</v>
      </c>
      <c r="M202" s="131">
        <f t="shared" si="2"/>
        <v>1.01</v>
      </c>
      <c r="N202" s="129">
        <v>47.5</v>
      </c>
      <c r="O202" s="129">
        <v>1.8364912772277229</v>
      </c>
      <c r="P202" s="132">
        <v>1.7445790209078496</v>
      </c>
      <c r="Q202" s="133">
        <v>65.0</v>
      </c>
      <c r="R202" s="129">
        <v>0.9499522500000003</v>
      </c>
      <c r="S202" s="15"/>
      <c r="T202" s="185"/>
      <c r="V202" s="141"/>
      <c r="W202" s="176"/>
      <c r="X202" s="176"/>
      <c r="Y202" s="176"/>
      <c r="Z202" s="176"/>
      <c r="AA202" s="176"/>
      <c r="AB202" s="141"/>
      <c r="AC202" s="141"/>
      <c r="AD202" s="141"/>
      <c r="AE202" s="141"/>
      <c r="AF202" s="141"/>
      <c r="AG202" s="141"/>
      <c r="AH202" s="141"/>
      <c r="AI202" s="141"/>
      <c r="AJ202" s="141"/>
      <c r="AK202" s="141"/>
      <c r="AL202" s="141"/>
      <c r="AM202" s="141"/>
      <c r="AN202" s="141"/>
      <c r="AO202" s="141"/>
      <c r="AP202" s="141"/>
      <c r="AQ202" s="141"/>
      <c r="AR202" s="141"/>
      <c r="AS202" s="141"/>
      <c r="AT202" s="141"/>
      <c r="AU202" s="141"/>
      <c r="AV202" s="141"/>
      <c r="AW202" s="141"/>
      <c r="AX202" s="141"/>
      <c r="AY202" s="141"/>
      <c r="AZ202" s="141"/>
      <c r="BA202" s="141"/>
      <c r="BB202" s="141"/>
      <c r="BC202" s="141"/>
      <c r="BD202" s="141"/>
      <c r="BE202" s="141"/>
      <c r="BF202" s="141"/>
      <c r="BG202" s="141"/>
      <c r="BH202" s="141"/>
      <c r="BI202" s="141"/>
      <c r="BJ202" s="141"/>
      <c r="BK202" s="141"/>
      <c r="BL202" s="141"/>
      <c r="BM202" s="141"/>
      <c r="BN202" s="141"/>
      <c r="BO202" s="141"/>
      <c r="BP202" s="141"/>
      <c r="CV202" s="148"/>
      <c r="CW202" s="148"/>
    </row>
    <row r="203" ht="15.0" customHeight="1">
      <c r="A203" s="149" t="s">
        <v>285</v>
      </c>
      <c r="B203" s="3" t="s">
        <v>280</v>
      </c>
      <c r="C203" s="3" t="s">
        <v>30</v>
      </c>
      <c r="D203" s="150" t="s">
        <v>281</v>
      </c>
      <c r="E203" s="8">
        <v>4.0</v>
      </c>
      <c r="F203" s="189" t="s">
        <v>270</v>
      </c>
      <c r="G203" s="152">
        <v>6.91161325</v>
      </c>
      <c r="H203" s="152">
        <v>0.11126474</v>
      </c>
      <c r="I203" s="152">
        <v>3.24521022</v>
      </c>
      <c r="J203" s="129">
        <f t="shared" si="1"/>
        <v>62.1186303</v>
      </c>
      <c r="K203" s="130">
        <v>-0.503</v>
      </c>
      <c r="L203" s="130">
        <v>-1.42</v>
      </c>
      <c r="M203" s="131">
        <f t="shared" si="2"/>
        <v>0.917</v>
      </c>
      <c r="N203" s="129">
        <v>53.3</v>
      </c>
      <c r="O203" s="129">
        <v>3.538942442748092</v>
      </c>
      <c r="P203" s="132">
        <v>2.94806309474178</v>
      </c>
      <c r="Q203" s="133">
        <v>57.0</v>
      </c>
      <c r="R203" s="129">
        <v>0.8330350500000002</v>
      </c>
      <c r="S203" s="15"/>
      <c r="T203" s="185"/>
      <c r="V203" s="141"/>
      <c r="W203" s="176"/>
      <c r="X203" s="176"/>
      <c r="Y203" s="176"/>
      <c r="Z203" s="176"/>
      <c r="AA203" s="176"/>
      <c r="AB203" s="141"/>
      <c r="AC203" s="141"/>
      <c r="AD203" s="141"/>
      <c r="AE203" s="141"/>
      <c r="AF203" s="141"/>
      <c r="AG203" s="141"/>
      <c r="AH203" s="141"/>
      <c r="AI203" s="141"/>
      <c r="AJ203" s="141"/>
      <c r="AK203" s="141"/>
      <c r="AL203" s="141"/>
      <c r="AM203" s="141"/>
      <c r="AN203" s="141"/>
      <c r="AO203" s="141"/>
      <c r="AP203" s="141"/>
      <c r="AQ203" s="141"/>
      <c r="AR203" s="141"/>
      <c r="AS203" s="141"/>
      <c r="AT203" s="141"/>
      <c r="AU203" s="141"/>
      <c r="AV203" s="141"/>
      <c r="AW203" s="141"/>
      <c r="AX203" s="141"/>
      <c r="AY203" s="141"/>
      <c r="AZ203" s="141"/>
      <c r="BA203" s="141"/>
      <c r="BB203" s="141"/>
      <c r="BC203" s="141"/>
      <c r="BD203" s="141"/>
      <c r="BE203" s="141"/>
      <c r="BF203" s="141"/>
      <c r="BG203" s="141"/>
      <c r="BH203" s="141"/>
      <c r="BI203" s="141"/>
      <c r="BJ203" s="141"/>
      <c r="BK203" s="141"/>
      <c r="BL203" s="141"/>
      <c r="BM203" s="141"/>
      <c r="BN203" s="141"/>
      <c r="BO203" s="141"/>
      <c r="BP203" s="141"/>
      <c r="CV203" s="148"/>
      <c r="CW203" s="148"/>
    </row>
    <row r="204" ht="15.0" customHeight="1">
      <c r="A204" s="149" t="s">
        <v>285</v>
      </c>
      <c r="B204" s="3" t="s">
        <v>280</v>
      </c>
      <c r="C204" s="3" t="s">
        <v>30</v>
      </c>
      <c r="D204" s="150" t="s">
        <v>281</v>
      </c>
      <c r="E204" s="8">
        <v>5.0</v>
      </c>
      <c r="F204" s="189" t="s">
        <v>270</v>
      </c>
      <c r="G204" s="152">
        <v>3.53623477</v>
      </c>
      <c r="H204" s="152">
        <v>0.05464551</v>
      </c>
      <c r="I204" s="152">
        <v>2.28880838</v>
      </c>
      <c r="J204" s="129">
        <f t="shared" si="1"/>
        <v>64.71226584</v>
      </c>
      <c r="K204" s="130">
        <v>-0.836</v>
      </c>
      <c r="L204" s="130">
        <v>-1.507</v>
      </c>
      <c r="M204" s="131">
        <f t="shared" si="2"/>
        <v>0.671</v>
      </c>
      <c r="N204" s="129">
        <v>52.2</v>
      </c>
      <c r="O204" s="129">
        <v>3.4110408047690015</v>
      </c>
      <c r="P204" s="132">
        <v>3.5394328923166283</v>
      </c>
      <c r="Q204" s="133">
        <v>71.0</v>
      </c>
      <c r="R204" s="129">
        <v>1.03764015</v>
      </c>
      <c r="S204" s="15"/>
      <c r="T204" s="185"/>
      <c r="V204" s="141"/>
      <c r="W204" s="176"/>
      <c r="X204" s="176"/>
      <c r="Y204" s="176"/>
      <c r="Z204" s="176"/>
      <c r="AA204" s="176"/>
      <c r="AB204" s="141"/>
      <c r="AC204" s="141"/>
      <c r="AD204" s="141"/>
      <c r="AE204" s="141"/>
      <c r="AF204" s="141"/>
      <c r="AG204" s="141"/>
      <c r="AH204" s="141"/>
      <c r="AI204" s="141"/>
      <c r="AJ204" s="141"/>
      <c r="AK204" s="141"/>
      <c r="AL204" s="141"/>
      <c r="AM204" s="141"/>
      <c r="AN204" s="141"/>
      <c r="AO204" s="141"/>
      <c r="AP204" s="141"/>
      <c r="AQ204" s="141"/>
      <c r="AR204" s="141"/>
      <c r="AS204" s="141"/>
      <c r="AT204" s="141"/>
      <c r="AU204" s="141"/>
      <c r="AV204" s="141"/>
      <c r="AW204" s="141"/>
      <c r="AX204" s="141"/>
      <c r="AY204" s="141"/>
      <c r="AZ204" s="141"/>
      <c r="BA204" s="141"/>
      <c r="BB204" s="141"/>
      <c r="BC204" s="141"/>
      <c r="BD204" s="141"/>
      <c r="BE204" s="141"/>
      <c r="BF204" s="141"/>
      <c r="BG204" s="141"/>
      <c r="BH204" s="141"/>
      <c r="BI204" s="141"/>
      <c r="BJ204" s="141"/>
      <c r="BK204" s="141"/>
      <c r="BL204" s="141"/>
      <c r="BM204" s="141"/>
      <c r="BN204" s="141"/>
      <c r="BO204" s="141"/>
      <c r="BP204" s="141"/>
      <c r="CV204" s="148"/>
      <c r="CW204" s="148"/>
    </row>
    <row r="205" ht="15.0" customHeight="1">
      <c r="A205" s="149" t="s">
        <v>285</v>
      </c>
      <c r="B205" s="3" t="s">
        <v>280</v>
      </c>
      <c r="C205" s="3" t="s">
        <v>30</v>
      </c>
      <c r="D205" s="150" t="s">
        <v>281</v>
      </c>
      <c r="E205" s="8">
        <v>6.0</v>
      </c>
      <c r="F205" s="189" t="s">
        <v>270</v>
      </c>
      <c r="G205" s="152">
        <v>8.97118911</v>
      </c>
      <c r="H205" s="152">
        <v>0.10696003</v>
      </c>
      <c r="I205" s="152">
        <v>3.93449122</v>
      </c>
      <c r="J205" s="129">
        <f t="shared" si="1"/>
        <v>83.87422021</v>
      </c>
      <c r="K205" s="130">
        <v>-0.438</v>
      </c>
      <c r="L205" s="130">
        <v>-1.435</v>
      </c>
      <c r="M205" s="131">
        <f t="shared" si="2"/>
        <v>0.997</v>
      </c>
      <c r="N205" s="129">
        <v>50.1</v>
      </c>
      <c r="O205" s="129">
        <v>3.946330210631895</v>
      </c>
      <c r="P205" s="132">
        <v>4.4985903153992925</v>
      </c>
      <c r="Q205" s="133">
        <v>78.0</v>
      </c>
      <c r="R205" s="129">
        <v>1.1399427000000004</v>
      </c>
      <c r="S205" s="15"/>
      <c r="T205" s="185"/>
      <c r="V205" s="141"/>
      <c r="W205" s="176"/>
      <c r="X205" s="176"/>
      <c r="Y205" s="176"/>
      <c r="Z205" s="176"/>
      <c r="AA205" s="176"/>
      <c r="AB205" s="141"/>
      <c r="AC205" s="141"/>
      <c r="AD205" s="141"/>
      <c r="AE205" s="141"/>
      <c r="AF205" s="141"/>
      <c r="AG205" s="141"/>
      <c r="AH205" s="141"/>
      <c r="AI205" s="141"/>
      <c r="AJ205" s="141"/>
      <c r="AK205" s="141"/>
      <c r="AL205" s="141"/>
      <c r="AM205" s="141"/>
      <c r="AN205" s="141"/>
      <c r="AO205" s="141"/>
      <c r="AP205" s="141"/>
      <c r="AQ205" s="141"/>
      <c r="AR205" s="141"/>
      <c r="AS205" s="141"/>
      <c r="AT205" s="141"/>
      <c r="AU205" s="141"/>
      <c r="AV205" s="141"/>
      <c r="AW205" s="141"/>
      <c r="AX205" s="141"/>
      <c r="AY205" s="141"/>
      <c r="AZ205" s="141"/>
      <c r="BA205" s="141"/>
      <c r="BB205" s="141"/>
      <c r="BC205" s="141"/>
      <c r="BD205" s="141"/>
      <c r="BE205" s="141"/>
      <c r="BF205" s="141"/>
      <c r="BG205" s="141"/>
      <c r="BH205" s="141"/>
      <c r="BI205" s="141"/>
      <c r="BJ205" s="141"/>
      <c r="BK205" s="141"/>
      <c r="BL205" s="141"/>
      <c r="BM205" s="141"/>
      <c r="BN205" s="141"/>
      <c r="BO205" s="141"/>
      <c r="BP205" s="141"/>
      <c r="CV205" s="148"/>
      <c r="CW205" s="148"/>
    </row>
    <row r="206" ht="15.0" customHeight="1">
      <c r="A206" s="149" t="s">
        <v>290</v>
      </c>
      <c r="B206" s="3" t="s">
        <v>291</v>
      </c>
      <c r="C206" s="3" t="s">
        <v>42</v>
      </c>
      <c r="D206" s="3" t="s">
        <v>292</v>
      </c>
      <c r="E206" s="8">
        <v>1.0</v>
      </c>
      <c r="F206" s="189" t="s">
        <v>270</v>
      </c>
      <c r="G206" s="152">
        <v>3.20292386</v>
      </c>
      <c r="H206" s="152">
        <v>0.05487775</v>
      </c>
      <c r="I206" s="152">
        <v>1.64788099</v>
      </c>
      <c r="J206" s="129">
        <f t="shared" si="1"/>
        <v>58.3647081</v>
      </c>
      <c r="K206" s="130">
        <v>-0.515</v>
      </c>
      <c r="L206" s="130">
        <v>-1.4</v>
      </c>
      <c r="M206" s="131">
        <f t="shared" si="2"/>
        <v>0.885</v>
      </c>
      <c r="N206" s="129">
        <v>40.2</v>
      </c>
      <c r="O206" s="129">
        <v>1.8620124180790962</v>
      </c>
      <c r="P206" s="132">
        <v>2.1498001230844936</v>
      </c>
      <c r="Q206" s="133">
        <v>79.0</v>
      </c>
      <c r="R206" s="129">
        <v>1.1545573500000001</v>
      </c>
      <c r="S206" s="15"/>
      <c r="T206" s="185"/>
      <c r="V206" s="141"/>
      <c r="W206" s="176"/>
      <c r="X206" s="176"/>
      <c r="Y206" s="176"/>
      <c r="Z206" s="176"/>
      <c r="AA206" s="176"/>
      <c r="AB206" s="141"/>
      <c r="AC206" s="141"/>
      <c r="AD206" s="141"/>
      <c r="AE206" s="141"/>
      <c r="AF206" s="141"/>
      <c r="AG206" s="141"/>
      <c r="AH206" s="141"/>
      <c r="AI206" s="141"/>
      <c r="AJ206" s="141"/>
      <c r="AK206" s="141"/>
      <c r="AL206" s="141"/>
      <c r="AM206" s="141"/>
      <c r="AN206" s="141"/>
      <c r="AO206" s="141"/>
      <c r="AP206" s="141"/>
      <c r="AQ206" s="141"/>
      <c r="AR206" s="141"/>
      <c r="AS206" s="141"/>
      <c r="AT206" s="141"/>
      <c r="AU206" s="141"/>
      <c r="AV206" s="141"/>
      <c r="AW206" s="141"/>
      <c r="AX206" s="141"/>
      <c r="AY206" s="141"/>
      <c r="AZ206" s="141"/>
      <c r="BA206" s="141"/>
      <c r="BB206" s="141"/>
      <c r="BC206" s="141"/>
      <c r="BD206" s="141"/>
      <c r="BE206" s="141"/>
      <c r="BF206" s="141"/>
      <c r="BG206" s="141"/>
      <c r="BH206" s="141"/>
      <c r="BI206" s="141"/>
      <c r="BJ206" s="141"/>
      <c r="BK206" s="141"/>
      <c r="BL206" s="141"/>
      <c r="BM206" s="141"/>
      <c r="BN206" s="141"/>
      <c r="BO206" s="141"/>
      <c r="BP206" s="141"/>
      <c r="CV206" s="148"/>
      <c r="CW206" s="148"/>
    </row>
    <row r="207" ht="15.0" customHeight="1">
      <c r="A207" s="149" t="s">
        <v>290</v>
      </c>
      <c r="B207" s="3" t="s">
        <v>291</v>
      </c>
      <c r="C207" s="3" t="s">
        <v>42</v>
      </c>
      <c r="D207" s="3" t="s">
        <v>292</v>
      </c>
      <c r="E207" s="8">
        <v>2.0</v>
      </c>
      <c r="F207" s="189" t="s">
        <v>270</v>
      </c>
      <c r="G207" s="152">
        <v>2.4043877</v>
      </c>
      <c r="H207" s="152">
        <v>0.03249638</v>
      </c>
      <c r="I207" s="152">
        <v>1.701193</v>
      </c>
      <c r="J207" s="129">
        <f t="shared" si="1"/>
        <v>73.98940128</v>
      </c>
      <c r="K207" s="130">
        <v>-0.402</v>
      </c>
      <c r="L207" s="130">
        <v>-1.2</v>
      </c>
      <c r="M207" s="131">
        <f t="shared" si="2"/>
        <v>0.798</v>
      </c>
      <c r="N207" s="129">
        <v>35.0</v>
      </c>
      <c r="O207" s="129">
        <v>2.1318208020050124</v>
      </c>
      <c r="P207" s="132">
        <v>2.18090704188158</v>
      </c>
      <c r="Q207" s="133">
        <v>70.0</v>
      </c>
      <c r="R207" s="129">
        <v>1.0230255000000004</v>
      </c>
      <c r="S207" s="15"/>
      <c r="T207" s="185"/>
      <c r="V207" s="141"/>
      <c r="W207" s="176"/>
      <c r="X207" s="176"/>
      <c r="Y207" s="176"/>
      <c r="Z207" s="176"/>
      <c r="AA207" s="176"/>
      <c r="AB207" s="141"/>
      <c r="AC207" s="141"/>
      <c r="AD207" s="141"/>
      <c r="AE207" s="141"/>
      <c r="AF207" s="141"/>
      <c r="AG207" s="141"/>
      <c r="AH207" s="141"/>
      <c r="AI207" s="141"/>
      <c r="AJ207" s="141"/>
      <c r="AK207" s="141"/>
      <c r="AL207" s="141"/>
      <c r="AM207" s="141"/>
      <c r="AN207" s="141"/>
      <c r="AO207" s="141"/>
      <c r="AP207" s="141"/>
      <c r="AQ207" s="141"/>
      <c r="AR207" s="141"/>
      <c r="AS207" s="141"/>
      <c r="AT207" s="141"/>
      <c r="AU207" s="141"/>
      <c r="AV207" s="141"/>
      <c r="AW207" s="141"/>
      <c r="AX207" s="141"/>
      <c r="AY207" s="141"/>
      <c r="AZ207" s="141"/>
      <c r="BA207" s="141"/>
      <c r="BB207" s="141"/>
      <c r="BC207" s="141"/>
      <c r="BD207" s="141"/>
      <c r="BE207" s="141"/>
      <c r="BF207" s="141"/>
      <c r="BG207" s="141"/>
      <c r="BH207" s="141"/>
      <c r="BI207" s="141"/>
      <c r="BJ207" s="141"/>
      <c r="BK207" s="141"/>
      <c r="BL207" s="141"/>
      <c r="BM207" s="141"/>
      <c r="BN207" s="141"/>
      <c r="BO207" s="141"/>
      <c r="BP207" s="141"/>
      <c r="CV207" s="148"/>
      <c r="CW207" s="148"/>
    </row>
    <row r="208" ht="15.0" customHeight="1">
      <c r="A208" s="149" t="s">
        <v>290</v>
      </c>
      <c r="B208" s="3" t="s">
        <v>291</v>
      </c>
      <c r="C208" s="3" t="s">
        <v>42</v>
      </c>
      <c r="D208" s="3" t="s">
        <v>292</v>
      </c>
      <c r="E208" s="8">
        <v>3.0</v>
      </c>
      <c r="F208" s="189" t="s">
        <v>270</v>
      </c>
      <c r="G208" s="152">
        <v>3.03291467</v>
      </c>
      <c r="H208" s="152">
        <v>0.04845238</v>
      </c>
      <c r="I208" s="152">
        <v>1.7865949</v>
      </c>
      <c r="J208" s="129">
        <f t="shared" si="1"/>
        <v>62.59578312</v>
      </c>
      <c r="K208" s="130">
        <v>-0.315</v>
      </c>
      <c r="L208" s="130">
        <v>-1.45</v>
      </c>
      <c r="M208" s="131">
        <f t="shared" si="2"/>
        <v>1.135</v>
      </c>
      <c r="N208" s="129">
        <v>42.0</v>
      </c>
      <c r="O208" s="129">
        <v>1.574092422907489</v>
      </c>
      <c r="P208" s="132">
        <v>1.7023559273049256</v>
      </c>
      <c r="Q208" s="133">
        <v>74.0</v>
      </c>
      <c r="R208" s="129">
        <v>1.0814841000000002</v>
      </c>
      <c r="S208" s="15"/>
      <c r="T208" s="185"/>
      <c r="V208" s="141"/>
      <c r="W208" s="176"/>
      <c r="X208" s="176"/>
      <c r="Y208" s="176"/>
      <c r="Z208" s="176"/>
      <c r="AA208" s="176"/>
      <c r="AB208" s="141"/>
      <c r="AC208" s="141"/>
      <c r="AD208" s="141"/>
      <c r="AE208" s="141"/>
      <c r="AF208" s="141"/>
      <c r="AG208" s="141"/>
      <c r="AH208" s="141"/>
      <c r="AI208" s="141"/>
      <c r="AJ208" s="141"/>
      <c r="AK208" s="141"/>
      <c r="AL208" s="141"/>
      <c r="AM208" s="141"/>
      <c r="AN208" s="141"/>
      <c r="AO208" s="141"/>
      <c r="AP208" s="141"/>
      <c r="AQ208" s="141"/>
      <c r="AR208" s="141"/>
      <c r="AS208" s="141"/>
      <c r="AT208" s="141"/>
      <c r="AU208" s="141"/>
      <c r="AV208" s="141"/>
      <c r="AW208" s="141"/>
      <c r="AX208" s="141"/>
      <c r="AY208" s="141"/>
      <c r="AZ208" s="141"/>
      <c r="BA208" s="141"/>
      <c r="BB208" s="141"/>
      <c r="BC208" s="141"/>
      <c r="BD208" s="141"/>
      <c r="BE208" s="141"/>
      <c r="BF208" s="141"/>
      <c r="BG208" s="141"/>
      <c r="BH208" s="141"/>
      <c r="BI208" s="141"/>
      <c r="BJ208" s="141"/>
      <c r="BK208" s="141"/>
      <c r="BL208" s="141"/>
      <c r="BM208" s="141"/>
      <c r="BN208" s="141"/>
      <c r="BO208" s="141"/>
      <c r="BP208" s="141"/>
      <c r="CV208" s="148"/>
      <c r="CW208" s="148"/>
    </row>
    <row r="209" ht="15.0" customHeight="1">
      <c r="A209" s="149" t="s">
        <v>290</v>
      </c>
      <c r="B209" s="3" t="s">
        <v>291</v>
      </c>
      <c r="C209" s="3" t="s">
        <v>42</v>
      </c>
      <c r="D209" s="3" t="s">
        <v>292</v>
      </c>
      <c r="E209" s="8">
        <v>4.0</v>
      </c>
      <c r="F209" s="189" t="s">
        <v>270</v>
      </c>
      <c r="G209" s="152">
        <v>6.24615359</v>
      </c>
      <c r="H209" s="152">
        <v>0.06572943</v>
      </c>
      <c r="I209" s="152">
        <v>2.47210743</v>
      </c>
      <c r="J209" s="129">
        <f t="shared" si="1"/>
        <v>95.02826344</v>
      </c>
      <c r="K209" s="130">
        <v>-0.378</v>
      </c>
      <c r="L209" s="130">
        <v>-1.416</v>
      </c>
      <c r="M209" s="131">
        <f t="shared" si="2"/>
        <v>1.038</v>
      </c>
      <c r="N209" s="129">
        <v>44.8</v>
      </c>
      <c r="O209" s="129">
        <v>2.381606387283237</v>
      </c>
      <c r="P209" s="132">
        <v>2.471250408941537</v>
      </c>
      <c r="Q209" s="133">
        <v>71.0</v>
      </c>
      <c r="R209" s="129">
        <v>1.03764015</v>
      </c>
      <c r="S209" s="15"/>
      <c r="T209" s="185"/>
      <c r="V209" s="141"/>
      <c r="W209" s="176"/>
      <c r="X209" s="176"/>
      <c r="Y209" s="176"/>
      <c r="Z209" s="176"/>
      <c r="AA209" s="176"/>
      <c r="AB209" s="141"/>
      <c r="AC209" s="141"/>
      <c r="AD209" s="141"/>
      <c r="AE209" s="141"/>
      <c r="AF209" s="141"/>
      <c r="AG209" s="141"/>
      <c r="AH209" s="141"/>
      <c r="AI209" s="141"/>
      <c r="AJ209" s="141"/>
      <c r="AK209" s="141"/>
      <c r="AL209" s="141"/>
      <c r="AM209" s="141"/>
      <c r="AN209" s="141"/>
      <c r="AO209" s="141"/>
      <c r="AP209" s="141"/>
      <c r="AQ209" s="141"/>
      <c r="AR209" s="141"/>
      <c r="AS209" s="141"/>
      <c r="AT209" s="141"/>
      <c r="AU209" s="141"/>
      <c r="AV209" s="141"/>
      <c r="AW209" s="141"/>
      <c r="AX209" s="141"/>
      <c r="AY209" s="141"/>
      <c r="AZ209" s="141"/>
      <c r="BA209" s="141"/>
      <c r="BB209" s="141"/>
      <c r="BC209" s="141"/>
      <c r="BD209" s="141"/>
      <c r="BE209" s="141"/>
      <c r="BF209" s="141"/>
      <c r="BG209" s="141"/>
      <c r="BH209" s="141"/>
      <c r="BI209" s="141"/>
      <c r="BJ209" s="141"/>
      <c r="BK209" s="141"/>
      <c r="BL209" s="141"/>
      <c r="BM209" s="141"/>
      <c r="BN209" s="141"/>
      <c r="BO209" s="141"/>
      <c r="BP209" s="141"/>
      <c r="CV209" s="148"/>
      <c r="CW209" s="148"/>
    </row>
    <row r="210" ht="15.0" customHeight="1">
      <c r="A210" s="149" t="s">
        <v>290</v>
      </c>
      <c r="B210" s="3" t="s">
        <v>291</v>
      </c>
      <c r="C210" s="3" t="s">
        <v>42</v>
      </c>
      <c r="D210" s="3" t="s">
        <v>292</v>
      </c>
      <c r="E210" s="8">
        <v>5.0</v>
      </c>
      <c r="F210" s="189" t="s">
        <v>270</v>
      </c>
      <c r="G210" s="152">
        <v>4.09387505</v>
      </c>
      <c r="H210" s="152">
        <v>0.05827258</v>
      </c>
      <c r="I210" s="152">
        <v>2.43426449</v>
      </c>
      <c r="J210" s="129">
        <f t="shared" si="1"/>
        <v>70.25388356</v>
      </c>
      <c r="K210" s="130">
        <v>-0.382</v>
      </c>
      <c r="L210" s="130">
        <v>-1.428</v>
      </c>
      <c r="M210" s="131">
        <f t="shared" si="2"/>
        <v>1.046</v>
      </c>
      <c r="N210" s="129">
        <v>41.2</v>
      </c>
      <c r="O210" s="129">
        <v>2.3272127055449334</v>
      </c>
      <c r="P210" s="132">
        <v>2.7889347317015662</v>
      </c>
      <c r="Q210" s="133">
        <v>82.0</v>
      </c>
      <c r="R210" s="129">
        <v>1.1984013000000002</v>
      </c>
      <c r="S210" s="15"/>
      <c r="T210" s="185"/>
      <c r="V210" s="141"/>
      <c r="W210" s="176"/>
      <c r="X210" s="176"/>
      <c r="Y210" s="176"/>
      <c r="Z210" s="176"/>
      <c r="AA210" s="176"/>
      <c r="AB210" s="141"/>
      <c r="AC210" s="141"/>
      <c r="AD210" s="141"/>
      <c r="AE210" s="141"/>
      <c r="AF210" s="141"/>
      <c r="AG210" s="141"/>
      <c r="AH210" s="141"/>
      <c r="AI210" s="141"/>
      <c r="AJ210" s="141"/>
      <c r="AK210" s="141"/>
      <c r="AL210" s="141"/>
      <c r="AM210" s="141"/>
      <c r="AN210" s="141"/>
      <c r="AO210" s="141"/>
      <c r="AP210" s="141"/>
      <c r="AQ210" s="141"/>
      <c r="AR210" s="141"/>
      <c r="AS210" s="141"/>
      <c r="AT210" s="141"/>
      <c r="AU210" s="141"/>
      <c r="AV210" s="141"/>
      <c r="AW210" s="141"/>
      <c r="AX210" s="141"/>
      <c r="AY210" s="141"/>
      <c r="AZ210" s="141"/>
      <c r="BA210" s="141"/>
      <c r="BB210" s="141"/>
      <c r="BC210" s="141"/>
      <c r="BD210" s="141"/>
      <c r="BE210" s="141"/>
      <c r="BF210" s="141"/>
      <c r="BG210" s="141"/>
      <c r="BH210" s="141"/>
      <c r="BI210" s="141"/>
      <c r="BJ210" s="141"/>
      <c r="BK210" s="141"/>
      <c r="BL210" s="141"/>
      <c r="BM210" s="141"/>
      <c r="BN210" s="141"/>
      <c r="BO210" s="141"/>
      <c r="BP210" s="141"/>
      <c r="CV210" s="148"/>
      <c r="CW210" s="148"/>
    </row>
    <row r="211" ht="15.0" customHeight="1">
      <c r="A211" s="149" t="s">
        <v>290</v>
      </c>
      <c r="B211" s="3" t="s">
        <v>291</v>
      </c>
      <c r="C211" s="3" t="s">
        <v>42</v>
      </c>
      <c r="D211" s="3" t="s">
        <v>292</v>
      </c>
      <c r="E211" s="8">
        <v>6.0</v>
      </c>
      <c r="F211" s="189" t="s">
        <v>270</v>
      </c>
      <c r="G211" s="152">
        <v>7.24938216</v>
      </c>
      <c r="H211" s="152">
        <v>0.08178942</v>
      </c>
      <c r="I211" s="152">
        <v>2.9759954</v>
      </c>
      <c r="J211" s="129">
        <f t="shared" si="1"/>
        <v>88.63471779</v>
      </c>
      <c r="K211" s="130">
        <v>-0.34</v>
      </c>
      <c r="L211" s="130">
        <v>-1.469</v>
      </c>
      <c r="M211" s="131">
        <f t="shared" si="2"/>
        <v>1.129</v>
      </c>
      <c r="N211" s="129">
        <v>50.2</v>
      </c>
      <c r="O211" s="129">
        <v>2.6359569530558016</v>
      </c>
      <c r="P211" s="132">
        <v>3.158934239286112</v>
      </c>
      <c r="Q211" s="133">
        <v>82.0</v>
      </c>
      <c r="R211" s="129">
        <v>1.1984013000000002</v>
      </c>
      <c r="S211" s="15"/>
      <c r="T211" s="185"/>
      <c r="V211" s="141"/>
      <c r="W211" s="176"/>
      <c r="X211" s="176"/>
      <c r="Y211" s="176"/>
      <c r="Z211" s="176"/>
      <c r="AA211" s="176"/>
      <c r="AB211" s="141"/>
      <c r="AC211" s="141"/>
      <c r="AD211" s="141"/>
      <c r="AE211" s="141"/>
      <c r="AF211" s="141"/>
      <c r="AG211" s="141"/>
      <c r="AH211" s="141"/>
      <c r="AI211" s="141"/>
      <c r="AJ211" s="141"/>
      <c r="AK211" s="141"/>
      <c r="AL211" s="141"/>
      <c r="AM211" s="141"/>
      <c r="AN211" s="141"/>
      <c r="AO211" s="141"/>
      <c r="AP211" s="141"/>
      <c r="AQ211" s="141"/>
      <c r="AR211" s="141"/>
      <c r="AS211" s="141"/>
      <c r="AT211" s="141"/>
      <c r="AU211" s="141"/>
      <c r="AV211" s="141"/>
      <c r="AW211" s="141"/>
      <c r="AX211" s="141"/>
      <c r="AY211" s="141"/>
      <c r="AZ211" s="141"/>
      <c r="BA211" s="141"/>
      <c r="BB211" s="141"/>
      <c r="BC211" s="141"/>
      <c r="BD211" s="141"/>
      <c r="BE211" s="141"/>
      <c r="BF211" s="141"/>
      <c r="BG211" s="141"/>
      <c r="BH211" s="141"/>
      <c r="BI211" s="141"/>
      <c r="BJ211" s="141"/>
      <c r="BK211" s="141"/>
      <c r="BL211" s="141"/>
      <c r="BM211" s="141"/>
      <c r="BN211" s="141"/>
      <c r="BO211" s="141"/>
      <c r="BP211" s="141"/>
      <c r="CV211" s="148"/>
      <c r="CW211" s="148"/>
    </row>
    <row r="212" ht="15.0" customHeight="1">
      <c r="A212" s="149" t="s">
        <v>297</v>
      </c>
      <c r="B212" s="3" t="s">
        <v>298</v>
      </c>
      <c r="C212" s="3" t="s">
        <v>54</v>
      </c>
      <c r="D212" s="150" t="s">
        <v>281</v>
      </c>
      <c r="E212" s="8">
        <v>1.0</v>
      </c>
      <c r="F212" s="189" t="s">
        <v>270</v>
      </c>
      <c r="G212" s="152">
        <v>6.72970191</v>
      </c>
      <c r="H212" s="152">
        <v>0.08898405</v>
      </c>
      <c r="I212" s="152">
        <v>2.64996994</v>
      </c>
      <c r="J212" s="129">
        <f t="shared" si="1"/>
        <v>75.62818179</v>
      </c>
      <c r="K212" s="130">
        <v>-0.522</v>
      </c>
      <c r="L212" s="130">
        <v>-1.414</v>
      </c>
      <c r="M212" s="131">
        <f t="shared" si="2"/>
        <v>0.892</v>
      </c>
      <c r="N212" s="129">
        <v>42.9</v>
      </c>
      <c r="O212" s="129">
        <v>2.9708183183856507</v>
      </c>
      <c r="P212" s="132">
        <v>2.86555301582846</v>
      </c>
      <c r="Q212" s="133">
        <v>66.0</v>
      </c>
      <c r="R212" s="129">
        <v>0.9645669000000001</v>
      </c>
      <c r="S212" s="15"/>
      <c r="T212" s="185"/>
      <c r="V212" s="141"/>
      <c r="W212" s="176"/>
      <c r="X212" s="176"/>
      <c r="Y212" s="176"/>
      <c r="Z212" s="176"/>
      <c r="AA212" s="176"/>
      <c r="AB212" s="141"/>
      <c r="AC212" s="141"/>
      <c r="AD212" s="141"/>
      <c r="AE212" s="141"/>
      <c r="AF212" s="141"/>
      <c r="AG212" s="141"/>
      <c r="AH212" s="141"/>
      <c r="AI212" s="141"/>
      <c r="AJ212" s="141"/>
      <c r="AK212" s="141"/>
      <c r="AL212" s="141"/>
      <c r="AM212" s="141"/>
      <c r="AN212" s="141"/>
      <c r="AO212" s="141"/>
      <c r="AP212" s="141"/>
      <c r="AQ212" s="141"/>
      <c r="AR212" s="141"/>
      <c r="AS212" s="141"/>
      <c r="AT212" s="141"/>
      <c r="AU212" s="141"/>
      <c r="AV212" s="141"/>
      <c r="AW212" s="141"/>
      <c r="AX212" s="141"/>
      <c r="AY212" s="141"/>
      <c r="AZ212" s="141"/>
      <c r="BA212" s="141"/>
      <c r="BB212" s="141"/>
      <c r="BC212" s="141"/>
      <c r="BD212" s="141"/>
      <c r="BE212" s="141"/>
      <c r="BF212" s="141"/>
      <c r="BG212" s="141"/>
      <c r="BH212" s="141"/>
      <c r="BI212" s="141"/>
      <c r="BJ212" s="141"/>
      <c r="BK212" s="141"/>
      <c r="BL212" s="141"/>
      <c r="BM212" s="141"/>
      <c r="BN212" s="141"/>
      <c r="BO212" s="141"/>
      <c r="BP212" s="141"/>
      <c r="CV212" s="148"/>
      <c r="CW212" s="148"/>
    </row>
    <row r="213" ht="15.0" customHeight="1">
      <c r="A213" s="149" t="s">
        <v>297</v>
      </c>
      <c r="B213" s="3" t="s">
        <v>298</v>
      </c>
      <c r="C213" s="3" t="s">
        <v>54</v>
      </c>
      <c r="D213" s="150" t="s">
        <v>281</v>
      </c>
      <c r="E213" s="8">
        <v>2.0</v>
      </c>
      <c r="F213" s="189" t="s">
        <v>270</v>
      </c>
      <c r="G213" s="152">
        <v>2.19233276</v>
      </c>
      <c r="H213" s="152">
        <v>0.03656611</v>
      </c>
      <c r="I213" s="152">
        <v>1.97993884</v>
      </c>
      <c r="J213" s="129">
        <f t="shared" si="1"/>
        <v>59.95531819</v>
      </c>
      <c r="K213" s="130">
        <v>-0.463</v>
      </c>
      <c r="L213" s="130">
        <v>-1.37</v>
      </c>
      <c r="M213" s="131">
        <f t="shared" si="2"/>
        <v>0.907</v>
      </c>
      <c r="N213" s="129">
        <v>49.3</v>
      </c>
      <c r="O213" s="129">
        <v>2.1829535170893055</v>
      </c>
      <c r="P213" s="132">
        <v>2.137507808441458</v>
      </c>
      <c r="Q213" s="133">
        <v>67.0</v>
      </c>
      <c r="R213" s="129">
        <v>0.9791815500000003</v>
      </c>
      <c r="S213" s="15"/>
      <c r="T213" s="185"/>
      <c r="V213" s="141"/>
      <c r="W213" s="176"/>
      <c r="X213" s="176"/>
      <c r="Y213" s="176"/>
      <c r="Z213" s="176"/>
      <c r="AA213" s="176"/>
      <c r="AB213" s="141"/>
      <c r="AC213" s="141"/>
      <c r="AD213" s="141"/>
      <c r="AE213" s="141"/>
      <c r="AF213" s="141"/>
      <c r="AG213" s="141"/>
      <c r="AH213" s="141"/>
      <c r="AI213" s="141"/>
      <c r="AJ213" s="141"/>
      <c r="AK213" s="141"/>
      <c r="AL213" s="141"/>
      <c r="AM213" s="141"/>
      <c r="AN213" s="141"/>
      <c r="AO213" s="141"/>
      <c r="AP213" s="141"/>
      <c r="AQ213" s="141"/>
      <c r="AR213" s="141"/>
      <c r="AS213" s="141"/>
      <c r="AT213" s="141"/>
      <c r="AU213" s="141"/>
      <c r="AV213" s="141"/>
      <c r="AW213" s="141"/>
      <c r="AX213" s="141"/>
      <c r="AY213" s="141"/>
      <c r="AZ213" s="141"/>
      <c r="BA213" s="141"/>
      <c r="BB213" s="141"/>
      <c r="BC213" s="141"/>
      <c r="BD213" s="141"/>
      <c r="BE213" s="141"/>
      <c r="BF213" s="141"/>
      <c r="BG213" s="141"/>
      <c r="BH213" s="141"/>
      <c r="BI213" s="141"/>
      <c r="BJ213" s="141"/>
      <c r="BK213" s="141"/>
      <c r="BL213" s="141"/>
      <c r="BM213" s="141"/>
      <c r="BN213" s="141"/>
      <c r="BO213" s="141"/>
      <c r="BP213" s="141"/>
      <c r="CV213" s="148"/>
      <c r="CW213" s="148"/>
    </row>
    <row r="214" ht="15.0" customHeight="1">
      <c r="A214" s="149" t="s">
        <v>297</v>
      </c>
      <c r="B214" s="3" t="s">
        <v>298</v>
      </c>
      <c r="C214" s="3" t="s">
        <v>54</v>
      </c>
      <c r="D214" s="150" t="s">
        <v>281</v>
      </c>
      <c r="E214" s="8">
        <v>3.0</v>
      </c>
      <c r="F214" s="189" t="s">
        <v>270</v>
      </c>
      <c r="G214" s="152">
        <v>7.23920454</v>
      </c>
      <c r="H214" s="152">
        <v>0.07875493</v>
      </c>
      <c r="I214" s="152">
        <v>2.60074896</v>
      </c>
      <c r="J214" s="129">
        <f t="shared" si="1"/>
        <v>91.92065233</v>
      </c>
      <c r="K214" s="130">
        <v>-0.472</v>
      </c>
      <c r="L214" s="130">
        <v>-1.396</v>
      </c>
      <c r="M214" s="131">
        <f t="shared" si="2"/>
        <v>0.924</v>
      </c>
      <c r="N214" s="129">
        <v>45.0</v>
      </c>
      <c r="O214" s="129">
        <v>2.8146633766233773</v>
      </c>
      <c r="P214" s="132">
        <v>2.8383370880846504</v>
      </c>
      <c r="Q214" s="133">
        <v>69.0</v>
      </c>
      <c r="R214" s="129">
        <v>1.0084108500000002</v>
      </c>
      <c r="S214" s="15"/>
      <c r="T214" s="185"/>
      <c r="V214" s="141"/>
      <c r="W214" s="176"/>
      <c r="X214" s="176"/>
      <c r="Y214" s="176"/>
      <c r="Z214" s="176"/>
      <c r="AA214" s="176"/>
      <c r="AB214" s="141"/>
      <c r="AC214" s="141"/>
      <c r="AD214" s="141"/>
      <c r="AE214" s="141"/>
      <c r="AF214" s="141"/>
      <c r="AG214" s="141"/>
      <c r="AH214" s="141"/>
      <c r="AI214" s="141"/>
      <c r="AJ214" s="141"/>
      <c r="AK214" s="141"/>
      <c r="AL214" s="141"/>
      <c r="AM214" s="141"/>
      <c r="AN214" s="141"/>
      <c r="AO214" s="141"/>
      <c r="AP214" s="141"/>
      <c r="AQ214" s="141"/>
      <c r="AR214" s="141"/>
      <c r="AS214" s="141"/>
      <c r="AT214" s="141"/>
      <c r="AU214" s="141"/>
      <c r="AV214" s="141"/>
      <c r="AW214" s="141"/>
      <c r="AX214" s="141"/>
      <c r="AY214" s="141"/>
      <c r="AZ214" s="141"/>
      <c r="BA214" s="141"/>
      <c r="BB214" s="141"/>
      <c r="BC214" s="141"/>
      <c r="BD214" s="141"/>
      <c r="BE214" s="141"/>
      <c r="BF214" s="141"/>
      <c r="BG214" s="141"/>
      <c r="BH214" s="141"/>
      <c r="BI214" s="141"/>
      <c r="BJ214" s="141"/>
      <c r="BK214" s="141"/>
      <c r="BL214" s="141"/>
      <c r="BM214" s="141"/>
      <c r="BN214" s="141"/>
      <c r="BO214" s="141"/>
      <c r="BP214" s="141"/>
      <c r="CV214" s="148"/>
      <c r="CW214" s="148"/>
    </row>
    <row r="215" ht="15.0" customHeight="1">
      <c r="A215" s="149" t="s">
        <v>297</v>
      </c>
      <c r="B215" s="3" t="s">
        <v>298</v>
      </c>
      <c r="C215" s="3" t="s">
        <v>54</v>
      </c>
      <c r="D215" s="150" t="s">
        <v>281</v>
      </c>
      <c r="E215" s="8">
        <v>4.0</v>
      </c>
      <c r="F215" s="189" t="s">
        <v>270</v>
      </c>
      <c r="G215" s="152">
        <v>6.89492782</v>
      </c>
      <c r="H215" s="152">
        <v>0.1009392</v>
      </c>
      <c r="I215" s="152">
        <v>3.47914023</v>
      </c>
      <c r="J215" s="129">
        <f t="shared" si="1"/>
        <v>68.30773198</v>
      </c>
      <c r="K215" s="130">
        <v>-0.501</v>
      </c>
      <c r="L215" s="130">
        <v>-1.35</v>
      </c>
      <c r="M215" s="131">
        <f t="shared" si="2"/>
        <v>0.849</v>
      </c>
      <c r="N215" s="129">
        <v>50.6</v>
      </c>
      <c r="O215" s="129">
        <v>4.097927243816254</v>
      </c>
      <c r="P215" s="132">
        <v>3.832945433205711</v>
      </c>
      <c r="Q215" s="133">
        <v>64.0</v>
      </c>
      <c r="R215" s="129">
        <v>0.9353376000000002</v>
      </c>
      <c r="S215" s="15"/>
      <c r="T215" s="185"/>
      <c r="V215" s="141"/>
      <c r="W215" s="176"/>
      <c r="X215" s="176"/>
      <c r="Y215" s="176"/>
      <c r="Z215" s="176"/>
      <c r="AA215" s="176"/>
      <c r="AB215" s="141"/>
      <c r="AC215" s="141"/>
      <c r="AD215" s="141"/>
      <c r="AE215" s="141"/>
      <c r="AF215" s="141"/>
      <c r="AG215" s="141"/>
      <c r="AH215" s="141"/>
      <c r="AI215" s="141"/>
      <c r="AJ215" s="141"/>
      <c r="AK215" s="141"/>
      <c r="AL215" s="141"/>
      <c r="AM215" s="141"/>
      <c r="AN215" s="141"/>
      <c r="AO215" s="141"/>
      <c r="AP215" s="141"/>
      <c r="AQ215" s="141"/>
      <c r="AR215" s="141"/>
      <c r="AS215" s="141"/>
      <c r="AT215" s="141"/>
      <c r="AU215" s="141"/>
      <c r="AV215" s="141"/>
      <c r="AW215" s="141"/>
      <c r="AX215" s="141"/>
      <c r="AY215" s="141"/>
      <c r="AZ215" s="141"/>
      <c r="BA215" s="141"/>
      <c r="BB215" s="141"/>
      <c r="BC215" s="141"/>
      <c r="BD215" s="141"/>
      <c r="BE215" s="141"/>
      <c r="BF215" s="141"/>
      <c r="BG215" s="141"/>
      <c r="BH215" s="141"/>
      <c r="BI215" s="141"/>
      <c r="BJ215" s="141"/>
      <c r="BK215" s="141"/>
      <c r="BL215" s="141"/>
      <c r="BM215" s="141"/>
      <c r="BN215" s="141"/>
      <c r="BO215" s="141"/>
      <c r="BP215" s="141"/>
      <c r="CV215" s="148"/>
      <c r="CW215" s="148"/>
    </row>
    <row r="216" ht="15.0" customHeight="1">
      <c r="A216" s="149" t="s">
        <v>297</v>
      </c>
      <c r="B216" s="3" t="s">
        <v>298</v>
      </c>
      <c r="C216" s="3" t="s">
        <v>54</v>
      </c>
      <c r="D216" s="150" t="s">
        <v>281</v>
      </c>
      <c r="E216" s="8">
        <v>5.0</v>
      </c>
      <c r="F216" s="189" t="s">
        <v>270</v>
      </c>
      <c r="G216" s="152">
        <v>6.85830613</v>
      </c>
      <c r="H216" s="152">
        <v>0.08078911</v>
      </c>
      <c r="I216" s="152">
        <v>3.23479664</v>
      </c>
      <c r="J216" s="129">
        <f t="shared" si="1"/>
        <v>84.8914678</v>
      </c>
      <c r="K216" s="130">
        <v>-0.482</v>
      </c>
      <c r="L216" s="130">
        <v>-1.411</v>
      </c>
      <c r="M216" s="131">
        <f t="shared" si="2"/>
        <v>0.929</v>
      </c>
      <c r="N216" s="129">
        <v>41.5</v>
      </c>
      <c r="O216" s="129">
        <v>3.4820200645855754</v>
      </c>
      <c r="P216" s="132">
        <v>3.562195317582692</v>
      </c>
      <c r="Q216" s="133">
        <v>70.0</v>
      </c>
      <c r="R216" s="129">
        <v>1.0230255000000004</v>
      </c>
      <c r="S216" s="15"/>
      <c r="T216" s="185"/>
      <c r="V216" s="141"/>
      <c r="W216" s="176"/>
      <c r="X216" s="176"/>
      <c r="Y216" s="176"/>
      <c r="Z216" s="176"/>
      <c r="AA216" s="176"/>
      <c r="AB216" s="141"/>
      <c r="AC216" s="141"/>
      <c r="AD216" s="141"/>
      <c r="AE216" s="141"/>
      <c r="AF216" s="141"/>
      <c r="AG216" s="141"/>
      <c r="AH216" s="141"/>
      <c r="AI216" s="141"/>
      <c r="AJ216" s="141"/>
      <c r="AK216" s="141"/>
      <c r="AL216" s="141"/>
      <c r="AM216" s="141"/>
      <c r="AN216" s="141"/>
      <c r="AO216" s="141"/>
      <c r="AP216" s="141"/>
      <c r="AQ216" s="141"/>
      <c r="AR216" s="141"/>
      <c r="AS216" s="141"/>
      <c r="AT216" s="141"/>
      <c r="AU216" s="141"/>
      <c r="AV216" s="141"/>
      <c r="AW216" s="141"/>
      <c r="AX216" s="141"/>
      <c r="AY216" s="141"/>
      <c r="AZ216" s="141"/>
      <c r="BA216" s="141"/>
      <c r="BB216" s="141"/>
      <c r="BC216" s="141"/>
      <c r="BD216" s="141"/>
      <c r="BE216" s="141"/>
      <c r="BF216" s="141"/>
      <c r="BG216" s="141"/>
      <c r="BH216" s="141"/>
      <c r="BI216" s="141"/>
      <c r="BJ216" s="141"/>
      <c r="BK216" s="141"/>
      <c r="BL216" s="141"/>
      <c r="BM216" s="141"/>
      <c r="BN216" s="141"/>
      <c r="BO216" s="141"/>
      <c r="BP216" s="141"/>
      <c r="CV216" s="148"/>
      <c r="CW216" s="148"/>
    </row>
    <row r="217" ht="15.0" customHeight="1">
      <c r="A217" s="149" t="s">
        <v>297</v>
      </c>
      <c r="B217" s="3" t="s">
        <v>298</v>
      </c>
      <c r="C217" s="3" t="s">
        <v>54</v>
      </c>
      <c r="D217" s="150" t="s">
        <v>281</v>
      </c>
      <c r="E217" s="8">
        <v>6.0</v>
      </c>
      <c r="F217" s="189" t="s">
        <v>270</v>
      </c>
      <c r="G217" s="152">
        <v>13.6120014</v>
      </c>
      <c r="H217" s="152">
        <v>0.15040004</v>
      </c>
      <c r="I217" s="152">
        <v>4.75625997</v>
      </c>
      <c r="J217" s="129">
        <f t="shared" si="1"/>
        <v>90.50530439</v>
      </c>
      <c r="K217" s="130">
        <v>-0.53</v>
      </c>
      <c r="L217" s="130">
        <v>-1.107</v>
      </c>
      <c r="M217" s="131">
        <f t="shared" si="2"/>
        <v>0.577</v>
      </c>
      <c r="N217" s="129">
        <v>49.7</v>
      </c>
      <c r="O217" s="129">
        <v>8.243084870017332</v>
      </c>
      <c r="P217" s="132">
        <v>8.914765221874314</v>
      </c>
      <c r="Q217" s="133">
        <v>74.0</v>
      </c>
      <c r="R217" s="129">
        <v>1.0814841000000002</v>
      </c>
      <c r="S217" s="15"/>
      <c r="T217" s="185"/>
      <c r="V217" s="141"/>
      <c r="W217" s="176"/>
      <c r="X217" s="176"/>
      <c r="Y217" s="176"/>
      <c r="Z217" s="176"/>
      <c r="AA217" s="176"/>
      <c r="AB217" s="141"/>
      <c r="AC217" s="141"/>
      <c r="AD217" s="141"/>
      <c r="AE217" s="141"/>
      <c r="AF217" s="141"/>
      <c r="AG217" s="141"/>
      <c r="AH217" s="141"/>
      <c r="AI217" s="141"/>
      <c r="AJ217" s="141"/>
      <c r="AK217" s="141"/>
      <c r="AL217" s="141"/>
      <c r="AM217" s="141"/>
      <c r="AN217" s="141"/>
      <c r="AO217" s="141"/>
      <c r="AP217" s="141"/>
      <c r="AQ217" s="141"/>
      <c r="AR217" s="141"/>
      <c r="AS217" s="141"/>
      <c r="AT217" s="141"/>
      <c r="AU217" s="141"/>
      <c r="AV217" s="141"/>
      <c r="AW217" s="141"/>
      <c r="AX217" s="141"/>
      <c r="AY217" s="141"/>
      <c r="AZ217" s="141"/>
      <c r="BA217" s="141"/>
      <c r="BB217" s="141"/>
      <c r="BC217" s="141"/>
      <c r="BD217" s="141"/>
      <c r="BE217" s="141"/>
      <c r="BF217" s="141"/>
      <c r="BG217" s="141"/>
      <c r="BH217" s="141"/>
      <c r="BI217" s="141"/>
      <c r="BJ217" s="141"/>
      <c r="BK217" s="141"/>
      <c r="BL217" s="141"/>
      <c r="BM217" s="141"/>
      <c r="BN217" s="141"/>
      <c r="BO217" s="141"/>
      <c r="BP217" s="141"/>
      <c r="CV217" s="148"/>
      <c r="CW217" s="148"/>
    </row>
    <row r="218" ht="15.0" customHeight="1">
      <c r="A218" s="149" t="s">
        <v>290</v>
      </c>
      <c r="B218" s="3" t="s">
        <v>299</v>
      </c>
      <c r="C218" s="3" t="s">
        <v>65</v>
      </c>
      <c r="D218" s="3" t="s">
        <v>292</v>
      </c>
      <c r="E218" s="8">
        <v>1.0</v>
      </c>
      <c r="F218" s="189" t="s">
        <v>270</v>
      </c>
      <c r="G218" s="152">
        <v>6.37219859</v>
      </c>
      <c r="H218" s="152">
        <v>0.08403736</v>
      </c>
      <c r="I218" s="152">
        <v>2.70781739</v>
      </c>
      <c r="J218" s="129">
        <f t="shared" si="1"/>
        <v>75.8257826</v>
      </c>
      <c r="K218" s="130">
        <v>-0.37</v>
      </c>
      <c r="L218" s="130">
        <v>-1.27</v>
      </c>
      <c r="M218" s="131">
        <f t="shared" si="2"/>
        <v>0.9</v>
      </c>
      <c r="N218" s="129">
        <v>40.2</v>
      </c>
      <c r="O218" s="129">
        <v>3.008685988888889</v>
      </c>
      <c r="P218" s="132">
        <v>3.4297296296261717</v>
      </c>
      <c r="Q218" s="133">
        <v>78.0</v>
      </c>
      <c r="R218" s="129">
        <v>1.1399427000000004</v>
      </c>
      <c r="S218" s="15"/>
      <c r="T218" s="185"/>
      <c r="V218" s="141"/>
      <c r="W218" s="176"/>
      <c r="X218" s="176"/>
      <c r="Y218" s="176"/>
      <c r="Z218" s="176"/>
      <c r="AA218" s="176"/>
      <c r="AB218" s="141"/>
      <c r="AC218" s="141"/>
      <c r="AD218" s="141"/>
      <c r="AE218" s="141"/>
      <c r="AF218" s="141"/>
      <c r="AG218" s="141"/>
      <c r="AH218" s="141"/>
      <c r="AI218" s="141"/>
      <c r="AJ218" s="141"/>
      <c r="AK218" s="141"/>
      <c r="AL218" s="141"/>
      <c r="AM218" s="141"/>
      <c r="AN218" s="141"/>
      <c r="AO218" s="141"/>
      <c r="AP218" s="141"/>
      <c r="AQ218" s="141"/>
      <c r="AR218" s="141"/>
      <c r="AS218" s="141"/>
      <c r="AT218" s="141"/>
      <c r="AU218" s="141"/>
      <c r="AV218" s="141"/>
      <c r="AW218" s="141"/>
      <c r="AX218" s="141"/>
      <c r="AY218" s="141"/>
      <c r="AZ218" s="141"/>
      <c r="BA218" s="141"/>
      <c r="BB218" s="141"/>
      <c r="BC218" s="141"/>
      <c r="BD218" s="141"/>
      <c r="BE218" s="141"/>
      <c r="BF218" s="141"/>
      <c r="BG218" s="141"/>
      <c r="BH218" s="141"/>
      <c r="BI218" s="141"/>
      <c r="BJ218" s="141"/>
      <c r="BK218" s="141"/>
      <c r="BL218" s="141"/>
      <c r="BM218" s="141"/>
      <c r="BN218" s="141"/>
      <c r="BO218" s="141"/>
      <c r="BP218" s="141"/>
      <c r="CV218" s="148"/>
      <c r="CW218" s="148"/>
    </row>
    <row r="219" ht="15.0" customHeight="1">
      <c r="A219" s="149" t="s">
        <v>290</v>
      </c>
      <c r="B219" s="3" t="s">
        <v>299</v>
      </c>
      <c r="C219" s="3" t="s">
        <v>65</v>
      </c>
      <c r="D219" s="3" t="s">
        <v>292</v>
      </c>
      <c r="E219" s="8">
        <v>2.0</v>
      </c>
      <c r="F219" s="189" t="s">
        <v>270</v>
      </c>
      <c r="G219" s="152">
        <v>3.10212475</v>
      </c>
      <c r="H219" s="152">
        <v>0.0444765</v>
      </c>
      <c r="I219" s="152">
        <v>2.38156258</v>
      </c>
      <c r="J219" s="129">
        <f t="shared" si="1"/>
        <v>69.74750149</v>
      </c>
      <c r="K219" s="130">
        <v>-0.408</v>
      </c>
      <c r="L219" s="130">
        <v>-1.52</v>
      </c>
      <c r="M219" s="131">
        <f t="shared" si="2"/>
        <v>1.112</v>
      </c>
      <c r="N219" s="129">
        <v>61.2</v>
      </c>
      <c r="O219" s="129">
        <v>2.1416929676258993</v>
      </c>
      <c r="P219" s="132">
        <v>2.0658061465347144</v>
      </c>
      <c r="Q219" s="133">
        <v>66.0</v>
      </c>
      <c r="R219" s="129">
        <v>0.9645669000000001</v>
      </c>
      <c r="S219" s="15"/>
      <c r="T219" s="185"/>
      <c r="V219" s="141"/>
      <c r="W219" s="176"/>
      <c r="X219" s="176"/>
      <c r="Y219" s="176"/>
      <c r="Z219" s="176"/>
      <c r="AA219" s="176"/>
      <c r="AB219" s="141"/>
      <c r="AC219" s="141"/>
      <c r="AD219" s="141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  <c r="AO219" s="141"/>
      <c r="AP219" s="141"/>
      <c r="AQ219" s="141"/>
      <c r="AR219" s="141"/>
      <c r="AS219" s="141"/>
      <c r="AT219" s="141"/>
      <c r="AU219" s="141"/>
      <c r="AV219" s="141"/>
      <c r="AW219" s="141"/>
      <c r="AX219" s="141"/>
      <c r="AY219" s="141"/>
      <c r="AZ219" s="141"/>
      <c r="BA219" s="141"/>
      <c r="BB219" s="141"/>
      <c r="BC219" s="141"/>
      <c r="BD219" s="141"/>
      <c r="BE219" s="141"/>
      <c r="BF219" s="141"/>
      <c r="BG219" s="141"/>
      <c r="BH219" s="141"/>
      <c r="BI219" s="141"/>
      <c r="BJ219" s="141"/>
      <c r="BK219" s="141"/>
      <c r="BL219" s="141"/>
      <c r="BM219" s="141"/>
      <c r="BN219" s="141"/>
      <c r="BO219" s="141"/>
      <c r="BP219" s="141"/>
      <c r="CV219" s="148"/>
      <c r="CW219" s="148"/>
    </row>
    <row r="220" ht="15.0" customHeight="1">
      <c r="A220" s="149" t="s">
        <v>290</v>
      </c>
      <c r="B220" s="3" t="s">
        <v>299</v>
      </c>
      <c r="C220" s="3" t="s">
        <v>65</v>
      </c>
      <c r="D220" s="3" t="s">
        <v>292</v>
      </c>
      <c r="E220" s="8">
        <v>3.0</v>
      </c>
      <c r="F220" s="189" t="s">
        <v>270</v>
      </c>
      <c r="G220" s="152">
        <v>7.48923293</v>
      </c>
      <c r="H220" s="152">
        <v>0.07771835</v>
      </c>
      <c r="I220" s="152">
        <v>2.70369173</v>
      </c>
      <c r="J220" s="129">
        <f t="shared" si="1"/>
        <v>96.36376647</v>
      </c>
      <c r="K220" s="130">
        <v>-0.537</v>
      </c>
      <c r="L220" s="130">
        <v>-1.56</v>
      </c>
      <c r="M220" s="131">
        <f t="shared" si="2"/>
        <v>1.023</v>
      </c>
      <c r="N220" s="129">
        <v>32.5</v>
      </c>
      <c r="O220" s="129">
        <v>2.6429049169110455</v>
      </c>
      <c r="P220" s="132">
        <v>3.3217612095783258</v>
      </c>
      <c r="Q220" s="133">
        <v>86.0</v>
      </c>
      <c r="R220" s="129">
        <v>1.2568599000000003</v>
      </c>
      <c r="S220" s="15"/>
      <c r="T220" s="185"/>
      <c r="V220" s="141"/>
      <c r="W220" s="176"/>
      <c r="X220" s="176"/>
      <c r="Y220" s="176"/>
      <c r="Z220" s="176"/>
      <c r="AA220" s="176"/>
      <c r="AB220" s="141"/>
      <c r="AC220" s="141"/>
      <c r="AD220" s="141"/>
      <c r="AE220" s="141"/>
      <c r="AF220" s="141"/>
      <c r="AG220" s="141"/>
      <c r="AH220" s="141"/>
      <c r="AI220" s="141"/>
      <c r="AJ220" s="141"/>
      <c r="AK220" s="141"/>
      <c r="AL220" s="141"/>
      <c r="AM220" s="141"/>
      <c r="AN220" s="141"/>
      <c r="AO220" s="141"/>
      <c r="AP220" s="141"/>
      <c r="AQ220" s="141"/>
      <c r="AR220" s="141"/>
      <c r="AS220" s="141"/>
      <c r="AT220" s="141"/>
      <c r="AU220" s="141"/>
      <c r="AV220" s="141"/>
      <c r="AW220" s="141"/>
      <c r="AX220" s="141"/>
      <c r="AY220" s="141"/>
      <c r="AZ220" s="141"/>
      <c r="BA220" s="141"/>
      <c r="BB220" s="141"/>
      <c r="BC220" s="141"/>
      <c r="BD220" s="141"/>
      <c r="BE220" s="141"/>
      <c r="BF220" s="141"/>
      <c r="BG220" s="141"/>
      <c r="BH220" s="141"/>
      <c r="BI220" s="141"/>
      <c r="BJ220" s="141"/>
      <c r="BK220" s="141"/>
      <c r="BL220" s="141"/>
      <c r="BM220" s="141"/>
      <c r="BN220" s="141"/>
      <c r="BO220" s="141"/>
      <c r="BP220" s="141"/>
      <c r="CV220" s="148"/>
      <c r="CW220" s="148"/>
    </row>
    <row r="221" ht="15.0" customHeight="1">
      <c r="A221" s="149" t="s">
        <v>290</v>
      </c>
      <c r="B221" s="3" t="s">
        <v>299</v>
      </c>
      <c r="C221" s="3" t="s">
        <v>65</v>
      </c>
      <c r="D221" s="3" t="s">
        <v>292</v>
      </c>
      <c r="E221" s="8">
        <v>4.0</v>
      </c>
      <c r="F221" s="189" t="s">
        <v>270</v>
      </c>
      <c r="G221" s="152">
        <v>5.13024967</v>
      </c>
      <c r="H221" s="152">
        <v>0.05696661</v>
      </c>
      <c r="I221" s="152">
        <v>2.27019988</v>
      </c>
      <c r="J221" s="129">
        <f t="shared" si="1"/>
        <v>90.0571347</v>
      </c>
      <c r="K221" s="130">
        <v>-0.506</v>
      </c>
      <c r="L221" s="130">
        <v>-1.53</v>
      </c>
      <c r="M221" s="131">
        <f t="shared" si="2"/>
        <v>1.024</v>
      </c>
      <c r="N221" s="129">
        <v>43.0</v>
      </c>
      <c r="O221" s="129">
        <v>2.2169920703124997</v>
      </c>
      <c r="P221" s="132">
        <v>2.494843363350229</v>
      </c>
      <c r="Q221" s="133">
        <v>77.0</v>
      </c>
      <c r="R221" s="129">
        <v>1.1253280500000002</v>
      </c>
      <c r="S221" s="15"/>
      <c r="T221" s="185"/>
      <c r="V221" s="141"/>
      <c r="W221" s="176"/>
      <c r="X221" s="176"/>
      <c r="Y221" s="176"/>
      <c r="Z221" s="176"/>
      <c r="AA221" s="176"/>
      <c r="AB221" s="141"/>
      <c r="AC221" s="141"/>
      <c r="AD221" s="141"/>
      <c r="AE221" s="141"/>
      <c r="AF221" s="141"/>
      <c r="AG221" s="141"/>
      <c r="AH221" s="141"/>
      <c r="AI221" s="141"/>
      <c r="AJ221" s="141"/>
      <c r="AK221" s="141"/>
      <c r="AL221" s="141"/>
      <c r="AM221" s="141"/>
      <c r="AN221" s="141"/>
      <c r="AO221" s="141"/>
      <c r="AP221" s="141"/>
      <c r="AQ221" s="141"/>
      <c r="AR221" s="141"/>
      <c r="AS221" s="141"/>
      <c r="AT221" s="141"/>
      <c r="AU221" s="141"/>
      <c r="AV221" s="141"/>
      <c r="AW221" s="141"/>
      <c r="AX221" s="141"/>
      <c r="AY221" s="141"/>
      <c r="AZ221" s="141"/>
      <c r="BA221" s="141"/>
      <c r="BB221" s="141"/>
      <c r="BC221" s="141"/>
      <c r="BD221" s="141"/>
      <c r="BE221" s="141"/>
      <c r="BF221" s="141"/>
      <c r="BG221" s="141"/>
      <c r="BH221" s="141"/>
      <c r="BI221" s="141"/>
      <c r="BJ221" s="141"/>
      <c r="BK221" s="141"/>
      <c r="BL221" s="141"/>
      <c r="BM221" s="141"/>
      <c r="BN221" s="141"/>
      <c r="BO221" s="141"/>
      <c r="BP221" s="141"/>
      <c r="CV221" s="148"/>
      <c r="CW221" s="148"/>
    </row>
    <row r="222" ht="15.0" customHeight="1">
      <c r="A222" s="149" t="s">
        <v>290</v>
      </c>
      <c r="B222" s="3" t="s">
        <v>299</v>
      </c>
      <c r="C222" s="3" t="s">
        <v>65</v>
      </c>
      <c r="D222" s="3" t="s">
        <v>292</v>
      </c>
      <c r="E222" s="8">
        <v>5.0</v>
      </c>
      <c r="F222" s="189" t="s">
        <v>270</v>
      </c>
      <c r="G222" s="152">
        <v>1.82861197</v>
      </c>
      <c r="H222" s="152">
        <v>0.03227301</v>
      </c>
      <c r="I222" s="152">
        <v>1.51062269</v>
      </c>
      <c r="J222" s="129">
        <f t="shared" si="1"/>
        <v>56.66071959</v>
      </c>
      <c r="K222" s="130">
        <v>-0.842</v>
      </c>
      <c r="L222" s="130">
        <v>-1.419</v>
      </c>
      <c r="M222" s="131">
        <f t="shared" si="2"/>
        <v>0.577</v>
      </c>
      <c r="N222" s="129">
        <v>44.2</v>
      </c>
      <c r="O222" s="129">
        <v>2.6180635875216636</v>
      </c>
      <c r="P222" s="132">
        <v>2.869656225703012</v>
      </c>
      <c r="Q222" s="133">
        <v>75.0</v>
      </c>
      <c r="R222" s="129">
        <v>1.0960987500000003</v>
      </c>
      <c r="S222" s="15"/>
      <c r="T222" s="185"/>
      <c r="V222" s="141"/>
      <c r="W222" s="176"/>
      <c r="X222" s="176"/>
      <c r="Y222" s="176"/>
      <c r="Z222" s="176"/>
      <c r="AA222" s="176"/>
      <c r="AB222" s="141"/>
      <c r="AC222" s="141"/>
      <c r="AD222" s="141"/>
      <c r="AE222" s="141"/>
      <c r="AF222" s="141"/>
      <c r="AG222" s="141"/>
      <c r="AH222" s="141"/>
      <c r="AI222" s="141"/>
      <c r="AJ222" s="141"/>
      <c r="AK222" s="141"/>
      <c r="AL222" s="141"/>
      <c r="AM222" s="141"/>
      <c r="AN222" s="141"/>
      <c r="AO222" s="141"/>
      <c r="AP222" s="141"/>
      <c r="AQ222" s="141"/>
      <c r="AR222" s="141"/>
      <c r="AS222" s="141"/>
      <c r="AT222" s="141"/>
      <c r="AU222" s="141"/>
      <c r="AV222" s="141"/>
      <c r="AW222" s="141"/>
      <c r="AX222" s="141"/>
      <c r="AY222" s="141"/>
      <c r="AZ222" s="141"/>
      <c r="BA222" s="141"/>
      <c r="BB222" s="141"/>
      <c r="BC222" s="141"/>
      <c r="BD222" s="141"/>
      <c r="BE222" s="141"/>
      <c r="BF222" s="141"/>
      <c r="BG222" s="141"/>
      <c r="BH222" s="141"/>
      <c r="BI222" s="141"/>
      <c r="BJ222" s="141"/>
      <c r="BK222" s="141"/>
      <c r="BL222" s="141"/>
      <c r="BM222" s="141"/>
      <c r="BN222" s="141"/>
      <c r="BO222" s="141"/>
      <c r="BP222" s="141"/>
      <c r="CV222" s="148"/>
      <c r="CW222" s="148"/>
    </row>
    <row r="223" ht="15.0" customHeight="1">
      <c r="A223" s="149" t="s">
        <v>290</v>
      </c>
      <c r="B223" s="3" t="s">
        <v>299</v>
      </c>
      <c r="C223" s="3" t="s">
        <v>65</v>
      </c>
      <c r="D223" s="3" t="s">
        <v>292</v>
      </c>
      <c r="E223" s="8">
        <v>6.0</v>
      </c>
      <c r="F223" s="189" t="s">
        <v>270</v>
      </c>
      <c r="G223" s="152">
        <v>8.43657079</v>
      </c>
      <c r="H223" s="152">
        <v>0.0908845</v>
      </c>
      <c r="I223" s="152">
        <v>3.46316151</v>
      </c>
      <c r="J223" s="129">
        <f t="shared" si="1"/>
        <v>92.8273885</v>
      </c>
      <c r="K223" s="130">
        <v>-0.4</v>
      </c>
      <c r="L223" s="130">
        <v>-1.443</v>
      </c>
      <c r="M223" s="131">
        <f t="shared" si="2"/>
        <v>1.043</v>
      </c>
      <c r="N223" s="129">
        <v>42.7</v>
      </c>
      <c r="O223" s="129">
        <v>3.3203849568552246</v>
      </c>
      <c r="P223" s="132">
        <v>4.076206176815154</v>
      </c>
      <c r="Q223" s="133">
        <v>84.0</v>
      </c>
      <c r="R223" s="129">
        <v>1.2276306000000001</v>
      </c>
      <c r="S223" s="15"/>
      <c r="T223" s="185"/>
      <c r="V223" s="141"/>
      <c r="W223" s="176"/>
      <c r="X223" s="176"/>
      <c r="Y223" s="176"/>
      <c r="Z223" s="176"/>
      <c r="AA223" s="176"/>
      <c r="AB223" s="141"/>
      <c r="AC223" s="141"/>
      <c r="AD223" s="141"/>
      <c r="AE223" s="141"/>
      <c r="AF223" s="141"/>
      <c r="AG223" s="141"/>
      <c r="AH223" s="141"/>
      <c r="AI223" s="141"/>
      <c r="AJ223" s="141"/>
      <c r="AK223" s="141"/>
      <c r="AL223" s="141"/>
      <c r="AM223" s="141"/>
      <c r="AN223" s="141"/>
      <c r="AO223" s="141"/>
      <c r="AP223" s="141"/>
      <c r="AQ223" s="141"/>
      <c r="AR223" s="141"/>
      <c r="AS223" s="141"/>
      <c r="AT223" s="141"/>
      <c r="AU223" s="141"/>
      <c r="AV223" s="141"/>
      <c r="AW223" s="141"/>
      <c r="AX223" s="141"/>
      <c r="AY223" s="141"/>
      <c r="AZ223" s="141"/>
      <c r="BA223" s="141"/>
      <c r="BB223" s="141"/>
      <c r="BC223" s="141"/>
      <c r="BD223" s="141"/>
      <c r="BE223" s="141"/>
      <c r="BF223" s="141"/>
      <c r="BG223" s="141"/>
      <c r="BH223" s="141"/>
      <c r="BI223" s="141"/>
      <c r="BJ223" s="141"/>
      <c r="BK223" s="141"/>
      <c r="BL223" s="141"/>
      <c r="BM223" s="141"/>
      <c r="BN223" s="141"/>
      <c r="BO223" s="141"/>
      <c r="BP223" s="141"/>
      <c r="CV223" s="148"/>
      <c r="CW223" s="148"/>
    </row>
    <row r="224" ht="15.0" customHeight="1">
      <c r="A224" s="149" t="s">
        <v>297</v>
      </c>
      <c r="B224" s="3" t="s">
        <v>280</v>
      </c>
      <c r="C224" s="3" t="s">
        <v>73</v>
      </c>
      <c r="D224" s="150" t="s">
        <v>281</v>
      </c>
      <c r="E224" s="8">
        <v>1.0</v>
      </c>
      <c r="F224" s="189" t="s">
        <v>270</v>
      </c>
      <c r="G224" s="152">
        <v>8.79984702</v>
      </c>
      <c r="H224" s="152">
        <v>0.11728596</v>
      </c>
      <c r="I224" s="152">
        <v>3.12130863</v>
      </c>
      <c r="J224" s="129">
        <f t="shared" si="1"/>
        <v>75.02898915</v>
      </c>
      <c r="K224" s="130">
        <v>-0.465</v>
      </c>
      <c r="L224" s="130">
        <v>-1.446</v>
      </c>
      <c r="M224" s="131">
        <f t="shared" si="2"/>
        <v>0.981</v>
      </c>
      <c r="N224" s="129">
        <v>48.7</v>
      </c>
      <c r="O224" s="129">
        <v>3.1817621100917437</v>
      </c>
      <c r="P224" s="132">
        <v>3.301524113179914</v>
      </c>
      <c r="Q224" s="133">
        <v>71.0</v>
      </c>
      <c r="R224" s="129">
        <v>1.03764015</v>
      </c>
      <c r="S224" s="15"/>
      <c r="T224" s="185"/>
      <c r="V224" s="141"/>
      <c r="W224" s="176"/>
      <c r="X224" s="176"/>
      <c r="Y224" s="176"/>
      <c r="Z224" s="176"/>
      <c r="AA224" s="176"/>
      <c r="AB224" s="141"/>
      <c r="AC224" s="141"/>
      <c r="AD224" s="141"/>
      <c r="AE224" s="141"/>
      <c r="AF224" s="141"/>
      <c r="AG224" s="141"/>
      <c r="AH224" s="141"/>
      <c r="AI224" s="141"/>
      <c r="AJ224" s="141"/>
      <c r="AK224" s="141"/>
      <c r="AL224" s="141"/>
      <c r="AM224" s="141"/>
      <c r="AN224" s="141"/>
      <c r="AO224" s="141"/>
      <c r="AP224" s="141"/>
      <c r="AQ224" s="141"/>
      <c r="AR224" s="141"/>
      <c r="AS224" s="141"/>
      <c r="AT224" s="141"/>
      <c r="AU224" s="141"/>
      <c r="AV224" s="141"/>
      <c r="AW224" s="141"/>
      <c r="AX224" s="141"/>
      <c r="AY224" s="141"/>
      <c r="AZ224" s="141"/>
      <c r="BA224" s="141"/>
      <c r="BB224" s="141"/>
      <c r="BC224" s="141"/>
      <c r="BD224" s="141"/>
      <c r="BE224" s="141"/>
      <c r="BF224" s="141"/>
      <c r="BG224" s="141"/>
      <c r="BH224" s="141"/>
      <c r="BI224" s="141"/>
      <c r="BJ224" s="141"/>
      <c r="BK224" s="141"/>
      <c r="BL224" s="141"/>
      <c r="BM224" s="141"/>
      <c r="BN224" s="141"/>
      <c r="BO224" s="141"/>
      <c r="BP224" s="141"/>
      <c r="CV224" s="148"/>
      <c r="CW224" s="148"/>
    </row>
    <row r="225" ht="15.0" customHeight="1">
      <c r="A225" s="149" t="s">
        <v>297</v>
      </c>
      <c r="B225" s="3" t="s">
        <v>280</v>
      </c>
      <c r="C225" s="3" t="s">
        <v>73</v>
      </c>
      <c r="D225" s="150" t="s">
        <v>281</v>
      </c>
      <c r="E225" s="8">
        <v>2.0</v>
      </c>
      <c r="F225" s="189" t="s">
        <v>270</v>
      </c>
      <c r="G225" s="152">
        <v>4.32597176</v>
      </c>
      <c r="H225" s="152">
        <v>0.05408333</v>
      </c>
      <c r="I225" s="152">
        <v>2.8477145</v>
      </c>
      <c r="J225" s="129">
        <f t="shared" si="1"/>
        <v>79.98715612</v>
      </c>
      <c r="K225" s="130">
        <v>-0.607</v>
      </c>
      <c r="L225" s="130">
        <v>-1.34</v>
      </c>
      <c r="M225" s="131">
        <f t="shared" si="2"/>
        <v>0.733</v>
      </c>
      <c r="N225" s="129">
        <v>46.2</v>
      </c>
      <c r="O225" s="129">
        <v>3.8850129604365615</v>
      </c>
      <c r="P225" s="132">
        <v>4.371914058992804</v>
      </c>
      <c r="Q225" s="133">
        <v>77.0</v>
      </c>
      <c r="R225" s="129">
        <v>1.1253280500000002</v>
      </c>
      <c r="S225" s="15"/>
      <c r="T225" s="185"/>
      <c r="V225" s="141"/>
      <c r="W225" s="176"/>
      <c r="X225" s="176"/>
      <c r="Y225" s="176"/>
      <c r="Z225" s="176"/>
      <c r="AA225" s="176"/>
      <c r="AB225" s="141"/>
      <c r="AC225" s="141"/>
      <c r="AD225" s="141"/>
      <c r="AE225" s="141"/>
      <c r="AF225" s="141"/>
      <c r="AG225" s="141"/>
      <c r="AH225" s="141"/>
      <c r="AI225" s="141"/>
      <c r="AJ225" s="141"/>
      <c r="AK225" s="141"/>
      <c r="AL225" s="141"/>
      <c r="AM225" s="141"/>
      <c r="AN225" s="141"/>
      <c r="AO225" s="141"/>
      <c r="AP225" s="141"/>
      <c r="AQ225" s="141"/>
      <c r="AR225" s="141"/>
      <c r="AS225" s="141"/>
      <c r="AT225" s="141"/>
      <c r="AU225" s="141"/>
      <c r="AV225" s="141"/>
      <c r="AW225" s="141"/>
      <c r="AX225" s="141"/>
      <c r="AY225" s="141"/>
      <c r="AZ225" s="141"/>
      <c r="BA225" s="141"/>
      <c r="BB225" s="141"/>
      <c r="BC225" s="141"/>
      <c r="BD225" s="141"/>
      <c r="BE225" s="141"/>
      <c r="BF225" s="141"/>
      <c r="BG225" s="141"/>
      <c r="BH225" s="141"/>
      <c r="BI225" s="141"/>
      <c r="BJ225" s="141"/>
      <c r="BK225" s="141"/>
      <c r="BL225" s="141"/>
      <c r="BM225" s="141"/>
      <c r="BN225" s="141"/>
      <c r="BO225" s="141"/>
      <c r="BP225" s="141"/>
      <c r="CV225" s="148"/>
      <c r="CW225" s="148"/>
    </row>
    <row r="226" ht="15.0" customHeight="1">
      <c r="A226" s="149" t="s">
        <v>297</v>
      </c>
      <c r="B226" s="3" t="s">
        <v>280</v>
      </c>
      <c r="C226" s="3" t="s">
        <v>73</v>
      </c>
      <c r="D226" s="150" t="s">
        <v>281</v>
      </c>
      <c r="E226" s="8">
        <v>3.0</v>
      </c>
      <c r="F226" s="189" t="s">
        <v>270</v>
      </c>
      <c r="G226" s="152">
        <v>7.76277903</v>
      </c>
      <c r="H226" s="152">
        <v>0.08825384</v>
      </c>
      <c r="I226" s="152">
        <v>3.02838857</v>
      </c>
      <c r="J226" s="129">
        <f t="shared" si="1"/>
        <v>87.95967439</v>
      </c>
      <c r="K226" s="130">
        <v>-0.454</v>
      </c>
      <c r="L226" s="130">
        <v>-1.39</v>
      </c>
      <c r="M226" s="131">
        <f t="shared" si="2"/>
        <v>0.936</v>
      </c>
      <c r="N226" s="129">
        <v>47.0</v>
      </c>
      <c r="O226" s="129">
        <v>3.235457873931624</v>
      </c>
      <c r="P226" s="132">
        <v>3.357240993625092</v>
      </c>
      <c r="Q226" s="133">
        <v>71.0</v>
      </c>
      <c r="R226" s="129">
        <v>1.03764015</v>
      </c>
      <c r="S226" s="15"/>
      <c r="T226" s="185"/>
      <c r="V226" s="141"/>
      <c r="W226" s="176"/>
      <c r="X226" s="176"/>
      <c r="Y226" s="176"/>
      <c r="Z226" s="176"/>
      <c r="AA226" s="176"/>
      <c r="AB226" s="141"/>
      <c r="AC226" s="141"/>
      <c r="AD226" s="141"/>
      <c r="AE226" s="141"/>
      <c r="AF226" s="141"/>
      <c r="AG226" s="141"/>
      <c r="AH226" s="141"/>
      <c r="AI226" s="141"/>
      <c r="AJ226" s="141"/>
      <c r="AK226" s="141"/>
      <c r="AL226" s="141"/>
      <c r="AM226" s="141"/>
      <c r="AN226" s="141"/>
      <c r="AO226" s="141"/>
      <c r="AP226" s="141"/>
      <c r="AQ226" s="141"/>
      <c r="AR226" s="141"/>
      <c r="AS226" s="141"/>
      <c r="AT226" s="141"/>
      <c r="AU226" s="141"/>
      <c r="AV226" s="141"/>
      <c r="AW226" s="141"/>
      <c r="AX226" s="141"/>
      <c r="AY226" s="141"/>
      <c r="AZ226" s="141"/>
      <c r="BA226" s="141"/>
      <c r="BB226" s="141"/>
      <c r="BC226" s="141"/>
      <c r="BD226" s="141"/>
      <c r="BE226" s="141"/>
      <c r="BF226" s="141"/>
      <c r="BG226" s="141"/>
      <c r="BH226" s="141"/>
      <c r="BI226" s="141"/>
      <c r="BJ226" s="141"/>
      <c r="BK226" s="141"/>
      <c r="BL226" s="141"/>
      <c r="BM226" s="141"/>
      <c r="BN226" s="141"/>
      <c r="BO226" s="141"/>
      <c r="BP226" s="141"/>
      <c r="CV226" s="148"/>
      <c r="CW226" s="148"/>
    </row>
    <row r="227" ht="15.0" customHeight="1">
      <c r="A227" s="149" t="s">
        <v>297</v>
      </c>
      <c r="B227" s="3" t="s">
        <v>280</v>
      </c>
      <c r="C227" s="3" t="s">
        <v>73</v>
      </c>
      <c r="D227" s="150" t="s">
        <v>281</v>
      </c>
      <c r="E227" s="8">
        <v>4.0</v>
      </c>
      <c r="F227" s="189" t="s">
        <v>270</v>
      </c>
      <c r="G227" s="152">
        <v>5.52022231</v>
      </c>
      <c r="H227" s="152">
        <v>0.09474846</v>
      </c>
      <c r="I227" s="152">
        <v>3.22700745</v>
      </c>
      <c r="J227" s="129">
        <f t="shared" si="1"/>
        <v>58.26186843</v>
      </c>
      <c r="K227" s="130">
        <v>-0.556</v>
      </c>
      <c r="L227" s="130">
        <v>-1.466</v>
      </c>
      <c r="M227" s="131">
        <f t="shared" si="2"/>
        <v>0.91</v>
      </c>
      <c r="N227" s="129">
        <v>49.0</v>
      </c>
      <c r="O227" s="129">
        <v>3.5461620329670334</v>
      </c>
      <c r="P227" s="132">
        <v>3.368684602081608</v>
      </c>
      <c r="Q227" s="133">
        <v>65.0</v>
      </c>
      <c r="R227" s="129">
        <v>0.9499522500000003</v>
      </c>
      <c r="S227" s="15"/>
      <c r="T227" s="185"/>
      <c r="V227" s="141"/>
      <c r="W227" s="176"/>
      <c r="X227" s="176"/>
      <c r="Y227" s="176"/>
      <c r="Z227" s="176"/>
      <c r="AA227" s="176"/>
      <c r="AB227" s="141"/>
      <c r="AC227" s="141"/>
      <c r="AD227" s="141"/>
      <c r="AE227" s="141"/>
      <c r="AF227" s="141"/>
      <c r="AG227" s="141"/>
      <c r="AH227" s="141"/>
      <c r="AI227" s="141"/>
      <c r="AJ227" s="141"/>
      <c r="AK227" s="141"/>
      <c r="AL227" s="141"/>
      <c r="AM227" s="141"/>
      <c r="AN227" s="141"/>
      <c r="AO227" s="141"/>
      <c r="AP227" s="141"/>
      <c r="AQ227" s="141"/>
      <c r="AR227" s="141"/>
      <c r="AS227" s="141"/>
      <c r="AT227" s="141"/>
      <c r="AU227" s="141"/>
      <c r="AV227" s="141"/>
      <c r="AW227" s="141"/>
      <c r="AX227" s="141"/>
      <c r="AY227" s="141"/>
      <c r="AZ227" s="141"/>
      <c r="BA227" s="141"/>
      <c r="BB227" s="141"/>
      <c r="BC227" s="141"/>
      <c r="BD227" s="141"/>
      <c r="BE227" s="141"/>
      <c r="BF227" s="141"/>
      <c r="BG227" s="141"/>
      <c r="BH227" s="141"/>
      <c r="BI227" s="141"/>
      <c r="BJ227" s="141"/>
      <c r="BK227" s="141"/>
      <c r="BL227" s="141"/>
      <c r="BM227" s="141"/>
      <c r="BN227" s="141"/>
      <c r="BO227" s="141"/>
      <c r="BP227" s="141"/>
      <c r="CV227" s="148"/>
      <c r="CW227" s="148"/>
    </row>
    <row r="228" ht="15.0" customHeight="1">
      <c r="A228" s="149" t="s">
        <v>297</v>
      </c>
      <c r="B228" s="3" t="s">
        <v>280</v>
      </c>
      <c r="C228" s="3" t="s">
        <v>73</v>
      </c>
      <c r="D228" s="150" t="s">
        <v>281</v>
      </c>
      <c r="E228" s="8">
        <v>5.0</v>
      </c>
      <c r="F228" s="189" t="s">
        <v>270</v>
      </c>
      <c r="G228" s="152">
        <v>5.48857348</v>
      </c>
      <c r="H228" s="152">
        <v>0.07239157</v>
      </c>
      <c r="I228" s="152">
        <v>2.98385316</v>
      </c>
      <c r="J228" s="129">
        <f t="shared" si="1"/>
        <v>75.81785393</v>
      </c>
      <c r="K228" s="130">
        <v>-0.514</v>
      </c>
      <c r="L228" s="130">
        <v>-1.35</v>
      </c>
      <c r="M228" s="131">
        <f t="shared" si="2"/>
        <v>0.836</v>
      </c>
      <c r="N228" s="129">
        <v>40.2</v>
      </c>
      <c r="O228" s="129">
        <v>3.569202344497607</v>
      </c>
      <c r="P228" s="132">
        <v>3.494897083948802</v>
      </c>
      <c r="Q228" s="133">
        <v>67.0</v>
      </c>
      <c r="R228" s="129">
        <v>0.9791815500000003</v>
      </c>
      <c r="S228" s="15"/>
      <c r="T228" s="185"/>
      <c r="V228" s="141"/>
      <c r="W228" s="176"/>
      <c r="X228" s="176"/>
      <c r="Y228" s="176"/>
      <c r="Z228" s="176"/>
      <c r="AA228" s="176"/>
      <c r="AB228" s="141"/>
      <c r="AC228" s="141"/>
      <c r="AD228" s="141"/>
      <c r="AE228" s="141"/>
      <c r="AF228" s="141"/>
      <c r="AG228" s="141"/>
      <c r="AH228" s="141"/>
      <c r="AI228" s="141"/>
      <c r="AJ228" s="141"/>
      <c r="AK228" s="141"/>
      <c r="AL228" s="141"/>
      <c r="AM228" s="141"/>
      <c r="AN228" s="141"/>
      <c r="AO228" s="141"/>
      <c r="AP228" s="141"/>
      <c r="AQ228" s="141"/>
      <c r="AR228" s="141"/>
      <c r="AS228" s="141"/>
      <c r="AT228" s="141"/>
      <c r="AU228" s="141"/>
      <c r="AV228" s="141"/>
      <c r="AW228" s="141"/>
      <c r="AX228" s="141"/>
      <c r="AY228" s="141"/>
      <c r="AZ228" s="141"/>
      <c r="BA228" s="141"/>
      <c r="BB228" s="141"/>
      <c r="BC228" s="141"/>
      <c r="BD228" s="141"/>
      <c r="BE228" s="141"/>
      <c r="BF228" s="141"/>
      <c r="BG228" s="141"/>
      <c r="BH228" s="141"/>
      <c r="BI228" s="141"/>
      <c r="BJ228" s="141"/>
      <c r="BK228" s="141"/>
      <c r="BL228" s="141"/>
      <c r="BM228" s="141"/>
      <c r="BN228" s="141"/>
      <c r="BO228" s="141"/>
      <c r="BP228" s="141"/>
      <c r="CV228" s="148"/>
      <c r="CW228" s="148"/>
    </row>
    <row r="229" ht="15.0" customHeight="1">
      <c r="A229" s="149" t="s">
        <v>297</v>
      </c>
      <c r="B229" s="3" t="s">
        <v>280</v>
      </c>
      <c r="C229" s="3" t="s">
        <v>73</v>
      </c>
      <c r="D229" s="150" t="s">
        <v>281</v>
      </c>
      <c r="E229" s="8">
        <v>6.0</v>
      </c>
      <c r="F229" s="189" t="s">
        <v>270</v>
      </c>
      <c r="G229" s="152">
        <v>4.72992745</v>
      </c>
      <c r="H229" s="152">
        <v>0.09301211</v>
      </c>
      <c r="I229" s="152">
        <v>3.32802454</v>
      </c>
      <c r="J229" s="129">
        <f t="shared" si="1"/>
        <v>50.85281314</v>
      </c>
      <c r="K229" s="130">
        <v>-0.437</v>
      </c>
      <c r="L229" s="130">
        <v>-1.35</v>
      </c>
      <c r="M229" s="131">
        <f t="shared" si="2"/>
        <v>0.913</v>
      </c>
      <c r="N229" s="129">
        <v>40.9</v>
      </c>
      <c r="O229" s="129">
        <v>3.6451528368017523</v>
      </c>
      <c r="P229" s="132">
        <v>4.2085379996028145</v>
      </c>
      <c r="Q229" s="133">
        <v>79.0</v>
      </c>
      <c r="R229" s="129">
        <v>1.1545573500000001</v>
      </c>
      <c r="S229" s="15"/>
      <c r="T229" s="185"/>
      <c r="V229" s="141"/>
      <c r="W229" s="176"/>
      <c r="X229" s="176"/>
      <c r="Y229" s="176"/>
      <c r="Z229" s="176"/>
      <c r="AA229" s="176"/>
      <c r="AB229" s="141"/>
      <c r="AC229" s="141"/>
      <c r="AD229" s="141"/>
      <c r="AE229" s="141"/>
      <c r="AF229" s="141"/>
      <c r="AG229" s="141"/>
      <c r="AH229" s="141"/>
      <c r="AI229" s="141"/>
      <c r="AJ229" s="141"/>
      <c r="AK229" s="141"/>
      <c r="AL229" s="141"/>
      <c r="AM229" s="141"/>
      <c r="AN229" s="141"/>
      <c r="AO229" s="141"/>
      <c r="AP229" s="141"/>
      <c r="AQ229" s="141"/>
      <c r="AR229" s="141"/>
      <c r="AS229" s="141"/>
      <c r="AT229" s="141"/>
      <c r="AU229" s="141"/>
      <c r="AV229" s="141"/>
      <c r="AW229" s="141"/>
      <c r="AX229" s="141"/>
      <c r="AY229" s="141"/>
      <c r="AZ229" s="141"/>
      <c r="BA229" s="141"/>
      <c r="BB229" s="141"/>
      <c r="BC229" s="141"/>
      <c r="BD229" s="141"/>
      <c r="BE229" s="141"/>
      <c r="BF229" s="141"/>
      <c r="BG229" s="141"/>
      <c r="BH229" s="141"/>
      <c r="BI229" s="141"/>
      <c r="BJ229" s="141"/>
      <c r="BK229" s="141"/>
      <c r="BL229" s="141"/>
      <c r="BM229" s="141"/>
      <c r="BN229" s="141"/>
      <c r="BO229" s="141"/>
      <c r="BP229" s="141"/>
      <c r="CV229" s="148"/>
      <c r="CW229" s="148"/>
    </row>
    <row r="230" ht="15.0" customHeight="1">
      <c r="A230" s="149" t="s">
        <v>285</v>
      </c>
      <c r="B230" s="3" t="s">
        <v>299</v>
      </c>
      <c r="C230" s="3" t="s">
        <v>80</v>
      </c>
      <c r="D230" s="3" t="s">
        <v>292</v>
      </c>
      <c r="E230" s="8">
        <v>1.0</v>
      </c>
      <c r="F230" s="189" t="s">
        <v>270</v>
      </c>
      <c r="G230" s="152">
        <v>5.28004686</v>
      </c>
      <c r="H230" s="152">
        <v>0.07005585</v>
      </c>
      <c r="I230" s="152">
        <v>2.14655955</v>
      </c>
      <c r="J230" s="129">
        <f t="shared" si="1"/>
        <v>75.36910708</v>
      </c>
      <c r="K230" s="130">
        <v>-0.8</v>
      </c>
      <c r="L230" s="130">
        <v>-1.461</v>
      </c>
      <c r="M230" s="131">
        <f t="shared" si="2"/>
        <v>0.661</v>
      </c>
      <c r="N230" s="129">
        <v>40.4</v>
      </c>
      <c r="O230" s="129">
        <v>3.24744258698941</v>
      </c>
      <c r="P230" s="132">
        <v>3.8917394179234726</v>
      </c>
      <c r="Q230" s="133">
        <v>82.0</v>
      </c>
      <c r="R230" s="129">
        <v>1.1984013000000002</v>
      </c>
      <c r="S230" s="15"/>
      <c r="T230" s="185"/>
      <c r="V230" s="141"/>
      <c r="W230" s="176"/>
      <c r="X230" s="176"/>
      <c r="Y230" s="176"/>
      <c r="Z230" s="176"/>
      <c r="AA230" s="176"/>
      <c r="AB230" s="141"/>
      <c r="AC230" s="141"/>
      <c r="AD230" s="141"/>
      <c r="AE230" s="141"/>
      <c r="AF230" s="141"/>
      <c r="AG230" s="141"/>
      <c r="AH230" s="141"/>
      <c r="AI230" s="141"/>
      <c r="AJ230" s="141"/>
      <c r="AK230" s="141"/>
      <c r="AL230" s="141"/>
      <c r="AM230" s="141"/>
      <c r="AN230" s="141"/>
      <c r="AO230" s="141"/>
      <c r="AP230" s="141"/>
      <c r="AQ230" s="141"/>
      <c r="AR230" s="141"/>
      <c r="AS230" s="141"/>
      <c r="AT230" s="141"/>
      <c r="AU230" s="141"/>
      <c r="AV230" s="141"/>
      <c r="AW230" s="141"/>
      <c r="AX230" s="141"/>
      <c r="AY230" s="141"/>
      <c r="AZ230" s="141"/>
      <c r="BA230" s="141"/>
      <c r="BB230" s="141"/>
      <c r="BC230" s="141"/>
      <c r="BD230" s="141"/>
      <c r="BE230" s="141"/>
      <c r="BF230" s="141"/>
      <c r="BG230" s="141"/>
      <c r="BH230" s="141"/>
      <c r="BI230" s="141"/>
      <c r="BJ230" s="141"/>
      <c r="BK230" s="141"/>
      <c r="BL230" s="141"/>
      <c r="BM230" s="141"/>
      <c r="BN230" s="141"/>
      <c r="BO230" s="141"/>
      <c r="BP230" s="141"/>
      <c r="CV230" s="148"/>
      <c r="CW230" s="148"/>
    </row>
    <row r="231" ht="15.0" customHeight="1">
      <c r="A231" s="149" t="s">
        <v>285</v>
      </c>
      <c r="B231" s="3" t="s">
        <v>299</v>
      </c>
      <c r="C231" s="3" t="s">
        <v>80</v>
      </c>
      <c r="D231" s="3" t="s">
        <v>292</v>
      </c>
      <c r="E231" s="8">
        <v>2.0</v>
      </c>
      <c r="F231" s="189" t="s">
        <v>270</v>
      </c>
      <c r="G231" s="152">
        <v>3.47324966</v>
      </c>
      <c r="H231" s="152">
        <v>0.04677231</v>
      </c>
      <c r="I231" s="152">
        <v>2.53561299</v>
      </c>
      <c r="J231" s="129">
        <f t="shared" si="1"/>
        <v>74.25867271</v>
      </c>
      <c r="K231" s="130">
        <v>-0.41</v>
      </c>
      <c r="L231" s="130">
        <v>-1.41</v>
      </c>
      <c r="M231" s="131">
        <f t="shared" si="2"/>
        <v>1</v>
      </c>
      <c r="N231" s="129">
        <v>45.8</v>
      </c>
      <c r="O231" s="129">
        <v>2.53561299</v>
      </c>
      <c r="P231" s="132">
        <v>2.4828254577483353</v>
      </c>
      <c r="Q231" s="133">
        <v>67.0</v>
      </c>
      <c r="R231" s="129">
        <v>0.9791815500000003</v>
      </c>
      <c r="S231" s="15"/>
      <c r="T231" s="185"/>
      <c r="V231" s="141"/>
      <c r="W231" s="176"/>
      <c r="X231" s="176"/>
      <c r="Y231" s="176"/>
      <c r="Z231" s="176"/>
      <c r="AA231" s="176"/>
      <c r="AB231" s="141"/>
      <c r="AC231" s="141"/>
      <c r="AD231" s="141"/>
      <c r="AE231" s="141"/>
      <c r="AF231" s="141"/>
      <c r="AG231" s="141"/>
      <c r="AH231" s="141"/>
      <c r="AI231" s="141"/>
      <c r="AJ231" s="141"/>
      <c r="AK231" s="141"/>
      <c r="AL231" s="141"/>
      <c r="AM231" s="141"/>
      <c r="AN231" s="141"/>
      <c r="AO231" s="141"/>
      <c r="AP231" s="141"/>
      <c r="AQ231" s="141"/>
      <c r="AR231" s="141"/>
      <c r="AS231" s="141"/>
      <c r="AT231" s="141"/>
      <c r="AU231" s="141"/>
      <c r="AV231" s="141"/>
      <c r="AW231" s="141"/>
      <c r="AX231" s="141"/>
      <c r="AY231" s="141"/>
      <c r="AZ231" s="141"/>
      <c r="BA231" s="141"/>
      <c r="BB231" s="141"/>
      <c r="BC231" s="141"/>
      <c r="BD231" s="141"/>
      <c r="BE231" s="141"/>
      <c r="BF231" s="141"/>
      <c r="BG231" s="141"/>
      <c r="BH231" s="141"/>
      <c r="BI231" s="141"/>
      <c r="BJ231" s="141"/>
      <c r="BK231" s="141"/>
      <c r="BL231" s="141"/>
      <c r="BM231" s="141"/>
      <c r="BN231" s="141"/>
      <c r="BO231" s="141"/>
      <c r="BP231" s="141"/>
      <c r="CV231" s="148"/>
      <c r="CW231" s="148"/>
    </row>
    <row r="232" ht="15.0" customHeight="1">
      <c r="A232" s="149" t="s">
        <v>285</v>
      </c>
      <c r="B232" s="3" t="s">
        <v>299</v>
      </c>
      <c r="C232" s="3" t="s">
        <v>80</v>
      </c>
      <c r="D232" s="3" t="s">
        <v>292</v>
      </c>
      <c r="E232" s="8">
        <v>3.0</v>
      </c>
      <c r="F232" s="189" t="s">
        <v>270</v>
      </c>
      <c r="G232" s="152">
        <v>7.19236989</v>
      </c>
      <c r="H232" s="152">
        <v>0.09558426</v>
      </c>
      <c r="I232" s="152">
        <v>3.22412675</v>
      </c>
      <c r="J232" s="129">
        <f t="shared" si="1"/>
        <v>75.24638356</v>
      </c>
      <c r="K232" s="130">
        <v>-0.35</v>
      </c>
      <c r="L232" s="130">
        <v>-1.392</v>
      </c>
      <c r="M232" s="131">
        <f t="shared" si="2"/>
        <v>1.042</v>
      </c>
      <c r="N232" s="129">
        <v>47.0</v>
      </c>
      <c r="O232" s="129">
        <v>3.0941715451055667</v>
      </c>
      <c r="P232" s="132">
        <v>3.7984996704208744</v>
      </c>
      <c r="Q232" s="133">
        <v>84.0</v>
      </c>
      <c r="R232" s="129">
        <v>1.2276306000000001</v>
      </c>
      <c r="S232" s="15"/>
      <c r="T232" s="185"/>
      <c r="V232" s="141"/>
      <c r="W232" s="176"/>
      <c r="X232" s="176"/>
      <c r="Y232" s="176"/>
      <c r="Z232" s="176"/>
      <c r="AA232" s="176"/>
      <c r="AB232" s="141"/>
      <c r="AC232" s="141"/>
      <c r="AD232" s="141"/>
      <c r="AE232" s="141"/>
      <c r="AF232" s="141"/>
      <c r="AG232" s="141"/>
      <c r="AH232" s="141"/>
      <c r="AI232" s="141"/>
      <c r="AJ232" s="141"/>
      <c r="AK232" s="141"/>
      <c r="AL232" s="141"/>
      <c r="AM232" s="141"/>
      <c r="AN232" s="141"/>
      <c r="AO232" s="141"/>
      <c r="AP232" s="141"/>
      <c r="AQ232" s="141"/>
      <c r="AR232" s="141"/>
      <c r="AS232" s="141"/>
      <c r="AT232" s="141"/>
      <c r="AU232" s="141"/>
      <c r="AV232" s="141"/>
      <c r="AW232" s="141"/>
      <c r="AX232" s="141"/>
      <c r="AY232" s="141"/>
      <c r="AZ232" s="141"/>
      <c r="BA232" s="141"/>
      <c r="BB232" s="141"/>
      <c r="BC232" s="141"/>
      <c r="BD232" s="141"/>
      <c r="BE232" s="141"/>
      <c r="BF232" s="141"/>
      <c r="BG232" s="141"/>
      <c r="BH232" s="141"/>
      <c r="BI232" s="141"/>
      <c r="BJ232" s="141"/>
      <c r="BK232" s="141"/>
      <c r="BL232" s="141"/>
      <c r="BM232" s="141"/>
      <c r="BN232" s="141"/>
      <c r="BO232" s="141"/>
      <c r="BP232" s="141"/>
      <c r="CV232" s="148"/>
      <c r="CW232" s="148"/>
    </row>
    <row r="233" ht="15.0" customHeight="1">
      <c r="A233" s="149" t="s">
        <v>285</v>
      </c>
      <c r="B233" s="3" t="s">
        <v>299</v>
      </c>
      <c r="C233" s="3" t="s">
        <v>80</v>
      </c>
      <c r="D233" s="3" t="s">
        <v>292</v>
      </c>
      <c r="E233" s="8">
        <v>4.0</v>
      </c>
      <c r="F233" s="189" t="s">
        <v>270</v>
      </c>
      <c r="G233" s="152">
        <v>3.23999261</v>
      </c>
      <c r="H233" s="152">
        <v>0.04210463</v>
      </c>
      <c r="I233" s="152">
        <v>1.48631764</v>
      </c>
      <c r="J233" s="129">
        <f t="shared" si="1"/>
        <v>76.95098164</v>
      </c>
      <c r="K233" s="130">
        <v>-0.398</v>
      </c>
      <c r="L233" s="130">
        <v>-1.41</v>
      </c>
      <c r="M233" s="131">
        <f t="shared" si="2"/>
        <v>1.012</v>
      </c>
      <c r="N233" s="129">
        <v>42.1</v>
      </c>
      <c r="O233" s="129">
        <v>1.4686933201581027</v>
      </c>
      <c r="P233" s="132">
        <v>1.695690667684441</v>
      </c>
      <c r="Q233" s="133">
        <v>79.0</v>
      </c>
      <c r="R233" s="129">
        <v>1.1545573500000001</v>
      </c>
      <c r="S233" s="15"/>
      <c r="T233" s="185"/>
      <c r="V233" s="141"/>
      <c r="W233" s="176"/>
      <c r="X233" s="176"/>
      <c r="Y233" s="176"/>
      <c r="Z233" s="176"/>
      <c r="AA233" s="176"/>
      <c r="AB233" s="141"/>
      <c r="AC233" s="141"/>
      <c r="AD233" s="141"/>
      <c r="AE233" s="141"/>
      <c r="AF233" s="141"/>
      <c r="AG233" s="141"/>
      <c r="AH233" s="141"/>
      <c r="AI233" s="141"/>
      <c r="AJ233" s="141"/>
      <c r="AK233" s="141"/>
      <c r="AL233" s="141"/>
      <c r="AM233" s="141"/>
      <c r="AN233" s="141"/>
      <c r="AO233" s="141"/>
      <c r="AP233" s="141"/>
      <c r="AQ233" s="141"/>
      <c r="AR233" s="141"/>
      <c r="AS233" s="141"/>
      <c r="AT233" s="141"/>
      <c r="AU233" s="141"/>
      <c r="AV233" s="141"/>
      <c r="AW233" s="141"/>
      <c r="AX233" s="141"/>
      <c r="AY233" s="141"/>
      <c r="AZ233" s="141"/>
      <c r="BA233" s="141"/>
      <c r="BB233" s="141"/>
      <c r="BC233" s="141"/>
      <c r="BD233" s="141"/>
      <c r="BE233" s="141"/>
      <c r="BF233" s="141"/>
      <c r="BG233" s="141"/>
      <c r="BH233" s="141"/>
      <c r="BI233" s="141"/>
      <c r="BJ233" s="141"/>
      <c r="BK233" s="141"/>
      <c r="BL233" s="141"/>
      <c r="BM233" s="141"/>
      <c r="BN233" s="141"/>
      <c r="BO233" s="141"/>
      <c r="BP233" s="141"/>
      <c r="CV233" s="148"/>
      <c r="CW233" s="148"/>
    </row>
    <row r="234" ht="15.0" customHeight="1">
      <c r="A234" s="149" t="s">
        <v>285</v>
      </c>
      <c r="B234" s="3" t="s">
        <v>299</v>
      </c>
      <c r="C234" s="3" t="s">
        <v>80</v>
      </c>
      <c r="D234" s="3" t="s">
        <v>292</v>
      </c>
      <c r="E234" s="8">
        <v>5.0</v>
      </c>
      <c r="F234" s="189" t="s">
        <v>270</v>
      </c>
      <c r="G234" s="152">
        <v>1.35978782</v>
      </c>
      <c r="H234" s="152">
        <v>0.03374445</v>
      </c>
      <c r="I234" s="152">
        <v>1.62534946</v>
      </c>
      <c r="J234" s="129">
        <f t="shared" si="1"/>
        <v>40.29663604</v>
      </c>
      <c r="K234" s="130">
        <v>-0.634</v>
      </c>
      <c r="L234" s="130">
        <v>-1.356</v>
      </c>
      <c r="M234" s="131">
        <f t="shared" si="2"/>
        <v>0.722</v>
      </c>
      <c r="N234" s="129">
        <v>41.0</v>
      </c>
      <c r="O234" s="129">
        <v>2.2511765373961214</v>
      </c>
      <c r="P234" s="132">
        <v>2.1714103740289112</v>
      </c>
      <c r="Q234" s="133">
        <v>66.0</v>
      </c>
      <c r="R234" s="129">
        <v>0.9645669000000001</v>
      </c>
      <c r="S234" s="15"/>
      <c r="T234" s="185"/>
      <c r="V234" s="141"/>
      <c r="W234" s="176"/>
      <c r="X234" s="176"/>
      <c r="Y234" s="176"/>
      <c r="Z234" s="176"/>
      <c r="AA234" s="176"/>
      <c r="AB234" s="141"/>
      <c r="AC234" s="141"/>
      <c r="AD234" s="141"/>
      <c r="AE234" s="141"/>
      <c r="AF234" s="141"/>
      <c r="AG234" s="141"/>
      <c r="AH234" s="141"/>
      <c r="AI234" s="141"/>
      <c r="AJ234" s="141"/>
      <c r="AK234" s="141"/>
      <c r="AL234" s="141"/>
      <c r="AM234" s="141"/>
      <c r="AN234" s="141"/>
      <c r="AO234" s="141"/>
      <c r="AP234" s="141"/>
      <c r="AQ234" s="141"/>
      <c r="AR234" s="141"/>
      <c r="AS234" s="141"/>
      <c r="AT234" s="141"/>
      <c r="AU234" s="141"/>
      <c r="AV234" s="141"/>
      <c r="AW234" s="141"/>
      <c r="AX234" s="141"/>
      <c r="AY234" s="141"/>
      <c r="AZ234" s="141"/>
      <c r="BA234" s="141"/>
      <c r="BB234" s="141"/>
      <c r="BC234" s="141"/>
      <c r="BD234" s="141"/>
      <c r="BE234" s="141"/>
      <c r="BF234" s="141"/>
      <c r="BG234" s="141"/>
      <c r="BH234" s="141"/>
      <c r="BI234" s="141"/>
      <c r="BJ234" s="141"/>
      <c r="BK234" s="141"/>
      <c r="BL234" s="141"/>
      <c r="BM234" s="141"/>
      <c r="BN234" s="141"/>
      <c r="BO234" s="141"/>
      <c r="BP234" s="141"/>
      <c r="CV234" s="148"/>
      <c r="CW234" s="148"/>
    </row>
    <row r="235" ht="15.0" customHeight="1">
      <c r="A235" s="149" t="s">
        <v>285</v>
      </c>
      <c r="B235" s="3" t="s">
        <v>299</v>
      </c>
      <c r="C235" s="3" t="s">
        <v>80</v>
      </c>
      <c r="D235" s="3" t="s">
        <v>292</v>
      </c>
      <c r="E235" s="8">
        <v>6.0</v>
      </c>
      <c r="F235" s="189" t="s">
        <v>270</v>
      </c>
      <c r="G235" s="152">
        <v>6.16990136</v>
      </c>
      <c r="H235" s="152">
        <v>0.10833436</v>
      </c>
      <c r="I235" s="152">
        <v>3.03194453</v>
      </c>
      <c r="J235" s="129">
        <f t="shared" si="1"/>
        <v>56.9523959</v>
      </c>
      <c r="K235" s="130">
        <v>-0.491</v>
      </c>
      <c r="L235" s="130">
        <v>-1.426</v>
      </c>
      <c r="M235" s="131">
        <f t="shared" si="2"/>
        <v>0.935</v>
      </c>
      <c r="N235" s="129">
        <v>43.6</v>
      </c>
      <c r="O235" s="129">
        <v>3.2427214224598933</v>
      </c>
      <c r="P235" s="132">
        <v>3.554342897756512</v>
      </c>
      <c r="Q235" s="133">
        <v>75.0</v>
      </c>
      <c r="R235" s="129">
        <v>1.0960987500000003</v>
      </c>
      <c r="S235" s="15"/>
      <c r="T235" s="185"/>
      <c r="V235" s="141"/>
      <c r="W235" s="176"/>
      <c r="X235" s="176"/>
      <c r="Y235" s="176"/>
      <c r="Z235" s="176"/>
      <c r="AA235" s="176"/>
      <c r="AB235" s="141"/>
      <c r="AC235" s="141"/>
      <c r="AD235" s="141"/>
      <c r="AE235" s="141"/>
      <c r="AF235" s="141"/>
      <c r="AG235" s="141"/>
      <c r="AH235" s="141"/>
      <c r="AI235" s="141"/>
      <c r="AJ235" s="141"/>
      <c r="AK235" s="141"/>
      <c r="AL235" s="141"/>
      <c r="AM235" s="141"/>
      <c r="AN235" s="141"/>
      <c r="AO235" s="141"/>
      <c r="AP235" s="141"/>
      <c r="AQ235" s="141"/>
      <c r="AR235" s="141"/>
      <c r="AS235" s="141"/>
      <c r="AT235" s="141"/>
      <c r="AU235" s="141"/>
      <c r="AV235" s="141"/>
      <c r="AW235" s="141"/>
      <c r="AX235" s="141"/>
      <c r="AY235" s="141"/>
      <c r="AZ235" s="141"/>
      <c r="BA235" s="141"/>
      <c r="BB235" s="141"/>
      <c r="BC235" s="141"/>
      <c r="BD235" s="141"/>
      <c r="BE235" s="141"/>
      <c r="BF235" s="141"/>
      <c r="BG235" s="141"/>
      <c r="BH235" s="141"/>
      <c r="BI235" s="141"/>
      <c r="BJ235" s="141"/>
      <c r="BK235" s="141"/>
      <c r="BL235" s="141"/>
      <c r="BM235" s="141"/>
      <c r="BN235" s="141"/>
      <c r="BO235" s="141"/>
      <c r="BP235" s="141"/>
      <c r="CV235" s="148"/>
      <c r="CW235" s="148"/>
    </row>
    <row r="236" ht="15.0" customHeight="1">
      <c r="A236" s="149" t="s">
        <v>297</v>
      </c>
      <c r="B236" s="3" t="s">
        <v>291</v>
      </c>
      <c r="C236" s="3" t="s">
        <v>94</v>
      </c>
      <c r="D236" s="3" t="s">
        <v>292</v>
      </c>
      <c r="E236" s="8">
        <v>1.0</v>
      </c>
      <c r="F236" s="189" t="s">
        <v>270</v>
      </c>
      <c r="G236" s="152">
        <v>3.17030307</v>
      </c>
      <c r="H236" s="152">
        <v>0.05549812</v>
      </c>
      <c r="I236" s="152">
        <v>1.99822462</v>
      </c>
      <c r="J236" s="129">
        <f t="shared" si="1"/>
        <v>57.12451287</v>
      </c>
      <c r="K236" s="130">
        <v>-0.315</v>
      </c>
      <c r="L236" s="130">
        <v>-1.31</v>
      </c>
      <c r="M236" s="131">
        <f t="shared" si="2"/>
        <v>0.995</v>
      </c>
      <c r="N236" s="129">
        <v>43.6</v>
      </c>
      <c r="O236" s="129">
        <v>2.0082659497487434</v>
      </c>
      <c r="P236" s="132">
        <v>2.259958005112152</v>
      </c>
      <c r="Q236" s="133">
        <v>77.0</v>
      </c>
      <c r="R236" s="129">
        <v>1.1253280500000002</v>
      </c>
      <c r="S236" s="15"/>
      <c r="T236" s="185"/>
      <c r="V236" s="141"/>
      <c r="W236" s="176"/>
      <c r="X236" s="176"/>
      <c r="Y236" s="176"/>
      <c r="Z236" s="176"/>
      <c r="AA236" s="176"/>
      <c r="AB236" s="141"/>
      <c r="AC236" s="141"/>
      <c r="AD236" s="141"/>
      <c r="AE236" s="141"/>
      <c r="AF236" s="141"/>
      <c r="AG236" s="141"/>
      <c r="AH236" s="141"/>
      <c r="AI236" s="141"/>
      <c r="AJ236" s="141"/>
      <c r="AK236" s="141"/>
      <c r="AL236" s="141"/>
      <c r="AM236" s="141"/>
      <c r="AN236" s="141"/>
      <c r="AO236" s="141"/>
      <c r="AP236" s="141"/>
      <c r="AQ236" s="141"/>
      <c r="AR236" s="141"/>
      <c r="AS236" s="141"/>
      <c r="AT236" s="141"/>
      <c r="AU236" s="141"/>
      <c r="AV236" s="141"/>
      <c r="AW236" s="141"/>
      <c r="AX236" s="141"/>
      <c r="AY236" s="141"/>
      <c r="AZ236" s="141"/>
      <c r="BA236" s="141"/>
      <c r="BB236" s="141"/>
      <c r="BC236" s="141"/>
      <c r="BD236" s="141"/>
      <c r="BE236" s="141"/>
      <c r="BF236" s="141"/>
      <c r="BG236" s="141"/>
      <c r="BH236" s="141"/>
      <c r="BI236" s="141"/>
      <c r="BJ236" s="141"/>
      <c r="BK236" s="141"/>
      <c r="BL236" s="141"/>
      <c r="BM236" s="141"/>
      <c r="BN236" s="141"/>
      <c r="BO236" s="141"/>
      <c r="BP236" s="141"/>
      <c r="CV236" s="148"/>
      <c r="CW236" s="148"/>
    </row>
    <row r="237" ht="15.0" customHeight="1">
      <c r="A237" s="149" t="s">
        <v>297</v>
      </c>
      <c r="B237" s="3" t="s">
        <v>291</v>
      </c>
      <c r="C237" s="3" t="s">
        <v>94</v>
      </c>
      <c r="D237" s="3" t="s">
        <v>292</v>
      </c>
      <c r="E237" s="8">
        <v>2.0</v>
      </c>
      <c r="F237" s="189" t="s">
        <v>270</v>
      </c>
      <c r="G237" s="152">
        <v>3.56704675</v>
      </c>
      <c r="H237" s="152">
        <v>0.05042096</v>
      </c>
      <c r="I237" s="152">
        <v>2.59866633</v>
      </c>
      <c r="J237" s="129">
        <f t="shared" si="1"/>
        <v>70.74531604</v>
      </c>
      <c r="K237" s="130">
        <v>-0.31</v>
      </c>
      <c r="L237" s="130">
        <v>-1.38</v>
      </c>
      <c r="M237" s="131">
        <f t="shared" si="2"/>
        <v>1.07</v>
      </c>
      <c r="N237" s="129">
        <v>36.8</v>
      </c>
      <c r="O237" s="129">
        <v>2.4286601214953274</v>
      </c>
      <c r="P237" s="132">
        <v>2.413593199833595</v>
      </c>
      <c r="Q237" s="133">
        <v>68.0</v>
      </c>
      <c r="R237" s="129">
        <v>0.9937962000000001</v>
      </c>
      <c r="S237" s="15"/>
      <c r="T237" s="185"/>
      <c r="V237" s="141"/>
      <c r="W237" s="176"/>
      <c r="X237" s="176"/>
      <c r="Y237" s="176"/>
      <c r="Z237" s="176"/>
      <c r="AA237" s="176"/>
      <c r="AB237" s="141"/>
      <c r="AC237" s="141"/>
      <c r="AD237" s="141"/>
      <c r="AE237" s="141"/>
      <c r="AF237" s="141"/>
      <c r="AG237" s="141"/>
      <c r="AH237" s="141"/>
      <c r="AI237" s="141"/>
      <c r="AJ237" s="141"/>
      <c r="AK237" s="141"/>
      <c r="AL237" s="141"/>
      <c r="AM237" s="141"/>
      <c r="AN237" s="141"/>
      <c r="AO237" s="141"/>
      <c r="AP237" s="141"/>
      <c r="AQ237" s="141"/>
      <c r="AR237" s="141"/>
      <c r="AS237" s="141"/>
      <c r="AT237" s="141"/>
      <c r="AU237" s="141"/>
      <c r="AV237" s="141"/>
      <c r="AW237" s="141"/>
      <c r="AX237" s="141"/>
      <c r="AY237" s="141"/>
      <c r="AZ237" s="141"/>
      <c r="BA237" s="141"/>
      <c r="BB237" s="141"/>
      <c r="BC237" s="141"/>
      <c r="BD237" s="141"/>
      <c r="BE237" s="141"/>
      <c r="BF237" s="141"/>
      <c r="BG237" s="141"/>
      <c r="BH237" s="141"/>
      <c r="BI237" s="141"/>
      <c r="BJ237" s="141"/>
      <c r="BK237" s="141"/>
      <c r="BL237" s="141"/>
      <c r="BM237" s="141"/>
      <c r="BN237" s="141"/>
      <c r="BO237" s="141"/>
      <c r="BP237" s="141"/>
      <c r="CV237" s="148"/>
      <c r="CW237" s="148"/>
    </row>
    <row r="238" ht="15.0" customHeight="1">
      <c r="A238" s="149" t="s">
        <v>297</v>
      </c>
      <c r="B238" s="3" t="s">
        <v>291</v>
      </c>
      <c r="C238" s="3" t="s">
        <v>94</v>
      </c>
      <c r="D238" s="3" t="s">
        <v>292</v>
      </c>
      <c r="E238" s="8">
        <v>3.0</v>
      </c>
      <c r="F238" s="189" t="s">
        <v>270</v>
      </c>
      <c r="G238" s="152">
        <v>8.04459155</v>
      </c>
      <c r="H238" s="152">
        <v>0.11116483</v>
      </c>
      <c r="I238" s="152">
        <v>3.60539999</v>
      </c>
      <c r="J238" s="129">
        <f t="shared" si="1"/>
        <v>72.366337</v>
      </c>
      <c r="K238" s="130">
        <v>-0.32</v>
      </c>
      <c r="L238" s="130">
        <v>-1.422</v>
      </c>
      <c r="M238" s="131">
        <f t="shared" si="2"/>
        <v>1.102</v>
      </c>
      <c r="N238" s="129">
        <v>43.4</v>
      </c>
      <c r="O238" s="129">
        <v>3.271687831215971</v>
      </c>
      <c r="P238" s="132">
        <v>3.538278369623557</v>
      </c>
      <c r="Q238" s="133">
        <v>74.0</v>
      </c>
      <c r="R238" s="129">
        <v>1.0814841000000002</v>
      </c>
      <c r="S238" s="15"/>
      <c r="T238" s="185"/>
      <c r="V238" s="141"/>
      <c r="W238" s="176"/>
      <c r="X238" s="176"/>
      <c r="Y238" s="176"/>
      <c r="Z238" s="176"/>
      <c r="AA238" s="176"/>
      <c r="AB238" s="141"/>
      <c r="AC238" s="141"/>
      <c r="AD238" s="141"/>
      <c r="AE238" s="141"/>
      <c r="AF238" s="141"/>
      <c r="AG238" s="141"/>
      <c r="AH238" s="141"/>
      <c r="AI238" s="141"/>
      <c r="AJ238" s="141"/>
      <c r="AK238" s="141"/>
      <c r="AL238" s="141"/>
      <c r="AM238" s="141"/>
      <c r="AN238" s="141"/>
      <c r="AO238" s="141"/>
      <c r="AP238" s="141"/>
      <c r="AQ238" s="141"/>
      <c r="AR238" s="141"/>
      <c r="AS238" s="141"/>
      <c r="AT238" s="141"/>
      <c r="AU238" s="141"/>
      <c r="AV238" s="141"/>
      <c r="AW238" s="141"/>
      <c r="AX238" s="141"/>
      <c r="AY238" s="141"/>
      <c r="AZ238" s="141"/>
      <c r="BA238" s="141"/>
      <c r="BB238" s="141"/>
      <c r="BC238" s="141"/>
      <c r="BD238" s="141"/>
      <c r="BE238" s="141"/>
      <c r="BF238" s="141"/>
      <c r="BG238" s="141"/>
      <c r="BH238" s="141"/>
      <c r="BI238" s="141"/>
      <c r="BJ238" s="141"/>
      <c r="BK238" s="141"/>
      <c r="BL238" s="141"/>
      <c r="BM238" s="141"/>
      <c r="BN238" s="141"/>
      <c r="BO238" s="141"/>
      <c r="BP238" s="141"/>
      <c r="CV238" s="148"/>
      <c r="CW238" s="148"/>
    </row>
    <row r="239" ht="15.0" customHeight="1">
      <c r="A239" s="149" t="s">
        <v>297</v>
      </c>
      <c r="B239" s="3" t="s">
        <v>291</v>
      </c>
      <c r="C239" s="3" t="s">
        <v>94</v>
      </c>
      <c r="D239" s="3" t="s">
        <v>292</v>
      </c>
      <c r="E239" s="8">
        <v>4.0</v>
      </c>
      <c r="F239" s="189" t="s">
        <v>270</v>
      </c>
      <c r="G239" s="152">
        <v>3.75227282</v>
      </c>
      <c r="H239" s="152">
        <v>0.04621938</v>
      </c>
      <c r="I239" s="152">
        <v>1.71275416</v>
      </c>
      <c r="J239" s="129">
        <f t="shared" si="1"/>
        <v>81.18397131</v>
      </c>
      <c r="K239" s="130">
        <v>-0.38</v>
      </c>
      <c r="L239" s="130">
        <v>-1.312</v>
      </c>
      <c r="M239" s="131">
        <f t="shared" si="2"/>
        <v>0.932</v>
      </c>
      <c r="N239" s="129">
        <v>47.4</v>
      </c>
      <c r="O239" s="129">
        <v>1.8377190557939913</v>
      </c>
      <c r="P239" s="132">
        <v>1.9337486975106957</v>
      </c>
      <c r="Q239" s="133">
        <v>72.0</v>
      </c>
      <c r="R239" s="129">
        <v>1.0522548000000003</v>
      </c>
      <c r="S239" s="15"/>
      <c r="T239" s="185"/>
      <c r="V239" s="141"/>
      <c r="W239" s="176"/>
      <c r="X239" s="176"/>
      <c r="Y239" s="176"/>
      <c r="Z239" s="176"/>
      <c r="AA239" s="176"/>
      <c r="AB239" s="141"/>
      <c r="AC239" s="141"/>
      <c r="AD239" s="141"/>
      <c r="AE239" s="141"/>
      <c r="AF239" s="141"/>
      <c r="AG239" s="141"/>
      <c r="AH239" s="141"/>
      <c r="AI239" s="141"/>
      <c r="AJ239" s="141"/>
      <c r="AK239" s="141"/>
      <c r="AL239" s="141"/>
      <c r="AM239" s="141"/>
      <c r="AN239" s="141"/>
      <c r="AO239" s="141"/>
      <c r="AP239" s="141"/>
      <c r="AQ239" s="141"/>
      <c r="AR239" s="141"/>
      <c r="AS239" s="141"/>
      <c r="AT239" s="141"/>
      <c r="AU239" s="141"/>
      <c r="AV239" s="141"/>
      <c r="AW239" s="141"/>
      <c r="AX239" s="141"/>
      <c r="AY239" s="141"/>
      <c r="AZ239" s="141"/>
      <c r="BA239" s="141"/>
      <c r="BB239" s="141"/>
      <c r="BC239" s="141"/>
      <c r="BD239" s="141"/>
      <c r="BE239" s="141"/>
      <c r="BF239" s="141"/>
      <c r="BG239" s="141"/>
      <c r="BH239" s="141"/>
      <c r="BI239" s="141"/>
      <c r="BJ239" s="141"/>
      <c r="BK239" s="141"/>
      <c r="BL239" s="141"/>
      <c r="BM239" s="141"/>
      <c r="BN239" s="141"/>
      <c r="BO239" s="141"/>
      <c r="BP239" s="141"/>
      <c r="CV239" s="148"/>
      <c r="CW239" s="148"/>
    </row>
    <row r="240" ht="15.0" customHeight="1">
      <c r="A240" s="149" t="s">
        <v>297</v>
      </c>
      <c r="B240" s="3" t="s">
        <v>291</v>
      </c>
      <c r="C240" s="3" t="s">
        <v>94</v>
      </c>
      <c r="D240" s="3" t="s">
        <v>292</v>
      </c>
      <c r="E240" s="8">
        <v>5.0</v>
      </c>
      <c r="F240" s="189" t="s">
        <v>270</v>
      </c>
      <c r="G240" s="152">
        <v>6.47362106</v>
      </c>
      <c r="H240" s="152">
        <v>0.08230672</v>
      </c>
      <c r="I240" s="152">
        <v>3.27140122</v>
      </c>
      <c r="J240" s="129">
        <f t="shared" si="1"/>
        <v>78.65239995</v>
      </c>
      <c r="K240" s="130">
        <v>-0.517</v>
      </c>
      <c r="L240" s="130">
        <v>-1.47</v>
      </c>
      <c r="M240" s="131">
        <f t="shared" si="2"/>
        <v>0.953</v>
      </c>
      <c r="N240" s="129">
        <v>34.5</v>
      </c>
      <c r="O240" s="129">
        <v>3.4327400000000003</v>
      </c>
      <c r="P240" s="132">
        <v>3.0602659121010007</v>
      </c>
      <c r="Q240" s="133">
        <v>61.0</v>
      </c>
      <c r="R240" s="129">
        <v>0.8914936500000001</v>
      </c>
      <c r="S240" s="15"/>
      <c r="T240" s="185"/>
      <c r="V240" s="141"/>
      <c r="W240" s="176"/>
      <c r="X240" s="176"/>
      <c r="Y240" s="176"/>
      <c r="Z240" s="176"/>
      <c r="AA240" s="176"/>
      <c r="AB240" s="141"/>
      <c r="AC240" s="141"/>
      <c r="AD240" s="141"/>
      <c r="AE240" s="141"/>
      <c r="AF240" s="141"/>
      <c r="AG240" s="141"/>
      <c r="AH240" s="141"/>
      <c r="AI240" s="141"/>
      <c r="AJ240" s="141"/>
      <c r="AK240" s="141"/>
      <c r="AL240" s="141"/>
      <c r="AM240" s="141"/>
      <c r="AN240" s="141"/>
      <c r="AO240" s="141"/>
      <c r="AP240" s="141"/>
      <c r="AQ240" s="141"/>
      <c r="AR240" s="141"/>
      <c r="AS240" s="141"/>
      <c r="AT240" s="141"/>
      <c r="AU240" s="141"/>
      <c r="AV240" s="141"/>
      <c r="AW240" s="141"/>
      <c r="AX240" s="141"/>
      <c r="AY240" s="141"/>
      <c r="AZ240" s="141"/>
      <c r="BA240" s="141"/>
      <c r="BB240" s="141"/>
      <c r="BC240" s="141"/>
      <c r="BD240" s="141"/>
      <c r="BE240" s="141"/>
      <c r="BF240" s="141"/>
      <c r="BG240" s="141"/>
      <c r="BH240" s="141"/>
      <c r="BI240" s="141"/>
      <c r="BJ240" s="141"/>
      <c r="BK240" s="141"/>
      <c r="BL240" s="141"/>
      <c r="BM240" s="141"/>
      <c r="BN240" s="141"/>
      <c r="BO240" s="141"/>
      <c r="BP240" s="141"/>
      <c r="CV240" s="148"/>
      <c r="CW240" s="148"/>
    </row>
    <row r="241" ht="15.0" customHeight="1">
      <c r="A241" s="149" t="s">
        <v>297</v>
      </c>
      <c r="B241" s="3" t="s">
        <v>291</v>
      </c>
      <c r="C241" s="3" t="s">
        <v>94</v>
      </c>
      <c r="D241" s="3" t="s">
        <v>292</v>
      </c>
      <c r="E241" s="8">
        <v>6.0</v>
      </c>
      <c r="F241" s="189" t="s">
        <v>270</v>
      </c>
      <c r="G241" s="152">
        <v>6.42695211</v>
      </c>
      <c r="H241" s="152">
        <v>0.12010264</v>
      </c>
      <c r="I241" s="152">
        <v>3.68220088</v>
      </c>
      <c r="J241" s="129">
        <f t="shared" si="1"/>
        <v>53.51216351</v>
      </c>
      <c r="K241" s="130">
        <v>-0.34</v>
      </c>
      <c r="L241" s="130">
        <v>-1.002</v>
      </c>
      <c r="M241" s="131">
        <f t="shared" si="2"/>
        <v>0.662</v>
      </c>
      <c r="N241" s="129">
        <v>34.5</v>
      </c>
      <c r="O241" s="129">
        <v>5.562236978851964</v>
      </c>
      <c r="P241" s="132">
        <v>6.096760999723417</v>
      </c>
      <c r="Q241" s="133">
        <v>75.0</v>
      </c>
      <c r="R241" s="129">
        <v>1.0960987500000003</v>
      </c>
      <c r="S241" s="15"/>
      <c r="T241" s="185"/>
      <c r="V241" s="141"/>
      <c r="W241" s="176"/>
      <c r="X241" s="176"/>
      <c r="Y241" s="176"/>
      <c r="Z241" s="176"/>
      <c r="AA241" s="176"/>
      <c r="AB241" s="141"/>
      <c r="AC241" s="141"/>
      <c r="AD241" s="141"/>
      <c r="AE241" s="141"/>
      <c r="AF241" s="141"/>
      <c r="AG241" s="141"/>
      <c r="AH241" s="141"/>
      <c r="AI241" s="141"/>
      <c r="AJ241" s="141"/>
      <c r="AK241" s="141"/>
      <c r="AL241" s="141"/>
      <c r="AM241" s="141"/>
      <c r="AN241" s="141"/>
      <c r="AO241" s="141"/>
      <c r="AP241" s="141"/>
      <c r="AQ241" s="141"/>
      <c r="AR241" s="141"/>
      <c r="AS241" s="141"/>
      <c r="AT241" s="141"/>
      <c r="AU241" s="141"/>
      <c r="AV241" s="141"/>
      <c r="AW241" s="141"/>
      <c r="AX241" s="141"/>
      <c r="AY241" s="141"/>
      <c r="AZ241" s="141"/>
      <c r="BA241" s="141"/>
      <c r="BB241" s="141"/>
      <c r="BC241" s="141"/>
      <c r="BD241" s="141"/>
      <c r="BE241" s="141"/>
      <c r="BF241" s="141"/>
      <c r="BG241" s="141"/>
      <c r="BH241" s="141"/>
      <c r="BI241" s="141"/>
      <c r="BJ241" s="141"/>
      <c r="BK241" s="141"/>
      <c r="BL241" s="141"/>
      <c r="BM241" s="141"/>
      <c r="BN241" s="141"/>
      <c r="BO241" s="141"/>
      <c r="BP241" s="141"/>
      <c r="CV241" s="148"/>
      <c r="CW241" s="148"/>
    </row>
    <row r="242" ht="15.0" customHeight="1">
      <c r="A242" s="149" t="s">
        <v>290</v>
      </c>
      <c r="B242" s="3" t="s">
        <v>280</v>
      </c>
      <c r="C242" s="3" t="s">
        <v>101</v>
      </c>
      <c r="D242" s="150" t="s">
        <v>281</v>
      </c>
      <c r="E242" s="8">
        <v>1.0</v>
      </c>
      <c r="F242" s="189" t="s">
        <v>270</v>
      </c>
      <c r="G242" s="152">
        <v>8.2565027</v>
      </c>
      <c r="H242" s="152">
        <v>0.12522638</v>
      </c>
      <c r="I242" s="152">
        <v>3.97306805</v>
      </c>
      <c r="J242" s="129">
        <f t="shared" si="1"/>
        <v>65.932615</v>
      </c>
      <c r="K242" s="130">
        <v>-0.426</v>
      </c>
      <c r="L242" s="130">
        <v>-1.443</v>
      </c>
      <c r="M242" s="131">
        <f t="shared" si="2"/>
        <v>1.017</v>
      </c>
      <c r="N242" s="129">
        <v>44.4</v>
      </c>
      <c r="O242" s="129">
        <v>3.9066549164208455</v>
      </c>
      <c r="P242" s="132">
        <v>2.968908502262036</v>
      </c>
      <c r="Q242" s="133">
        <v>52.0</v>
      </c>
      <c r="R242" s="129">
        <v>0.7599618000000001</v>
      </c>
      <c r="S242" s="15"/>
      <c r="T242" s="185"/>
      <c r="V242" s="141"/>
      <c r="W242" s="176"/>
      <c r="X242" s="176"/>
      <c r="Y242" s="176"/>
      <c r="Z242" s="176"/>
      <c r="AA242" s="176"/>
      <c r="AB242" s="141"/>
      <c r="AC242" s="141"/>
      <c r="AD242" s="141"/>
      <c r="AE242" s="141"/>
      <c r="AF242" s="141"/>
      <c r="AG242" s="141"/>
      <c r="AH242" s="141"/>
      <c r="AI242" s="141"/>
      <c r="AJ242" s="141"/>
      <c r="AK242" s="141"/>
      <c r="AL242" s="141"/>
      <c r="AM242" s="141"/>
      <c r="AN242" s="141"/>
      <c r="AO242" s="141"/>
      <c r="AP242" s="141"/>
      <c r="AQ242" s="141"/>
      <c r="AR242" s="141"/>
      <c r="AS242" s="141"/>
      <c r="AT242" s="141"/>
      <c r="AU242" s="141"/>
      <c r="AV242" s="141"/>
      <c r="AW242" s="141"/>
      <c r="AX242" s="141"/>
      <c r="AY242" s="141"/>
      <c r="AZ242" s="141"/>
      <c r="BA242" s="141"/>
      <c r="BB242" s="141"/>
      <c r="BC242" s="141"/>
      <c r="BD242" s="141"/>
      <c r="BE242" s="141"/>
      <c r="BF242" s="141"/>
      <c r="BG242" s="141"/>
      <c r="BH242" s="141"/>
      <c r="BI242" s="141"/>
      <c r="BJ242" s="141"/>
      <c r="BK242" s="141"/>
      <c r="BL242" s="141"/>
      <c r="BM242" s="141"/>
      <c r="BN242" s="141"/>
      <c r="BO242" s="141"/>
      <c r="BP242" s="141"/>
      <c r="CV242" s="148"/>
      <c r="CW242" s="148"/>
    </row>
    <row r="243" ht="15.0" customHeight="1">
      <c r="A243" s="149" t="s">
        <v>290</v>
      </c>
      <c r="B243" s="3" t="s">
        <v>280</v>
      </c>
      <c r="C243" s="3" t="s">
        <v>101</v>
      </c>
      <c r="D243" s="150" t="s">
        <v>281</v>
      </c>
      <c r="E243" s="8">
        <v>2.0</v>
      </c>
      <c r="F243" s="189" t="s">
        <v>270</v>
      </c>
      <c r="G243" s="152">
        <v>4.69871017</v>
      </c>
      <c r="H243" s="152">
        <v>0.07324114</v>
      </c>
      <c r="I243" s="152">
        <v>3.54086764</v>
      </c>
      <c r="J243" s="129">
        <f t="shared" si="1"/>
        <v>64.15397371</v>
      </c>
      <c r="K243" s="130">
        <v>-0.445</v>
      </c>
      <c r="L243" s="130">
        <v>-1.35</v>
      </c>
      <c r="M243" s="131">
        <f t="shared" si="2"/>
        <v>0.905</v>
      </c>
      <c r="N243" s="129">
        <v>44.9</v>
      </c>
      <c r="O243" s="129">
        <v>3.9125609281767955</v>
      </c>
      <c r="P243" s="132">
        <v>3.773926765552615</v>
      </c>
      <c r="Q243" s="133">
        <v>66.0</v>
      </c>
      <c r="R243" s="129">
        <v>0.9645669000000001</v>
      </c>
      <c r="S243" s="15"/>
      <c r="T243" s="185"/>
      <c r="V243" s="141"/>
      <c r="W243" s="176"/>
      <c r="X243" s="176"/>
      <c r="Y243" s="176"/>
      <c r="Z243" s="176"/>
      <c r="AA243" s="176"/>
      <c r="AB243" s="141"/>
      <c r="AC243" s="141"/>
      <c r="AD243" s="141"/>
      <c r="AE243" s="141"/>
      <c r="AF243" s="141"/>
      <c r="AG243" s="141"/>
      <c r="AH243" s="141"/>
      <c r="AI243" s="141"/>
      <c r="AJ243" s="141"/>
      <c r="AK243" s="141"/>
      <c r="AL243" s="141"/>
      <c r="AM243" s="141"/>
      <c r="AN243" s="141"/>
      <c r="AO243" s="141"/>
      <c r="AP243" s="141"/>
      <c r="AQ243" s="141"/>
      <c r="AR243" s="141"/>
      <c r="AS243" s="141"/>
      <c r="AT243" s="141"/>
      <c r="AU243" s="141"/>
      <c r="AV243" s="141"/>
      <c r="AW243" s="141"/>
      <c r="AX243" s="141"/>
      <c r="AY243" s="141"/>
      <c r="AZ243" s="141"/>
      <c r="BA243" s="141"/>
      <c r="BB243" s="141"/>
      <c r="BC243" s="141"/>
      <c r="BD243" s="141"/>
      <c r="BE243" s="141"/>
      <c r="BF243" s="141"/>
      <c r="BG243" s="141"/>
      <c r="BH243" s="141"/>
      <c r="BI243" s="141"/>
      <c r="BJ243" s="141"/>
      <c r="BK243" s="141"/>
      <c r="BL243" s="141"/>
      <c r="BM243" s="141"/>
      <c r="BN243" s="141"/>
      <c r="BO243" s="141"/>
      <c r="BP243" s="141"/>
      <c r="CV243" s="148"/>
      <c r="CW243" s="148"/>
    </row>
    <row r="244" ht="15.0" customHeight="1">
      <c r="A244" s="149" t="s">
        <v>290</v>
      </c>
      <c r="B244" s="3" t="s">
        <v>280</v>
      </c>
      <c r="C244" s="3" t="s">
        <v>101</v>
      </c>
      <c r="D244" s="150" t="s">
        <v>281</v>
      </c>
      <c r="E244" s="8">
        <v>3.0</v>
      </c>
      <c r="F244" s="189" t="s">
        <v>270</v>
      </c>
      <c r="G244" s="152">
        <v>2.63878364</v>
      </c>
      <c r="H244" s="152">
        <v>0.03772557</v>
      </c>
      <c r="I244" s="152">
        <v>1.53459934</v>
      </c>
      <c r="J244" s="129">
        <f t="shared" si="1"/>
        <v>69.94681962</v>
      </c>
      <c r="K244" s="130">
        <v>-0.581</v>
      </c>
      <c r="L244" s="130">
        <v>-1.452</v>
      </c>
      <c r="M244" s="131">
        <f t="shared" si="2"/>
        <v>0.871</v>
      </c>
      <c r="N244" s="129">
        <v>41.3</v>
      </c>
      <c r="O244" s="129">
        <v>1.7618821354764638</v>
      </c>
      <c r="P244" s="132">
        <v>1.8024503525868778</v>
      </c>
      <c r="Q244" s="133">
        <v>70.0</v>
      </c>
      <c r="R244" s="129">
        <v>1.0230255000000004</v>
      </c>
      <c r="S244" s="15"/>
      <c r="T244" s="185"/>
      <c r="V244" s="141"/>
      <c r="W244" s="176"/>
      <c r="X244" s="176"/>
      <c r="Y244" s="176"/>
      <c r="Z244" s="176"/>
      <c r="AA244" s="176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141"/>
      <c r="AM244" s="141"/>
      <c r="AN244" s="141"/>
      <c r="AO244" s="141"/>
      <c r="AP244" s="141"/>
      <c r="AQ244" s="141"/>
      <c r="AR244" s="141"/>
      <c r="AS244" s="141"/>
      <c r="AT244" s="141"/>
      <c r="AU244" s="141"/>
      <c r="AV244" s="141"/>
      <c r="AW244" s="141"/>
      <c r="AX244" s="141"/>
      <c r="AY244" s="141"/>
      <c r="AZ244" s="141"/>
      <c r="BA244" s="141"/>
      <c r="BB244" s="141"/>
      <c r="BC244" s="141"/>
      <c r="BD244" s="141"/>
      <c r="BE244" s="141"/>
      <c r="BF244" s="141"/>
      <c r="BG244" s="141"/>
      <c r="BH244" s="141"/>
      <c r="BI244" s="141"/>
      <c r="BJ244" s="141"/>
      <c r="BK244" s="141"/>
      <c r="BL244" s="141"/>
      <c r="BM244" s="141"/>
      <c r="BN244" s="141"/>
      <c r="BO244" s="141"/>
      <c r="BP244" s="141"/>
      <c r="CV244" s="148"/>
      <c r="CW244" s="148"/>
    </row>
    <row r="245" ht="15.0" customHeight="1">
      <c r="A245" s="149" t="s">
        <v>290</v>
      </c>
      <c r="B245" s="3" t="s">
        <v>280</v>
      </c>
      <c r="C245" s="3" t="s">
        <v>101</v>
      </c>
      <c r="D245" s="150" t="s">
        <v>281</v>
      </c>
      <c r="E245" s="8">
        <v>4.0</v>
      </c>
      <c r="F245" s="189" t="s">
        <v>270</v>
      </c>
      <c r="G245" s="152">
        <v>3.40946168</v>
      </c>
      <c r="H245" s="152">
        <v>0.03328406</v>
      </c>
      <c r="I245" s="152">
        <v>1.35603062</v>
      </c>
      <c r="J245" s="129">
        <f t="shared" si="1"/>
        <v>102.4352702</v>
      </c>
      <c r="K245" s="130">
        <v>-0.578</v>
      </c>
      <c r="L245" s="130">
        <v>-1.45</v>
      </c>
      <c r="M245" s="131">
        <f t="shared" si="2"/>
        <v>0.872</v>
      </c>
      <c r="N245" s="129">
        <v>39.1</v>
      </c>
      <c r="O245" s="129">
        <v>1.5550809862385322</v>
      </c>
      <c r="P245" s="132">
        <v>1.5908875034871681</v>
      </c>
      <c r="Q245" s="133">
        <v>70.0</v>
      </c>
      <c r="R245" s="129">
        <v>1.0230255000000004</v>
      </c>
      <c r="S245" s="15"/>
      <c r="T245" s="185"/>
      <c r="V245" s="141"/>
      <c r="W245" s="176"/>
      <c r="X245" s="176"/>
      <c r="Y245" s="176"/>
      <c r="Z245" s="176"/>
      <c r="AA245" s="176"/>
      <c r="AB245" s="141"/>
      <c r="AC245" s="141"/>
      <c r="AD245" s="141"/>
      <c r="AE245" s="141"/>
      <c r="AF245" s="141"/>
      <c r="AG245" s="141"/>
      <c r="AH245" s="141"/>
      <c r="AI245" s="141"/>
      <c r="AJ245" s="141"/>
      <c r="AK245" s="141"/>
      <c r="AL245" s="141"/>
      <c r="AM245" s="141"/>
      <c r="AN245" s="141"/>
      <c r="AO245" s="141"/>
      <c r="AP245" s="141"/>
      <c r="AQ245" s="141"/>
      <c r="AR245" s="141"/>
      <c r="AS245" s="141"/>
      <c r="AT245" s="141"/>
      <c r="AU245" s="141"/>
      <c r="AV245" s="141"/>
      <c r="AW245" s="141"/>
      <c r="AX245" s="141"/>
      <c r="AY245" s="141"/>
      <c r="AZ245" s="141"/>
      <c r="BA245" s="141"/>
      <c r="BB245" s="141"/>
      <c r="BC245" s="141"/>
      <c r="BD245" s="141"/>
      <c r="BE245" s="141"/>
      <c r="BF245" s="141"/>
      <c r="BG245" s="141"/>
      <c r="BH245" s="141"/>
      <c r="BI245" s="141"/>
      <c r="BJ245" s="141"/>
      <c r="BK245" s="141"/>
      <c r="BL245" s="141"/>
      <c r="BM245" s="141"/>
      <c r="BN245" s="141"/>
      <c r="BO245" s="141"/>
      <c r="BP245" s="141"/>
      <c r="CV245" s="148"/>
      <c r="CW245" s="148"/>
    </row>
    <row r="246" ht="15.0" customHeight="1">
      <c r="A246" s="149" t="s">
        <v>290</v>
      </c>
      <c r="B246" s="3" t="s">
        <v>280</v>
      </c>
      <c r="C246" s="3" t="s">
        <v>101</v>
      </c>
      <c r="D246" s="150" t="s">
        <v>281</v>
      </c>
      <c r="E246" s="8">
        <v>5.0</v>
      </c>
      <c r="F246" s="189" t="s">
        <v>270</v>
      </c>
      <c r="G246" s="152">
        <v>3.07289176</v>
      </c>
      <c r="H246" s="152">
        <v>0.04361313</v>
      </c>
      <c r="I246" s="152">
        <v>1.95682668</v>
      </c>
      <c r="J246" s="129">
        <f t="shared" si="1"/>
        <v>70.45795062</v>
      </c>
      <c r="K246" s="130">
        <v>-0.466</v>
      </c>
      <c r="L246" s="130">
        <v>-1.45</v>
      </c>
      <c r="M246" s="131">
        <f t="shared" si="2"/>
        <v>0.984</v>
      </c>
      <c r="N246" s="129">
        <v>36.3</v>
      </c>
      <c r="O246" s="129">
        <v>1.988645</v>
      </c>
      <c r="P246" s="132">
        <v>2.3541314025892506</v>
      </c>
      <c r="Q246" s="133">
        <v>81.0</v>
      </c>
      <c r="R246" s="129">
        <v>1.1837866500000003</v>
      </c>
      <c r="S246" s="15"/>
      <c r="T246" s="185"/>
      <c r="V246" s="141"/>
      <c r="W246" s="176"/>
      <c r="X246" s="176"/>
      <c r="Y246" s="176"/>
      <c r="Z246" s="176"/>
      <c r="AA246" s="176"/>
      <c r="AB246" s="141"/>
      <c r="AC246" s="141"/>
      <c r="AD246" s="141"/>
      <c r="AE246" s="141"/>
      <c r="AF246" s="141"/>
      <c r="AG246" s="141"/>
      <c r="AH246" s="141"/>
      <c r="AI246" s="141"/>
      <c r="AJ246" s="141"/>
      <c r="AK246" s="141"/>
      <c r="AL246" s="141"/>
      <c r="AM246" s="141"/>
      <c r="AN246" s="141"/>
      <c r="AO246" s="141"/>
      <c r="AP246" s="141"/>
      <c r="AQ246" s="141"/>
      <c r="AR246" s="141"/>
      <c r="AS246" s="141"/>
      <c r="AT246" s="141"/>
      <c r="AU246" s="141"/>
      <c r="AV246" s="141"/>
      <c r="AW246" s="141"/>
      <c r="AX246" s="141"/>
      <c r="AY246" s="141"/>
      <c r="AZ246" s="141"/>
      <c r="BA246" s="141"/>
      <c r="BB246" s="141"/>
      <c r="BC246" s="141"/>
      <c r="BD246" s="141"/>
      <c r="BE246" s="141"/>
      <c r="BF246" s="141"/>
      <c r="BG246" s="141"/>
      <c r="BH246" s="141"/>
      <c r="BI246" s="141"/>
      <c r="BJ246" s="141"/>
      <c r="BK246" s="141"/>
      <c r="BL246" s="141"/>
      <c r="BM246" s="141"/>
      <c r="BN246" s="141"/>
      <c r="BO246" s="141"/>
      <c r="BP246" s="141"/>
      <c r="CV246" s="148"/>
      <c r="CW246" s="148"/>
    </row>
    <row r="247" ht="15.0" customHeight="1">
      <c r="A247" s="149" t="s">
        <v>290</v>
      </c>
      <c r="B247" s="3" t="s">
        <v>280</v>
      </c>
      <c r="C247" s="3" t="s">
        <v>101</v>
      </c>
      <c r="D247" s="150" t="s">
        <v>281</v>
      </c>
      <c r="E247" s="8">
        <v>6.0</v>
      </c>
      <c r="F247" s="189" t="s">
        <v>270</v>
      </c>
      <c r="G247" s="152">
        <v>3.54722326</v>
      </c>
      <c r="H247" s="152">
        <v>0.08984978</v>
      </c>
      <c r="I247" s="152">
        <v>2.7547759</v>
      </c>
      <c r="J247" s="129">
        <f t="shared" si="1"/>
        <v>39.47948743</v>
      </c>
      <c r="K247" s="130">
        <v>-0.348</v>
      </c>
      <c r="L247" s="130">
        <v>-1.523</v>
      </c>
      <c r="M247" s="131">
        <f t="shared" si="2"/>
        <v>1.175</v>
      </c>
      <c r="N247" s="129">
        <v>40.9</v>
      </c>
      <c r="O247" s="129">
        <v>2.344490127659575</v>
      </c>
      <c r="P247" s="132">
        <v>2.5355287956708006</v>
      </c>
      <c r="Q247" s="133">
        <v>74.0</v>
      </c>
      <c r="R247" s="129">
        <v>1.0814841000000002</v>
      </c>
      <c r="S247" s="15"/>
      <c r="T247" s="185"/>
      <c r="V247" s="141"/>
      <c r="W247" s="176"/>
      <c r="X247" s="176"/>
      <c r="Y247" s="176"/>
      <c r="Z247" s="176"/>
      <c r="AA247" s="176"/>
      <c r="AB247" s="141"/>
      <c r="AC247" s="141"/>
      <c r="AD247" s="141"/>
      <c r="AE247" s="141"/>
      <c r="AF247" s="141"/>
      <c r="AG247" s="141"/>
      <c r="AH247" s="141"/>
      <c r="AI247" s="141"/>
      <c r="AJ247" s="141"/>
      <c r="AK247" s="141"/>
      <c r="AL247" s="141"/>
      <c r="AM247" s="141"/>
      <c r="AN247" s="141"/>
      <c r="AO247" s="141"/>
      <c r="AP247" s="141"/>
      <c r="AQ247" s="141"/>
      <c r="AR247" s="141"/>
      <c r="AS247" s="141"/>
      <c r="AT247" s="141"/>
      <c r="AU247" s="141"/>
      <c r="AV247" s="141"/>
      <c r="AW247" s="141"/>
      <c r="AX247" s="141"/>
      <c r="AY247" s="141"/>
      <c r="AZ247" s="141"/>
      <c r="BA247" s="141"/>
      <c r="BB247" s="141"/>
      <c r="BC247" s="141"/>
      <c r="BD247" s="141"/>
      <c r="BE247" s="141"/>
      <c r="BF247" s="141"/>
      <c r="BG247" s="141"/>
      <c r="BH247" s="141"/>
      <c r="BI247" s="141"/>
      <c r="BJ247" s="141"/>
      <c r="BK247" s="141"/>
      <c r="BL247" s="141"/>
      <c r="BM247" s="141"/>
      <c r="BN247" s="141"/>
      <c r="BO247" s="141"/>
      <c r="BP247" s="141"/>
      <c r="CV247" s="148"/>
      <c r="CW247" s="148"/>
    </row>
    <row r="248" ht="15.0" customHeight="1">
      <c r="A248" s="149" t="s">
        <v>297</v>
      </c>
      <c r="B248" s="3" t="s">
        <v>299</v>
      </c>
      <c r="C248" s="3" t="s">
        <v>108</v>
      </c>
      <c r="D248" s="3" t="s">
        <v>292</v>
      </c>
      <c r="E248" s="8">
        <v>1.0</v>
      </c>
      <c r="F248" s="189" t="s">
        <v>270</v>
      </c>
      <c r="G248" s="152">
        <v>5.43338014</v>
      </c>
      <c r="H248" s="152">
        <v>0.14975551</v>
      </c>
      <c r="I248" s="152">
        <v>4.3147828</v>
      </c>
      <c r="J248" s="129">
        <f t="shared" si="1"/>
        <v>36.28167097</v>
      </c>
      <c r="K248" s="130">
        <v>-0.33</v>
      </c>
      <c r="L248" s="130">
        <v>-1.481</v>
      </c>
      <c r="M248" s="131">
        <f t="shared" si="2"/>
        <v>1.151</v>
      </c>
      <c r="N248" s="129">
        <v>47.4</v>
      </c>
      <c r="O248" s="129">
        <v>3.748725282363162</v>
      </c>
      <c r="P248" s="132">
        <v>3.67068263250855</v>
      </c>
      <c r="Q248" s="133">
        <v>67.0</v>
      </c>
      <c r="R248" s="129">
        <v>0.9791815500000003</v>
      </c>
      <c r="S248" s="15"/>
      <c r="T248" s="185"/>
      <c r="V248" s="141"/>
      <c r="W248" s="176"/>
      <c r="X248" s="176"/>
      <c r="Y248" s="176"/>
      <c r="Z248" s="176"/>
      <c r="AA248" s="176"/>
      <c r="AB248" s="141"/>
      <c r="AC248" s="141"/>
      <c r="AD248" s="141"/>
      <c r="AE248" s="141"/>
      <c r="AF248" s="141"/>
      <c r="AG248" s="141"/>
      <c r="AH248" s="141"/>
      <c r="AI248" s="141"/>
      <c r="AJ248" s="141"/>
      <c r="AK248" s="141"/>
      <c r="AL248" s="141"/>
      <c r="AM248" s="141"/>
      <c r="AN248" s="141"/>
      <c r="AO248" s="141"/>
      <c r="AP248" s="141"/>
      <c r="AQ248" s="141"/>
      <c r="AR248" s="141"/>
      <c r="AS248" s="141"/>
      <c r="AT248" s="141"/>
      <c r="AU248" s="141"/>
      <c r="AV248" s="141"/>
      <c r="AW248" s="141"/>
      <c r="AX248" s="141"/>
      <c r="AY248" s="141"/>
      <c r="AZ248" s="141"/>
      <c r="BA248" s="141"/>
      <c r="BB248" s="141"/>
      <c r="BC248" s="141"/>
      <c r="BD248" s="141"/>
      <c r="BE248" s="141"/>
      <c r="BF248" s="141"/>
      <c r="BG248" s="141"/>
      <c r="BH248" s="141"/>
      <c r="BI248" s="141"/>
      <c r="BJ248" s="141"/>
      <c r="BK248" s="141"/>
      <c r="BL248" s="141"/>
      <c r="BM248" s="141"/>
      <c r="BN248" s="141"/>
      <c r="BO248" s="141"/>
      <c r="BP248" s="141"/>
      <c r="CV248" s="148"/>
      <c r="CW248" s="148"/>
    </row>
    <row r="249" ht="15.0" customHeight="1">
      <c r="A249" s="149" t="s">
        <v>297</v>
      </c>
      <c r="B249" s="3" t="s">
        <v>299</v>
      </c>
      <c r="C249" s="3" t="s">
        <v>108</v>
      </c>
      <c r="D249" s="3" t="s">
        <v>292</v>
      </c>
      <c r="E249" s="8">
        <v>2.0</v>
      </c>
      <c r="F249" s="189" t="s">
        <v>270</v>
      </c>
      <c r="G249" s="152">
        <v>0.96598274</v>
      </c>
      <c r="H249" s="152">
        <v>0.01988061</v>
      </c>
      <c r="I249" s="152">
        <v>1.27886073</v>
      </c>
      <c r="J249" s="129">
        <f t="shared" si="1"/>
        <v>48.58919017</v>
      </c>
      <c r="K249" s="130">
        <v>-0.275</v>
      </c>
      <c r="L249" s="130">
        <v>-1.27</v>
      </c>
      <c r="M249" s="131">
        <f t="shared" si="2"/>
        <v>0.995</v>
      </c>
      <c r="N249" s="129">
        <v>63.0</v>
      </c>
      <c r="O249" s="129">
        <v>1.2852871658291456</v>
      </c>
      <c r="P249" s="132">
        <v>1.070689258450841</v>
      </c>
      <c r="Q249" s="133">
        <v>57.0</v>
      </c>
      <c r="R249" s="129">
        <v>0.8330350500000002</v>
      </c>
      <c r="S249" s="15"/>
      <c r="T249" s="185"/>
      <c r="V249" s="141"/>
      <c r="W249" s="176"/>
      <c r="X249" s="176"/>
      <c r="Y249" s="176"/>
      <c r="Z249" s="176"/>
      <c r="AA249" s="176"/>
      <c r="AB249" s="141"/>
      <c r="AC249" s="141"/>
      <c r="AD249" s="141"/>
      <c r="AE249" s="141"/>
      <c r="AF249" s="141"/>
      <c r="AG249" s="141"/>
      <c r="AH249" s="141"/>
      <c r="AI249" s="141"/>
      <c r="AJ249" s="141"/>
      <c r="AK249" s="141"/>
      <c r="AL249" s="141"/>
      <c r="AM249" s="141"/>
      <c r="AN249" s="141"/>
      <c r="AO249" s="141"/>
      <c r="AP249" s="141"/>
      <c r="AQ249" s="141"/>
      <c r="AR249" s="141"/>
      <c r="AS249" s="141"/>
      <c r="AT249" s="141"/>
      <c r="AU249" s="141"/>
      <c r="AV249" s="141"/>
      <c r="AW249" s="141"/>
      <c r="AX249" s="141"/>
      <c r="AY249" s="141"/>
      <c r="AZ249" s="141"/>
      <c r="BA249" s="141"/>
      <c r="BB249" s="141"/>
      <c r="BC249" s="141"/>
      <c r="BD249" s="141"/>
      <c r="BE249" s="141"/>
      <c r="BF249" s="141"/>
      <c r="BG249" s="141"/>
      <c r="BH249" s="141"/>
      <c r="BI249" s="141"/>
      <c r="BJ249" s="141"/>
      <c r="BK249" s="141"/>
      <c r="BL249" s="141"/>
      <c r="BM249" s="141"/>
      <c r="BN249" s="141"/>
      <c r="BO249" s="141"/>
      <c r="BP249" s="141"/>
      <c r="CV249" s="148"/>
      <c r="CW249" s="148"/>
    </row>
    <row r="250" ht="15.0" customHeight="1">
      <c r="A250" s="149" t="s">
        <v>297</v>
      </c>
      <c r="B250" s="3" t="s">
        <v>299</v>
      </c>
      <c r="C250" s="3" t="s">
        <v>108</v>
      </c>
      <c r="D250" s="3" t="s">
        <v>292</v>
      </c>
      <c r="E250" s="8">
        <v>3.0</v>
      </c>
      <c r="F250" s="189" t="s">
        <v>270</v>
      </c>
      <c r="G250" s="152">
        <v>4.936579</v>
      </c>
      <c r="H250" s="152">
        <v>0.06567314</v>
      </c>
      <c r="I250" s="152">
        <v>2.62018816</v>
      </c>
      <c r="J250" s="129">
        <f t="shared" si="1"/>
        <v>75.1689199</v>
      </c>
      <c r="K250" s="130">
        <v>-0.34</v>
      </c>
      <c r="L250" s="130">
        <v>-1.39</v>
      </c>
      <c r="M250" s="131">
        <f t="shared" si="2"/>
        <v>1.05</v>
      </c>
      <c r="N250" s="129">
        <v>42.0</v>
      </c>
      <c r="O250" s="129">
        <v>2.495417295238096</v>
      </c>
      <c r="P250" s="132">
        <v>3.063450631403521</v>
      </c>
      <c r="Q250" s="133">
        <v>84.0</v>
      </c>
      <c r="R250" s="129">
        <v>1.2276306000000001</v>
      </c>
      <c r="S250" s="15"/>
      <c r="T250" s="185"/>
      <c r="V250" s="141"/>
      <c r="W250" s="176"/>
      <c r="X250" s="176"/>
      <c r="Y250" s="176"/>
      <c r="Z250" s="176"/>
      <c r="AA250" s="176"/>
      <c r="AB250" s="141"/>
      <c r="AC250" s="141"/>
      <c r="AD250" s="141"/>
      <c r="AE250" s="141"/>
      <c r="AF250" s="141"/>
      <c r="AG250" s="141"/>
      <c r="AH250" s="141"/>
      <c r="AI250" s="141"/>
      <c r="AJ250" s="141"/>
      <c r="AK250" s="141"/>
      <c r="AL250" s="141"/>
      <c r="AM250" s="141"/>
      <c r="AN250" s="141"/>
      <c r="AO250" s="141"/>
      <c r="AP250" s="141"/>
      <c r="AQ250" s="141"/>
      <c r="AR250" s="141"/>
      <c r="AS250" s="141"/>
      <c r="AT250" s="141"/>
      <c r="AU250" s="141"/>
      <c r="AV250" s="141"/>
      <c r="AW250" s="141"/>
      <c r="AX250" s="141"/>
      <c r="AY250" s="141"/>
      <c r="AZ250" s="141"/>
      <c r="BA250" s="141"/>
      <c r="BB250" s="141"/>
      <c r="BC250" s="141"/>
      <c r="BD250" s="141"/>
      <c r="BE250" s="141"/>
      <c r="BF250" s="141"/>
      <c r="BG250" s="141"/>
      <c r="BH250" s="141"/>
      <c r="BI250" s="141"/>
      <c r="BJ250" s="141"/>
      <c r="BK250" s="141"/>
      <c r="BL250" s="141"/>
      <c r="BM250" s="141"/>
      <c r="BN250" s="141"/>
      <c r="BO250" s="141"/>
      <c r="BP250" s="141"/>
      <c r="CV250" s="148"/>
      <c r="CW250" s="148"/>
    </row>
    <row r="251" ht="15.0" customHeight="1">
      <c r="A251" s="149" t="s">
        <v>297</v>
      </c>
      <c r="B251" s="3" t="s">
        <v>299</v>
      </c>
      <c r="C251" s="3" t="s">
        <v>108</v>
      </c>
      <c r="D251" s="3" t="s">
        <v>292</v>
      </c>
      <c r="E251" s="8">
        <v>4.0</v>
      </c>
      <c r="F251" s="189" t="s">
        <v>270</v>
      </c>
      <c r="G251" s="152">
        <v>7.24464923</v>
      </c>
      <c r="H251" s="152">
        <v>0.07049519</v>
      </c>
      <c r="I251" s="152">
        <v>2.72405151</v>
      </c>
      <c r="J251" s="129">
        <f t="shared" si="1"/>
        <v>102.7679935</v>
      </c>
      <c r="K251" s="130">
        <v>-0.52</v>
      </c>
      <c r="L251" s="130">
        <v>-1.348</v>
      </c>
      <c r="M251" s="131">
        <f t="shared" si="2"/>
        <v>0.828</v>
      </c>
      <c r="N251" s="129">
        <v>42.7</v>
      </c>
      <c r="O251" s="129">
        <v>3.289917282608695</v>
      </c>
      <c r="P251" s="132">
        <v>3.942641148370728</v>
      </c>
      <c r="Q251" s="133">
        <v>82.0</v>
      </c>
      <c r="R251" s="129">
        <v>1.1984013000000002</v>
      </c>
      <c r="S251" s="15"/>
      <c r="T251" s="185"/>
      <c r="V251" s="141"/>
      <c r="W251" s="176"/>
      <c r="X251" s="176"/>
      <c r="Y251" s="176"/>
      <c r="Z251" s="176"/>
      <c r="AA251" s="176"/>
      <c r="AB251" s="141"/>
      <c r="AC251" s="141"/>
      <c r="AD251" s="141"/>
      <c r="AE251" s="141"/>
      <c r="AF251" s="141"/>
      <c r="AG251" s="141"/>
      <c r="AH251" s="141"/>
      <c r="AI251" s="141"/>
      <c r="AJ251" s="141"/>
      <c r="AK251" s="141"/>
      <c r="AL251" s="141"/>
      <c r="AM251" s="141"/>
      <c r="AN251" s="141"/>
      <c r="AO251" s="141"/>
      <c r="AP251" s="141"/>
      <c r="AQ251" s="141"/>
      <c r="AR251" s="141"/>
      <c r="AS251" s="141"/>
      <c r="AT251" s="141"/>
      <c r="AU251" s="141"/>
      <c r="AV251" s="141"/>
      <c r="AW251" s="141"/>
      <c r="AX251" s="141"/>
      <c r="AY251" s="141"/>
      <c r="AZ251" s="141"/>
      <c r="BA251" s="141"/>
      <c r="BB251" s="141"/>
      <c r="BC251" s="141"/>
      <c r="BD251" s="141"/>
      <c r="BE251" s="141"/>
      <c r="BF251" s="141"/>
      <c r="BG251" s="141"/>
      <c r="BH251" s="141"/>
      <c r="BI251" s="141"/>
      <c r="BJ251" s="141"/>
      <c r="BK251" s="141"/>
      <c r="BL251" s="141"/>
      <c r="BM251" s="141"/>
      <c r="BN251" s="141"/>
      <c r="BO251" s="141"/>
      <c r="BP251" s="141"/>
      <c r="CV251" s="148"/>
      <c r="CW251" s="148"/>
    </row>
    <row r="252" ht="15.0" customHeight="1">
      <c r="A252" s="149" t="s">
        <v>297</v>
      </c>
      <c r="B252" s="3" t="s">
        <v>299</v>
      </c>
      <c r="C252" s="3" t="s">
        <v>108</v>
      </c>
      <c r="D252" s="3" t="s">
        <v>292</v>
      </c>
      <c r="E252" s="8">
        <v>5.0</v>
      </c>
      <c r="F252" s="189" t="s">
        <v>270</v>
      </c>
      <c r="G252" s="152">
        <v>3.3797114</v>
      </c>
      <c r="H252" s="152">
        <v>0.04449769</v>
      </c>
      <c r="I252" s="152">
        <v>2.09384921</v>
      </c>
      <c r="J252" s="129">
        <f t="shared" si="1"/>
        <v>75.95251349</v>
      </c>
      <c r="K252" s="130">
        <v>-0.483</v>
      </c>
      <c r="L252" s="130">
        <v>-1.25</v>
      </c>
      <c r="M252" s="131">
        <f t="shared" si="2"/>
        <v>0.767</v>
      </c>
      <c r="N252" s="129">
        <v>42.7</v>
      </c>
      <c r="O252" s="129">
        <v>2.72992074315515</v>
      </c>
      <c r="P252" s="132">
        <v>2.992262714171432</v>
      </c>
      <c r="Q252" s="133">
        <v>75.0</v>
      </c>
      <c r="R252" s="129">
        <v>1.0960987500000003</v>
      </c>
      <c r="S252" s="15"/>
      <c r="T252" s="185"/>
      <c r="V252" s="141"/>
      <c r="W252" s="176"/>
      <c r="X252" s="176"/>
      <c r="Y252" s="176"/>
      <c r="Z252" s="176"/>
      <c r="AA252" s="176"/>
      <c r="AB252" s="141"/>
      <c r="AC252" s="141"/>
      <c r="AD252" s="141"/>
      <c r="AE252" s="141"/>
      <c r="AF252" s="141"/>
      <c r="AG252" s="141"/>
      <c r="AH252" s="141"/>
      <c r="AI252" s="141"/>
      <c r="AJ252" s="141"/>
      <c r="AK252" s="141"/>
      <c r="AL252" s="141"/>
      <c r="AM252" s="141"/>
      <c r="AN252" s="141"/>
      <c r="AO252" s="141"/>
      <c r="AP252" s="141"/>
      <c r="AQ252" s="141"/>
      <c r="AR252" s="141"/>
      <c r="AS252" s="141"/>
      <c r="AT252" s="141"/>
      <c r="AU252" s="141"/>
      <c r="AV252" s="141"/>
      <c r="AW252" s="141"/>
      <c r="AX252" s="141"/>
      <c r="AY252" s="141"/>
      <c r="AZ252" s="141"/>
      <c r="BA252" s="141"/>
      <c r="BB252" s="141"/>
      <c r="BC252" s="141"/>
      <c r="BD252" s="141"/>
      <c r="BE252" s="141"/>
      <c r="BF252" s="141"/>
      <c r="BG252" s="141"/>
      <c r="BH252" s="141"/>
      <c r="BI252" s="141"/>
      <c r="BJ252" s="141"/>
      <c r="BK252" s="141"/>
      <c r="BL252" s="141"/>
      <c r="BM252" s="141"/>
      <c r="BN252" s="141"/>
      <c r="BO252" s="141"/>
      <c r="BP252" s="141"/>
      <c r="CV252" s="148"/>
      <c r="CW252" s="148"/>
    </row>
    <row r="253" ht="15.0" customHeight="1">
      <c r="A253" s="149" t="s">
        <v>297</v>
      </c>
      <c r="B253" s="3" t="s">
        <v>299</v>
      </c>
      <c r="C253" s="3" t="s">
        <v>108</v>
      </c>
      <c r="D253" s="3" t="s">
        <v>292</v>
      </c>
      <c r="E253" s="8">
        <v>6.0</v>
      </c>
      <c r="F253" s="189" t="s">
        <v>270</v>
      </c>
      <c r="G253" s="152">
        <v>1.36157702</v>
      </c>
      <c r="H253" s="152">
        <v>0.02854403</v>
      </c>
      <c r="I253" s="152">
        <v>1.19388666</v>
      </c>
      <c r="J253" s="129">
        <f t="shared" si="1"/>
        <v>47.70093851</v>
      </c>
      <c r="K253" s="130">
        <v>-0.507</v>
      </c>
      <c r="L253" s="130">
        <v>-1.543</v>
      </c>
      <c r="M253" s="131">
        <f t="shared" si="2"/>
        <v>1.036</v>
      </c>
      <c r="N253" s="129">
        <v>47.6</v>
      </c>
      <c r="O253" s="129">
        <v>1.152400250965251</v>
      </c>
      <c r="P253" s="132">
        <v>1.2968283272382366</v>
      </c>
      <c r="Q253" s="133">
        <v>77.0</v>
      </c>
      <c r="R253" s="129">
        <v>1.1253280500000002</v>
      </c>
      <c r="S253" s="15"/>
      <c r="T253" s="185"/>
      <c r="V253" s="141"/>
      <c r="W253" s="176"/>
      <c r="X253" s="176"/>
      <c r="Y253" s="176"/>
      <c r="Z253" s="176"/>
      <c r="AA253" s="176"/>
      <c r="AB253" s="141"/>
      <c r="AC253" s="141"/>
      <c r="AD253" s="141"/>
      <c r="AE253" s="141"/>
      <c r="AF253" s="141"/>
      <c r="AG253" s="141"/>
      <c r="AH253" s="141"/>
      <c r="AI253" s="141"/>
      <c r="AJ253" s="141"/>
      <c r="AK253" s="141"/>
      <c r="AL253" s="141"/>
      <c r="AM253" s="141"/>
      <c r="AN253" s="141"/>
      <c r="AO253" s="141"/>
      <c r="AP253" s="141"/>
      <c r="AQ253" s="141"/>
      <c r="AR253" s="141"/>
      <c r="AS253" s="141"/>
      <c r="AT253" s="141"/>
      <c r="AU253" s="141"/>
      <c r="AV253" s="141"/>
      <c r="AW253" s="141"/>
      <c r="AX253" s="141"/>
      <c r="AY253" s="141"/>
      <c r="AZ253" s="141"/>
      <c r="BA253" s="141"/>
      <c r="BB253" s="141"/>
      <c r="BC253" s="141"/>
      <c r="BD253" s="141"/>
      <c r="BE253" s="141"/>
      <c r="BF253" s="141"/>
      <c r="BG253" s="141"/>
      <c r="BH253" s="141"/>
      <c r="BI253" s="141"/>
      <c r="BJ253" s="141"/>
      <c r="BK253" s="141"/>
      <c r="BL253" s="141"/>
      <c r="BM253" s="141"/>
      <c r="BN253" s="141"/>
      <c r="BO253" s="141"/>
      <c r="BP253" s="141"/>
      <c r="CV253" s="148"/>
      <c r="CW253" s="148"/>
    </row>
    <row r="254" ht="15.0" customHeight="1">
      <c r="A254" s="149" t="s">
        <v>285</v>
      </c>
      <c r="B254" s="3" t="s">
        <v>298</v>
      </c>
      <c r="C254" s="3" t="s">
        <v>115</v>
      </c>
      <c r="D254" s="150" t="s">
        <v>281</v>
      </c>
      <c r="E254" s="48">
        <v>1.0</v>
      </c>
      <c r="F254" s="189" t="s">
        <v>270</v>
      </c>
      <c r="G254" s="152">
        <v>2.60293758</v>
      </c>
      <c r="H254" s="152">
        <v>0.08135807</v>
      </c>
      <c r="I254" s="152">
        <v>2.87185929</v>
      </c>
      <c r="J254" s="129">
        <f t="shared" si="1"/>
        <v>31.99360039</v>
      </c>
      <c r="K254" s="130">
        <v>-0.637</v>
      </c>
      <c r="L254" s="130">
        <v>-1.52</v>
      </c>
      <c r="M254" s="131">
        <f t="shared" si="2"/>
        <v>0.883</v>
      </c>
      <c r="N254" s="129">
        <v>40.9</v>
      </c>
      <c r="O254" s="129">
        <v>3.2523887768969426</v>
      </c>
      <c r="P254" s="132">
        <v>3.2322116074028293</v>
      </c>
      <c r="Q254" s="133">
        <v>68.0</v>
      </c>
      <c r="R254" s="129">
        <v>0.9937962000000001</v>
      </c>
      <c r="S254" s="15"/>
      <c r="T254" s="185"/>
      <c r="V254" s="141"/>
      <c r="W254" s="176"/>
      <c r="X254" s="176"/>
      <c r="Y254" s="176"/>
      <c r="Z254" s="176"/>
      <c r="AA254" s="176"/>
      <c r="AB254" s="141"/>
      <c r="AC254" s="141"/>
      <c r="AD254" s="141"/>
      <c r="AE254" s="141"/>
      <c r="AF254" s="141"/>
      <c r="AG254" s="141"/>
      <c r="AH254" s="141"/>
      <c r="AI254" s="141"/>
      <c r="AJ254" s="141"/>
      <c r="AK254" s="141"/>
      <c r="AL254" s="141"/>
      <c r="AM254" s="141"/>
      <c r="AN254" s="141"/>
      <c r="AO254" s="141"/>
      <c r="AP254" s="141"/>
      <c r="AQ254" s="141"/>
      <c r="AR254" s="141"/>
      <c r="AS254" s="141"/>
      <c r="AT254" s="141"/>
      <c r="AU254" s="141"/>
      <c r="AV254" s="141"/>
      <c r="AW254" s="141"/>
      <c r="AX254" s="141"/>
      <c r="AY254" s="141"/>
      <c r="AZ254" s="141"/>
      <c r="BA254" s="141"/>
      <c r="BB254" s="141"/>
      <c r="BC254" s="141"/>
      <c r="BD254" s="141"/>
      <c r="BE254" s="141"/>
      <c r="BF254" s="141"/>
      <c r="BG254" s="141"/>
      <c r="BH254" s="141"/>
      <c r="BI254" s="141"/>
      <c r="BJ254" s="141"/>
      <c r="BK254" s="141"/>
      <c r="BL254" s="141"/>
      <c r="BM254" s="141"/>
      <c r="BN254" s="141"/>
      <c r="BO254" s="141"/>
      <c r="BP254" s="141"/>
      <c r="CV254" s="148"/>
      <c r="CW254" s="148"/>
    </row>
    <row r="255" ht="15.0" customHeight="1">
      <c r="A255" s="149" t="s">
        <v>285</v>
      </c>
      <c r="B255" s="3" t="s">
        <v>298</v>
      </c>
      <c r="C255" s="3" t="s">
        <v>115</v>
      </c>
      <c r="D255" s="150" t="s">
        <v>281</v>
      </c>
      <c r="E255" s="48">
        <v>2.0</v>
      </c>
      <c r="F255" s="189" t="s">
        <v>270</v>
      </c>
      <c r="G255" s="152">
        <v>0.80433027</v>
      </c>
      <c r="H255" s="152">
        <v>0.03014276</v>
      </c>
      <c r="I255" s="152">
        <v>1.77305038</v>
      </c>
      <c r="J255" s="129">
        <f t="shared" si="1"/>
        <v>26.6840286</v>
      </c>
      <c r="K255" s="130">
        <v>-0.472</v>
      </c>
      <c r="L255" s="130">
        <v>-1.573</v>
      </c>
      <c r="M255" s="131">
        <f t="shared" si="2"/>
        <v>1.101</v>
      </c>
      <c r="N255" s="129">
        <v>36.4</v>
      </c>
      <c r="O255" s="129">
        <v>1.6103999818346957</v>
      </c>
      <c r="P255" s="132">
        <v>1.2944487651986243</v>
      </c>
      <c r="Q255" s="133">
        <v>55.0</v>
      </c>
      <c r="R255" s="129">
        <v>0.8038057500000002</v>
      </c>
      <c r="S255" s="15"/>
      <c r="T255" s="185"/>
      <c r="V255" s="141"/>
      <c r="W255" s="176"/>
      <c r="X255" s="176"/>
      <c r="Y255" s="176"/>
      <c r="Z255" s="176"/>
      <c r="AA255" s="176"/>
      <c r="AB255" s="141"/>
      <c r="AC255" s="141"/>
      <c r="AD255" s="141"/>
      <c r="AE255" s="141"/>
      <c r="AF255" s="141"/>
      <c r="AG255" s="141"/>
      <c r="AH255" s="141"/>
      <c r="AI255" s="141"/>
      <c r="AJ255" s="141"/>
      <c r="AK255" s="141"/>
      <c r="AL255" s="141"/>
      <c r="AM255" s="141"/>
      <c r="AN255" s="141"/>
      <c r="AO255" s="141"/>
      <c r="AP255" s="141"/>
      <c r="AQ255" s="141"/>
      <c r="AR255" s="141"/>
      <c r="AS255" s="141"/>
      <c r="AT255" s="141"/>
      <c r="AU255" s="141"/>
      <c r="AV255" s="141"/>
      <c r="AW255" s="141"/>
      <c r="AX255" s="141"/>
      <c r="AY255" s="141"/>
      <c r="AZ255" s="141"/>
      <c r="BA255" s="141"/>
      <c r="BB255" s="141"/>
      <c r="BC255" s="141"/>
      <c r="BD255" s="141"/>
      <c r="BE255" s="141"/>
      <c r="BF255" s="141"/>
      <c r="BG255" s="141"/>
      <c r="BH255" s="141"/>
      <c r="BI255" s="141"/>
      <c r="BJ255" s="141"/>
      <c r="BK255" s="141"/>
      <c r="BL255" s="141"/>
      <c r="BM255" s="141"/>
      <c r="BN255" s="141"/>
      <c r="BO255" s="141"/>
      <c r="BP255" s="141"/>
      <c r="CV255" s="148"/>
      <c r="CW255" s="148"/>
    </row>
    <row r="256" ht="15.0" customHeight="1">
      <c r="A256" s="149" t="s">
        <v>285</v>
      </c>
      <c r="B256" s="3" t="s">
        <v>298</v>
      </c>
      <c r="C256" s="3" t="s">
        <v>115</v>
      </c>
      <c r="D256" s="150" t="s">
        <v>281</v>
      </c>
      <c r="E256" s="48">
        <v>3.0</v>
      </c>
      <c r="F256" s="189" t="s">
        <v>270</v>
      </c>
      <c r="G256" s="152">
        <v>6.18652158</v>
      </c>
      <c r="H256" s="152">
        <v>0.07542854</v>
      </c>
      <c r="I256" s="152">
        <v>2.78878248</v>
      </c>
      <c r="J256" s="129">
        <f t="shared" si="1"/>
        <v>82.0183127</v>
      </c>
      <c r="K256" s="130">
        <v>-0.4</v>
      </c>
      <c r="L256" s="130">
        <v>-1.48</v>
      </c>
      <c r="M256" s="131">
        <f t="shared" si="2"/>
        <v>1.08</v>
      </c>
      <c r="N256" s="129">
        <v>39.0</v>
      </c>
      <c r="O256" s="129">
        <v>2.582206</v>
      </c>
      <c r="P256" s="132">
        <v>2.2265441781561006</v>
      </c>
      <c r="Q256" s="133">
        <v>59.0</v>
      </c>
      <c r="R256" s="129">
        <v>0.8622643500000002</v>
      </c>
      <c r="S256" s="15"/>
      <c r="T256" s="185"/>
      <c r="V256" s="141"/>
      <c r="W256" s="176"/>
      <c r="X256" s="176"/>
      <c r="Y256" s="176"/>
      <c r="Z256" s="176"/>
      <c r="AA256" s="176"/>
      <c r="AB256" s="141"/>
      <c r="AC256" s="141"/>
      <c r="AD256" s="141"/>
      <c r="AE256" s="141"/>
      <c r="AF256" s="141"/>
      <c r="AG256" s="141"/>
      <c r="AH256" s="141"/>
      <c r="AI256" s="141"/>
      <c r="AJ256" s="141"/>
      <c r="AK256" s="141"/>
      <c r="AL256" s="141"/>
      <c r="AM256" s="141"/>
      <c r="AN256" s="141"/>
      <c r="AO256" s="141"/>
      <c r="AP256" s="141"/>
      <c r="AQ256" s="141"/>
      <c r="AR256" s="141"/>
      <c r="AS256" s="141"/>
      <c r="AT256" s="141"/>
      <c r="AU256" s="141"/>
      <c r="AV256" s="141"/>
      <c r="AW256" s="141"/>
      <c r="AX256" s="141"/>
      <c r="AY256" s="141"/>
      <c r="AZ256" s="141"/>
      <c r="BA256" s="141"/>
      <c r="BB256" s="141"/>
      <c r="BC256" s="141"/>
      <c r="BD256" s="141"/>
      <c r="BE256" s="141"/>
      <c r="BF256" s="141"/>
      <c r="BG256" s="141"/>
      <c r="BH256" s="141"/>
      <c r="BI256" s="141"/>
      <c r="BJ256" s="141"/>
      <c r="BK256" s="141"/>
      <c r="BL256" s="141"/>
      <c r="BM256" s="141"/>
      <c r="BN256" s="141"/>
      <c r="BO256" s="141"/>
      <c r="BP256" s="141"/>
      <c r="CV256" s="148"/>
      <c r="CW256" s="148"/>
    </row>
    <row r="257" ht="15.0" customHeight="1">
      <c r="A257" s="149" t="s">
        <v>285</v>
      </c>
      <c r="B257" s="3" t="s">
        <v>298</v>
      </c>
      <c r="C257" s="3" t="s">
        <v>115</v>
      </c>
      <c r="D257" s="150" t="s">
        <v>281</v>
      </c>
      <c r="E257" s="48">
        <v>4.0</v>
      </c>
      <c r="F257" s="189" t="s">
        <v>270</v>
      </c>
      <c r="G257" s="152">
        <v>7.48178482</v>
      </c>
      <c r="H257" s="152">
        <v>0.11300288</v>
      </c>
      <c r="I257" s="152">
        <v>4.21764418</v>
      </c>
      <c r="J257" s="129">
        <f t="shared" si="1"/>
        <v>66.20879769</v>
      </c>
      <c r="K257" s="130">
        <v>-0.585</v>
      </c>
      <c r="L257" s="130">
        <v>-1.473</v>
      </c>
      <c r="M257" s="131">
        <f t="shared" si="2"/>
        <v>0.888</v>
      </c>
      <c r="N257" s="129">
        <v>42.2</v>
      </c>
      <c r="O257" s="129">
        <v>4.749599301801801</v>
      </c>
      <c r="P257" s="132">
        <v>4.928374931961517</v>
      </c>
      <c r="Q257" s="133">
        <v>71.0</v>
      </c>
      <c r="R257" s="129">
        <v>1.03764015</v>
      </c>
      <c r="S257" s="15"/>
      <c r="T257" s="185"/>
      <c r="V257" s="141"/>
      <c r="W257" s="176"/>
      <c r="X257" s="176"/>
      <c r="Y257" s="176"/>
      <c r="Z257" s="176"/>
      <c r="AA257" s="176"/>
      <c r="AB257" s="141"/>
      <c r="AC257" s="141"/>
      <c r="AD257" s="141"/>
      <c r="AE257" s="141"/>
      <c r="AF257" s="141"/>
      <c r="AG257" s="141"/>
      <c r="AH257" s="141"/>
      <c r="AI257" s="141"/>
      <c r="AJ257" s="141"/>
      <c r="AK257" s="141"/>
      <c r="AL257" s="141"/>
      <c r="AM257" s="141"/>
      <c r="AN257" s="141"/>
      <c r="AO257" s="141"/>
      <c r="AP257" s="141"/>
      <c r="AQ257" s="141"/>
      <c r="AR257" s="141"/>
      <c r="AS257" s="141"/>
      <c r="AT257" s="141"/>
      <c r="AU257" s="141"/>
      <c r="AV257" s="141"/>
      <c r="AW257" s="141"/>
      <c r="AX257" s="141"/>
      <c r="AY257" s="141"/>
      <c r="AZ257" s="141"/>
      <c r="BA257" s="141"/>
      <c r="BB257" s="141"/>
      <c r="BC257" s="141"/>
      <c r="BD257" s="141"/>
      <c r="BE257" s="141"/>
      <c r="BF257" s="141"/>
      <c r="BG257" s="141"/>
      <c r="BH257" s="141"/>
      <c r="BI257" s="141"/>
      <c r="BJ257" s="141"/>
      <c r="BK257" s="141"/>
      <c r="BL257" s="141"/>
      <c r="BM257" s="141"/>
      <c r="BN257" s="141"/>
      <c r="BO257" s="141"/>
      <c r="BP257" s="141"/>
      <c r="CV257" s="148"/>
      <c r="CW257" s="148"/>
    </row>
    <row r="258" ht="15.0" customHeight="1">
      <c r="A258" s="149" t="s">
        <v>285</v>
      </c>
      <c r="B258" s="3" t="s">
        <v>298</v>
      </c>
      <c r="C258" s="3" t="s">
        <v>115</v>
      </c>
      <c r="D258" s="150" t="s">
        <v>281</v>
      </c>
      <c r="E258" s="48">
        <v>5.0</v>
      </c>
      <c r="F258" s="189" t="s">
        <v>270</v>
      </c>
      <c r="G258" s="152">
        <v>5.55078829</v>
      </c>
      <c r="H258" s="152">
        <v>0.08328612</v>
      </c>
      <c r="I258" s="152">
        <v>3.34622812</v>
      </c>
      <c r="J258" s="129">
        <f t="shared" si="1"/>
        <v>66.64721913</v>
      </c>
      <c r="K258" s="130">
        <v>-0.622</v>
      </c>
      <c r="L258" s="130">
        <v>-1.42</v>
      </c>
      <c r="M258" s="131">
        <f t="shared" si="2"/>
        <v>0.798</v>
      </c>
      <c r="N258" s="129">
        <v>39.8</v>
      </c>
      <c r="O258" s="129">
        <v>4.193268320802005</v>
      </c>
      <c r="P258" s="132">
        <v>4.47366986711646</v>
      </c>
      <c r="Q258" s="133">
        <v>73.0</v>
      </c>
      <c r="R258" s="129">
        <v>1.0668694500000002</v>
      </c>
      <c r="S258" s="15"/>
      <c r="T258" s="185"/>
      <c r="V258" s="141"/>
      <c r="W258" s="176"/>
      <c r="X258" s="176"/>
      <c r="Y258" s="176"/>
      <c r="Z258" s="176"/>
      <c r="AA258" s="176"/>
      <c r="AB258" s="141"/>
      <c r="AC258" s="141"/>
      <c r="AD258" s="141"/>
      <c r="AE258" s="141"/>
      <c r="AF258" s="141"/>
      <c r="AG258" s="141"/>
      <c r="AH258" s="141"/>
      <c r="AI258" s="141"/>
      <c r="AJ258" s="141"/>
      <c r="AK258" s="141"/>
      <c r="AL258" s="141"/>
      <c r="AM258" s="141"/>
      <c r="AN258" s="141"/>
      <c r="AO258" s="141"/>
      <c r="AP258" s="141"/>
      <c r="AQ258" s="141"/>
      <c r="AR258" s="141"/>
      <c r="AS258" s="141"/>
      <c r="AT258" s="141"/>
      <c r="AU258" s="141"/>
      <c r="AV258" s="141"/>
      <c r="AW258" s="141"/>
      <c r="AX258" s="141"/>
      <c r="AY258" s="141"/>
      <c r="AZ258" s="141"/>
      <c r="BA258" s="141"/>
      <c r="BB258" s="141"/>
      <c r="BC258" s="141"/>
      <c r="BD258" s="141"/>
      <c r="BE258" s="141"/>
      <c r="BF258" s="141"/>
      <c r="BG258" s="141"/>
      <c r="BH258" s="141"/>
      <c r="BI258" s="141"/>
      <c r="BJ258" s="141"/>
      <c r="BK258" s="141"/>
      <c r="BL258" s="141"/>
      <c r="BM258" s="141"/>
      <c r="BN258" s="141"/>
      <c r="BO258" s="141"/>
      <c r="BP258" s="141"/>
      <c r="CV258" s="148"/>
      <c r="CW258" s="148"/>
    </row>
    <row r="259" ht="15.0" customHeight="1">
      <c r="A259" s="149" t="s">
        <v>285</v>
      </c>
      <c r="B259" s="3" t="s">
        <v>298</v>
      </c>
      <c r="C259" s="3" t="s">
        <v>115</v>
      </c>
      <c r="D259" s="150" t="s">
        <v>281</v>
      </c>
      <c r="E259" s="48">
        <v>6.0</v>
      </c>
      <c r="F259" s="189" t="s">
        <v>270</v>
      </c>
      <c r="G259" s="152">
        <v>9.3242294</v>
      </c>
      <c r="H259" s="152">
        <v>0.11055134</v>
      </c>
      <c r="I259" s="152">
        <v>3.71929245</v>
      </c>
      <c r="J259" s="129">
        <f t="shared" si="1"/>
        <v>84.34297947</v>
      </c>
      <c r="K259" s="130">
        <v>-0.435</v>
      </c>
      <c r="L259" s="130">
        <v>-1.478</v>
      </c>
      <c r="M259" s="131">
        <f t="shared" si="2"/>
        <v>1.043</v>
      </c>
      <c r="N259" s="129">
        <v>38.3</v>
      </c>
      <c r="O259" s="129">
        <v>3.565956327900288</v>
      </c>
      <c r="P259" s="132">
        <v>4.273446699098932</v>
      </c>
      <c r="Q259" s="133">
        <v>82.0</v>
      </c>
      <c r="R259" s="129">
        <v>1.1984013000000002</v>
      </c>
      <c r="S259" s="15"/>
      <c r="T259" s="185"/>
      <c r="V259" s="141"/>
      <c r="W259" s="176"/>
      <c r="X259" s="176"/>
      <c r="Y259" s="176"/>
      <c r="Z259" s="176"/>
      <c r="AA259" s="176"/>
      <c r="AB259" s="141"/>
      <c r="AC259" s="141"/>
      <c r="AD259" s="141"/>
      <c r="AE259" s="141"/>
      <c r="AF259" s="141"/>
      <c r="AG259" s="141"/>
      <c r="AH259" s="141"/>
      <c r="AI259" s="141"/>
      <c r="AJ259" s="141"/>
      <c r="AK259" s="141"/>
      <c r="AL259" s="141"/>
      <c r="AM259" s="141"/>
      <c r="AN259" s="141"/>
      <c r="AO259" s="141"/>
      <c r="AP259" s="141"/>
      <c r="AQ259" s="141"/>
      <c r="AR259" s="141"/>
      <c r="AS259" s="141"/>
      <c r="AT259" s="141"/>
      <c r="AU259" s="141"/>
      <c r="AV259" s="141"/>
      <c r="AW259" s="141"/>
      <c r="AX259" s="141"/>
      <c r="AY259" s="141"/>
      <c r="AZ259" s="141"/>
      <c r="BA259" s="141"/>
      <c r="BB259" s="141"/>
      <c r="BC259" s="141"/>
      <c r="BD259" s="141"/>
      <c r="BE259" s="141"/>
      <c r="BF259" s="141"/>
      <c r="BG259" s="141"/>
      <c r="BH259" s="141"/>
      <c r="BI259" s="141"/>
      <c r="BJ259" s="141"/>
      <c r="BK259" s="141"/>
      <c r="BL259" s="141"/>
      <c r="BM259" s="141"/>
      <c r="BN259" s="141"/>
      <c r="BO259" s="141"/>
      <c r="BP259" s="141"/>
      <c r="CV259" s="148"/>
      <c r="CW259" s="148"/>
    </row>
    <row r="260" ht="15.0" customHeight="1">
      <c r="A260" s="149" t="s">
        <v>279</v>
      </c>
      <c r="B260" s="3" t="s">
        <v>291</v>
      </c>
      <c r="C260" s="3" t="s">
        <v>122</v>
      </c>
      <c r="D260" s="3" t="s">
        <v>292</v>
      </c>
      <c r="E260" s="48">
        <v>1.0</v>
      </c>
      <c r="F260" s="189" t="s">
        <v>270</v>
      </c>
      <c r="G260" s="152">
        <v>8.18765599</v>
      </c>
      <c r="H260" s="152">
        <v>0.13461438</v>
      </c>
      <c r="I260" s="152">
        <v>4.04750768</v>
      </c>
      <c r="J260" s="129">
        <f t="shared" si="1"/>
        <v>60.82304127</v>
      </c>
      <c r="K260" s="130">
        <v>-0.508</v>
      </c>
      <c r="L260" s="130">
        <v>-1.46</v>
      </c>
      <c r="M260" s="131">
        <f t="shared" si="2"/>
        <v>0.952</v>
      </c>
      <c r="N260" s="129">
        <v>41.8</v>
      </c>
      <c r="O260" s="129">
        <v>4.251583697478992</v>
      </c>
      <c r="P260" s="132">
        <v>3.6038536456929586</v>
      </c>
      <c r="Q260" s="133">
        <v>58.0</v>
      </c>
      <c r="R260" s="129">
        <v>0.8476497000000002</v>
      </c>
      <c r="S260" s="15"/>
      <c r="T260" s="185"/>
      <c r="V260" s="141"/>
      <c r="W260" s="176"/>
      <c r="X260" s="176"/>
      <c r="Y260" s="176"/>
      <c r="Z260" s="176"/>
      <c r="AA260" s="176"/>
      <c r="AB260" s="141"/>
      <c r="AC260" s="141"/>
      <c r="AD260" s="141"/>
      <c r="AE260" s="141"/>
      <c r="AF260" s="141"/>
      <c r="AG260" s="141"/>
      <c r="AH260" s="141"/>
      <c r="AI260" s="141"/>
      <c r="AJ260" s="141"/>
      <c r="AK260" s="141"/>
      <c r="AL260" s="141"/>
      <c r="AM260" s="141"/>
      <c r="AN260" s="141"/>
      <c r="AO260" s="141"/>
      <c r="AP260" s="141"/>
      <c r="AQ260" s="141"/>
      <c r="AR260" s="141"/>
      <c r="AS260" s="141"/>
      <c r="AT260" s="141"/>
      <c r="AU260" s="141"/>
      <c r="AV260" s="141"/>
      <c r="AW260" s="141"/>
      <c r="AX260" s="141"/>
      <c r="AY260" s="141"/>
      <c r="AZ260" s="141"/>
      <c r="BA260" s="141"/>
      <c r="BB260" s="141"/>
      <c r="BC260" s="141"/>
      <c r="BD260" s="141"/>
      <c r="BE260" s="141"/>
      <c r="BF260" s="141"/>
      <c r="BG260" s="141"/>
      <c r="BH260" s="141"/>
      <c r="BI260" s="141"/>
      <c r="BJ260" s="141"/>
      <c r="BK260" s="141"/>
      <c r="BL260" s="141"/>
      <c r="BM260" s="141"/>
      <c r="BN260" s="141"/>
      <c r="BO260" s="141"/>
      <c r="BP260" s="141"/>
      <c r="CV260" s="148"/>
      <c r="CW260" s="148"/>
    </row>
    <row r="261" ht="15.0" customHeight="1">
      <c r="A261" s="149" t="s">
        <v>279</v>
      </c>
      <c r="B261" s="3" t="s">
        <v>291</v>
      </c>
      <c r="C261" s="3" t="s">
        <v>122</v>
      </c>
      <c r="D261" s="3" t="s">
        <v>292</v>
      </c>
      <c r="E261" s="48">
        <v>2.0</v>
      </c>
      <c r="F261" s="189" t="s">
        <v>270</v>
      </c>
      <c r="G261" s="152">
        <v>1.0272584</v>
      </c>
      <c r="H261" s="152">
        <v>0.05181315</v>
      </c>
      <c r="I261" s="152">
        <v>2.79716324</v>
      </c>
      <c r="J261" s="129">
        <f t="shared" si="1"/>
        <v>19.82621014</v>
      </c>
      <c r="K261" s="130">
        <v>-0.255</v>
      </c>
      <c r="L261" s="130">
        <v>-0.98</v>
      </c>
      <c r="M261" s="131">
        <f t="shared" si="2"/>
        <v>0.725</v>
      </c>
      <c r="N261" s="129">
        <v>35.2</v>
      </c>
      <c r="O261" s="129">
        <v>3.8581561931034485</v>
      </c>
      <c r="P261" s="132">
        <v>2.988436927599585</v>
      </c>
      <c r="Q261" s="133">
        <v>53.0</v>
      </c>
      <c r="R261" s="129">
        <v>0.7745764500000002</v>
      </c>
      <c r="S261" s="15"/>
      <c r="T261" s="185"/>
      <c r="V261" s="141"/>
      <c r="W261" s="176"/>
      <c r="X261" s="176"/>
      <c r="Y261" s="176"/>
      <c r="Z261" s="176"/>
      <c r="AA261" s="176"/>
      <c r="AB261" s="141"/>
      <c r="AC261" s="141"/>
      <c r="AD261" s="141"/>
      <c r="AE261" s="141"/>
      <c r="AF261" s="141"/>
      <c r="AG261" s="141"/>
      <c r="AH261" s="141"/>
      <c r="AI261" s="141"/>
      <c r="AJ261" s="141"/>
      <c r="AK261" s="141"/>
      <c r="AL261" s="141"/>
      <c r="AM261" s="141"/>
      <c r="AN261" s="141"/>
      <c r="AO261" s="141"/>
      <c r="AP261" s="141"/>
      <c r="AQ261" s="141"/>
      <c r="AR261" s="141"/>
      <c r="AS261" s="141"/>
      <c r="AT261" s="141"/>
      <c r="AU261" s="141"/>
      <c r="AV261" s="141"/>
      <c r="AW261" s="141"/>
      <c r="AX261" s="141"/>
      <c r="AY261" s="141"/>
      <c r="AZ261" s="141"/>
      <c r="BA261" s="141"/>
      <c r="BB261" s="141"/>
      <c r="BC261" s="141"/>
      <c r="BD261" s="141"/>
      <c r="BE261" s="141"/>
      <c r="BF261" s="141"/>
      <c r="BG261" s="141"/>
      <c r="BH261" s="141"/>
      <c r="BI261" s="141"/>
      <c r="BJ261" s="141"/>
      <c r="BK261" s="141"/>
      <c r="BL261" s="141"/>
      <c r="BM261" s="141"/>
      <c r="BN261" s="141"/>
      <c r="BO261" s="141"/>
      <c r="BP261" s="141"/>
      <c r="CV261" s="148"/>
      <c r="CW261" s="148"/>
    </row>
    <row r="262" ht="15.0" customHeight="1">
      <c r="A262" s="149" t="s">
        <v>279</v>
      </c>
      <c r="B262" s="3" t="s">
        <v>291</v>
      </c>
      <c r="C262" s="3" t="s">
        <v>122</v>
      </c>
      <c r="D262" s="3" t="s">
        <v>292</v>
      </c>
      <c r="E262" s="48">
        <v>3.0</v>
      </c>
      <c r="F262" s="189" t="s">
        <v>270</v>
      </c>
      <c r="G262" s="152">
        <v>6.23186097</v>
      </c>
      <c r="H262" s="152">
        <v>0.07612727</v>
      </c>
      <c r="I262" s="152">
        <v>2.91946145</v>
      </c>
      <c r="J262" s="129">
        <f t="shared" si="1"/>
        <v>81.86108565</v>
      </c>
      <c r="K262" s="130">
        <v>-0.401</v>
      </c>
      <c r="L262" s="130">
        <v>-1.352</v>
      </c>
      <c r="M262" s="131">
        <f t="shared" si="2"/>
        <v>0.951</v>
      </c>
      <c r="N262" s="129">
        <v>31.6</v>
      </c>
      <c r="O262" s="129">
        <v>3.0698858569926393</v>
      </c>
      <c r="P262" s="132">
        <v>3.3648980504923114</v>
      </c>
      <c r="Q262" s="133">
        <v>75.0</v>
      </c>
      <c r="R262" s="129">
        <v>1.0960987500000003</v>
      </c>
      <c r="S262" s="15"/>
      <c r="T262" s="185"/>
      <c r="V262" s="141"/>
      <c r="W262" s="176"/>
      <c r="X262" s="176"/>
      <c r="Y262" s="176"/>
      <c r="Z262" s="176"/>
      <c r="AA262" s="176"/>
      <c r="AB262" s="141"/>
      <c r="AC262" s="141"/>
      <c r="AD262" s="141"/>
      <c r="AE262" s="141"/>
      <c r="AF262" s="141"/>
      <c r="AG262" s="141"/>
      <c r="AH262" s="141"/>
      <c r="AI262" s="141"/>
      <c r="AJ262" s="141"/>
      <c r="AK262" s="141"/>
      <c r="AL262" s="141"/>
      <c r="AM262" s="141"/>
      <c r="AN262" s="141"/>
      <c r="AO262" s="141"/>
      <c r="AP262" s="141"/>
      <c r="AQ262" s="141"/>
      <c r="AR262" s="141"/>
      <c r="AS262" s="141"/>
      <c r="AT262" s="141"/>
      <c r="AU262" s="141"/>
      <c r="AV262" s="141"/>
      <c r="AW262" s="141"/>
      <c r="AX262" s="141"/>
      <c r="AY262" s="141"/>
      <c r="AZ262" s="141"/>
      <c r="BA262" s="141"/>
      <c r="BB262" s="141"/>
      <c r="BC262" s="141"/>
      <c r="BD262" s="141"/>
      <c r="BE262" s="141"/>
      <c r="BF262" s="141"/>
      <c r="BG262" s="141"/>
      <c r="BH262" s="141"/>
      <c r="BI262" s="141"/>
      <c r="BJ262" s="141"/>
      <c r="BK262" s="141"/>
      <c r="BL262" s="141"/>
      <c r="BM262" s="141"/>
      <c r="BN262" s="141"/>
      <c r="BO262" s="141"/>
      <c r="BP262" s="141"/>
      <c r="CV262" s="148"/>
      <c r="CW262" s="148"/>
    </row>
    <row r="263" ht="15.0" customHeight="1">
      <c r="A263" s="149" t="s">
        <v>279</v>
      </c>
      <c r="B263" s="3" t="s">
        <v>291</v>
      </c>
      <c r="C263" s="3" t="s">
        <v>122</v>
      </c>
      <c r="D263" s="3" t="s">
        <v>292</v>
      </c>
      <c r="E263" s="48">
        <v>4.0</v>
      </c>
      <c r="F263" s="189" t="s">
        <v>270</v>
      </c>
      <c r="G263" s="152">
        <v>4.41835776</v>
      </c>
      <c r="H263" s="152">
        <v>0.08045949</v>
      </c>
      <c r="I263" s="152">
        <v>3.10107615</v>
      </c>
      <c r="J263" s="129">
        <f t="shared" si="1"/>
        <v>54.9140662</v>
      </c>
      <c r="K263" s="130">
        <v>-0.491</v>
      </c>
      <c r="L263" s="130">
        <v>-1.45</v>
      </c>
      <c r="M263" s="131">
        <f t="shared" si="2"/>
        <v>0.959</v>
      </c>
      <c r="N263" s="129">
        <v>40.1</v>
      </c>
      <c r="O263" s="129">
        <v>3.233656047966632</v>
      </c>
      <c r="P263" s="132">
        <v>3.6861826061904135</v>
      </c>
      <c r="Q263" s="133">
        <v>78.0</v>
      </c>
      <c r="R263" s="129">
        <v>1.1399427000000004</v>
      </c>
      <c r="S263" s="15"/>
      <c r="T263" s="185"/>
      <c r="V263" s="141"/>
      <c r="W263" s="176"/>
      <c r="X263" s="176"/>
      <c r="Y263" s="176"/>
      <c r="Z263" s="176"/>
      <c r="AA263" s="176"/>
      <c r="AB263" s="141"/>
      <c r="AC263" s="141"/>
      <c r="AD263" s="141"/>
      <c r="AE263" s="141"/>
      <c r="AF263" s="141"/>
      <c r="AG263" s="141"/>
      <c r="AH263" s="141"/>
      <c r="AI263" s="141"/>
      <c r="AJ263" s="141"/>
      <c r="AK263" s="141"/>
      <c r="AL263" s="141"/>
      <c r="AM263" s="141"/>
      <c r="AN263" s="141"/>
      <c r="AO263" s="141"/>
      <c r="AP263" s="141"/>
      <c r="AQ263" s="141"/>
      <c r="AR263" s="141"/>
      <c r="AS263" s="141"/>
      <c r="AT263" s="141"/>
      <c r="AU263" s="141"/>
      <c r="AV263" s="141"/>
      <c r="AW263" s="141"/>
      <c r="AX263" s="141"/>
      <c r="AY263" s="141"/>
      <c r="AZ263" s="141"/>
      <c r="BA263" s="141"/>
      <c r="BB263" s="141"/>
      <c r="BC263" s="141"/>
      <c r="BD263" s="141"/>
      <c r="BE263" s="141"/>
      <c r="BF263" s="141"/>
      <c r="BG263" s="141"/>
      <c r="BH263" s="141"/>
      <c r="BI263" s="141"/>
      <c r="BJ263" s="141"/>
      <c r="BK263" s="141"/>
      <c r="BL263" s="141"/>
      <c r="BM263" s="141"/>
      <c r="BN263" s="141"/>
      <c r="BO263" s="141"/>
      <c r="BP263" s="141"/>
      <c r="CV263" s="148"/>
      <c r="CW263" s="148"/>
    </row>
    <row r="264" ht="15.0" customHeight="1">
      <c r="A264" s="149" t="s">
        <v>279</v>
      </c>
      <c r="B264" s="3" t="s">
        <v>291</v>
      </c>
      <c r="C264" s="3" t="s">
        <v>122</v>
      </c>
      <c r="D264" s="3" t="s">
        <v>292</v>
      </c>
      <c r="E264" s="48">
        <v>5.0</v>
      </c>
      <c r="F264" s="189" t="s">
        <v>270</v>
      </c>
      <c r="G264" s="152">
        <v>5.60640056</v>
      </c>
      <c r="H264" s="152">
        <v>0.07626646</v>
      </c>
      <c r="I264" s="152">
        <v>3.34622812</v>
      </c>
      <c r="J264" s="129">
        <f t="shared" si="1"/>
        <v>73.51069605</v>
      </c>
      <c r="K264" s="130">
        <v>-0.41</v>
      </c>
      <c r="L264" s="130">
        <v>-1.343</v>
      </c>
      <c r="M264" s="131">
        <f t="shared" si="2"/>
        <v>0.933</v>
      </c>
      <c r="N264" s="129">
        <v>44.6</v>
      </c>
      <c r="O264" s="129">
        <v>3.5865253161843516</v>
      </c>
      <c r="P264" s="132">
        <v>4.036017540337371</v>
      </c>
      <c r="Q264" s="133">
        <v>77.0</v>
      </c>
      <c r="R264" s="129">
        <v>1.1253280500000002</v>
      </c>
      <c r="S264" s="15"/>
      <c r="T264" s="185"/>
      <c r="V264" s="141"/>
      <c r="W264" s="176"/>
      <c r="X264" s="176"/>
      <c r="Y264" s="176"/>
      <c r="Z264" s="176"/>
      <c r="AA264" s="176"/>
      <c r="AB264" s="141"/>
      <c r="AC264" s="141"/>
      <c r="AD264" s="141"/>
      <c r="AE264" s="141"/>
      <c r="AF264" s="141"/>
      <c r="AG264" s="141"/>
      <c r="AH264" s="141"/>
      <c r="AI264" s="141"/>
      <c r="AJ264" s="141"/>
      <c r="AK264" s="141"/>
      <c r="AL264" s="141"/>
      <c r="AM264" s="141"/>
      <c r="AN264" s="141"/>
      <c r="AO264" s="141"/>
      <c r="AP264" s="141"/>
      <c r="AQ264" s="141"/>
      <c r="AR264" s="141"/>
      <c r="AS264" s="141"/>
      <c r="AT264" s="141"/>
      <c r="AU264" s="141"/>
      <c r="AV264" s="141"/>
      <c r="AW264" s="141"/>
      <c r="AX264" s="141"/>
      <c r="AY264" s="141"/>
      <c r="AZ264" s="141"/>
      <c r="BA264" s="141"/>
      <c r="BB264" s="141"/>
      <c r="BC264" s="141"/>
      <c r="BD264" s="141"/>
      <c r="BE264" s="141"/>
      <c r="BF264" s="141"/>
      <c r="BG264" s="141"/>
      <c r="BH264" s="141"/>
      <c r="BI264" s="141"/>
      <c r="BJ264" s="141"/>
      <c r="BK264" s="141"/>
      <c r="BL264" s="141"/>
      <c r="BM264" s="141"/>
      <c r="BN264" s="141"/>
      <c r="BO264" s="141"/>
      <c r="BP264" s="141"/>
      <c r="CV264" s="148"/>
      <c r="CW264" s="148"/>
    </row>
    <row r="265" ht="15.0" customHeight="1">
      <c r="A265" s="149" t="s">
        <v>279</v>
      </c>
      <c r="B265" s="3" t="s">
        <v>291</v>
      </c>
      <c r="C265" s="3" t="s">
        <v>122</v>
      </c>
      <c r="D265" s="3" t="s">
        <v>292</v>
      </c>
      <c r="E265" s="48">
        <v>6.0</v>
      </c>
      <c r="F265" s="189" t="s">
        <v>270</v>
      </c>
      <c r="G265" s="152">
        <v>4.28812129</v>
      </c>
      <c r="H265" s="152">
        <v>0.06259013</v>
      </c>
      <c r="I265" s="152">
        <v>2.51172936</v>
      </c>
      <c r="J265" s="129">
        <f t="shared" si="1"/>
        <v>68.51114209</v>
      </c>
      <c r="K265" s="130">
        <v>-0.27</v>
      </c>
      <c r="L265" s="130">
        <v>-1.573</v>
      </c>
      <c r="M265" s="131">
        <f t="shared" si="2"/>
        <v>1.303</v>
      </c>
      <c r="N265" s="129">
        <v>34.9</v>
      </c>
      <c r="O265" s="129">
        <v>1.927651082118189</v>
      </c>
      <c r="P265" s="132">
        <v>2.3946154004186804</v>
      </c>
      <c r="Q265" s="133">
        <v>85.0</v>
      </c>
      <c r="R265" s="129">
        <v>1.2422452500000003</v>
      </c>
      <c r="S265" s="15"/>
      <c r="T265" s="185"/>
      <c r="V265" s="141"/>
      <c r="W265" s="176"/>
      <c r="X265" s="176"/>
      <c r="Y265" s="176"/>
      <c r="Z265" s="176"/>
      <c r="AA265" s="176"/>
      <c r="AB265" s="141"/>
      <c r="AC265" s="141"/>
      <c r="AD265" s="141"/>
      <c r="AE265" s="141"/>
      <c r="AF265" s="141"/>
      <c r="AG265" s="141"/>
      <c r="AH265" s="141"/>
      <c r="AI265" s="141"/>
      <c r="AJ265" s="141"/>
      <c r="AK265" s="141"/>
      <c r="AL265" s="141"/>
      <c r="AM265" s="141"/>
      <c r="AN265" s="141"/>
      <c r="AO265" s="141"/>
      <c r="AP265" s="141"/>
      <c r="AQ265" s="141"/>
      <c r="AR265" s="141"/>
      <c r="AS265" s="141"/>
      <c r="AT265" s="141"/>
      <c r="AU265" s="141"/>
      <c r="AV265" s="141"/>
      <c r="AW265" s="141"/>
      <c r="AX265" s="141"/>
      <c r="AY265" s="141"/>
      <c r="AZ265" s="141"/>
      <c r="BA265" s="141"/>
      <c r="BB265" s="141"/>
      <c r="BC265" s="141"/>
      <c r="BD265" s="141"/>
      <c r="BE265" s="141"/>
      <c r="BF265" s="141"/>
      <c r="BG265" s="141"/>
      <c r="BH265" s="141"/>
      <c r="BI265" s="141"/>
      <c r="BJ265" s="141"/>
      <c r="BK265" s="141"/>
      <c r="BL265" s="141"/>
      <c r="BM265" s="141"/>
      <c r="BN265" s="141"/>
      <c r="BO265" s="141"/>
      <c r="BP265" s="141"/>
      <c r="CV265" s="148"/>
      <c r="CW265" s="148"/>
    </row>
    <row r="266" ht="15.0" customHeight="1">
      <c r="A266" s="149" t="s">
        <v>279</v>
      </c>
      <c r="B266" s="3" t="s">
        <v>298</v>
      </c>
      <c r="C266" s="3" t="s">
        <v>129</v>
      </c>
      <c r="D266" s="150" t="s">
        <v>281</v>
      </c>
      <c r="E266" s="48">
        <v>1.0</v>
      </c>
      <c r="F266" s="189" t="s">
        <v>270</v>
      </c>
      <c r="G266" s="152">
        <v>2.79721076</v>
      </c>
      <c r="H266" s="152">
        <v>0.06904199</v>
      </c>
      <c r="I266" s="152">
        <v>2.19811979</v>
      </c>
      <c r="J266" s="129">
        <f t="shared" si="1"/>
        <v>40.51463117</v>
      </c>
      <c r="K266" s="130">
        <v>-0.743</v>
      </c>
      <c r="L266" s="130">
        <v>-1.368</v>
      </c>
      <c r="M266" s="131">
        <f t="shared" si="2"/>
        <v>0.625</v>
      </c>
      <c r="N266" s="129">
        <v>42.0</v>
      </c>
      <c r="O266" s="129">
        <v>3.516991663999999</v>
      </c>
      <c r="P266" s="132">
        <v>2.77557852000299</v>
      </c>
      <c r="Q266" s="133">
        <v>54.0</v>
      </c>
      <c r="R266" s="129">
        <v>0.7891911000000001</v>
      </c>
      <c r="S266" s="15"/>
      <c r="T266" s="185"/>
      <c r="V266" s="141"/>
      <c r="W266" s="176"/>
      <c r="X266" s="176"/>
      <c r="Y266" s="176"/>
      <c r="Z266" s="176"/>
      <c r="AA266" s="176"/>
      <c r="AB266" s="141"/>
      <c r="AC266" s="141"/>
      <c r="AD266" s="141"/>
      <c r="AE266" s="141"/>
      <c r="AF266" s="141"/>
      <c r="AG266" s="141"/>
      <c r="AH266" s="141"/>
      <c r="AI266" s="141"/>
      <c r="AJ266" s="141"/>
      <c r="AK266" s="141"/>
      <c r="AL266" s="141"/>
      <c r="AM266" s="141"/>
      <c r="AN266" s="141"/>
      <c r="AO266" s="141"/>
      <c r="AP266" s="141"/>
      <c r="AQ266" s="141"/>
      <c r="AR266" s="141"/>
      <c r="AS266" s="141"/>
      <c r="AT266" s="141"/>
      <c r="AU266" s="141"/>
      <c r="AV266" s="141"/>
      <c r="AW266" s="141"/>
      <c r="AX266" s="141"/>
      <c r="AY266" s="141"/>
      <c r="AZ266" s="141"/>
      <c r="BA266" s="141"/>
      <c r="BB266" s="141"/>
      <c r="BC266" s="141"/>
      <c r="BD266" s="141"/>
      <c r="BE266" s="141"/>
      <c r="BF266" s="141"/>
      <c r="BG266" s="141"/>
      <c r="BH266" s="141"/>
      <c r="BI266" s="141"/>
      <c r="BJ266" s="141"/>
      <c r="BK266" s="141"/>
      <c r="BL266" s="141"/>
      <c r="BM266" s="141"/>
      <c r="BN266" s="141"/>
      <c r="BO266" s="141"/>
      <c r="BP266" s="141"/>
      <c r="CV266" s="148"/>
      <c r="CW266" s="148"/>
    </row>
    <row r="267" ht="15.0" customHeight="1">
      <c r="A267" s="149" t="s">
        <v>279</v>
      </c>
      <c r="B267" s="3" t="s">
        <v>298</v>
      </c>
      <c r="C267" s="3" t="s">
        <v>129</v>
      </c>
      <c r="D267" s="150" t="s">
        <v>281</v>
      </c>
      <c r="E267" s="48">
        <v>2.0</v>
      </c>
      <c r="F267" s="189" t="s">
        <v>270</v>
      </c>
      <c r="G267" s="152">
        <v>2.72181374</v>
      </c>
      <c r="H267" s="152">
        <v>0.05474558</v>
      </c>
      <c r="I267" s="152">
        <v>2.9435791</v>
      </c>
      <c r="J267" s="129">
        <f t="shared" si="1"/>
        <v>49.71750669</v>
      </c>
      <c r="K267" s="130">
        <v>-0.533</v>
      </c>
      <c r="L267" s="130">
        <v>-1.52</v>
      </c>
      <c r="M267" s="131">
        <f t="shared" si="2"/>
        <v>0.987</v>
      </c>
      <c r="N267" s="129">
        <v>43.2</v>
      </c>
      <c r="O267" s="129">
        <v>2.982349645390071</v>
      </c>
      <c r="P267" s="132">
        <v>3.0074337409050007</v>
      </c>
      <c r="Q267" s="133">
        <v>69.0</v>
      </c>
      <c r="R267" s="129">
        <v>1.0084108500000002</v>
      </c>
      <c r="S267" s="15"/>
      <c r="T267" s="185"/>
      <c r="V267" s="141"/>
      <c r="W267" s="176"/>
      <c r="X267" s="176"/>
      <c r="Y267" s="176"/>
      <c r="Z267" s="176"/>
      <c r="AA267" s="176"/>
      <c r="AB267" s="141"/>
      <c r="AC267" s="141"/>
      <c r="AD267" s="141"/>
      <c r="AE267" s="141"/>
      <c r="AF267" s="141"/>
      <c r="AG267" s="141"/>
      <c r="AH267" s="141"/>
      <c r="AI267" s="141"/>
      <c r="AJ267" s="141"/>
      <c r="AK267" s="141"/>
      <c r="AL267" s="141"/>
      <c r="AM267" s="141"/>
      <c r="AN267" s="141"/>
      <c r="AO267" s="141"/>
      <c r="AP267" s="141"/>
      <c r="AQ267" s="141"/>
      <c r="AR267" s="141"/>
      <c r="AS267" s="141"/>
      <c r="AT267" s="141"/>
      <c r="AU267" s="141"/>
      <c r="AV267" s="141"/>
      <c r="AW267" s="141"/>
      <c r="AX267" s="141"/>
      <c r="AY267" s="141"/>
      <c r="AZ267" s="141"/>
      <c r="BA267" s="141"/>
      <c r="BB267" s="141"/>
      <c r="BC267" s="141"/>
      <c r="BD267" s="141"/>
      <c r="BE267" s="141"/>
      <c r="BF267" s="141"/>
      <c r="BG267" s="141"/>
      <c r="BH267" s="141"/>
      <c r="BI267" s="141"/>
      <c r="BJ267" s="141"/>
      <c r="BK267" s="141"/>
      <c r="BL267" s="141"/>
      <c r="BM267" s="141"/>
      <c r="BN267" s="141"/>
      <c r="BO267" s="141"/>
      <c r="BP267" s="141"/>
      <c r="CV267" s="148"/>
      <c r="CW267" s="148"/>
    </row>
    <row r="268" ht="15.0" customHeight="1">
      <c r="A268" s="149" t="s">
        <v>279</v>
      </c>
      <c r="B268" s="3" t="s">
        <v>298</v>
      </c>
      <c r="C268" s="3" t="s">
        <v>129</v>
      </c>
      <c r="D268" s="150" t="s">
        <v>281</v>
      </c>
      <c r="E268" s="48">
        <v>3.0</v>
      </c>
      <c r="F268" s="189" t="s">
        <v>270</v>
      </c>
      <c r="G268" s="152">
        <v>2.96165029</v>
      </c>
      <c r="H268" s="152">
        <v>0.03809265</v>
      </c>
      <c r="I268" s="152">
        <v>1.65729023</v>
      </c>
      <c r="J268" s="129">
        <f t="shared" si="1"/>
        <v>77.74860216</v>
      </c>
      <c r="K268" s="130">
        <v>-0.602</v>
      </c>
      <c r="L268" s="130">
        <v>-1.305</v>
      </c>
      <c r="M268" s="131">
        <f t="shared" si="2"/>
        <v>0.703</v>
      </c>
      <c r="N268" s="129">
        <v>43.8</v>
      </c>
      <c r="O268" s="129">
        <v>2.3574540967283073</v>
      </c>
      <c r="P268" s="132">
        <v>2.411735656032526</v>
      </c>
      <c r="Q268" s="133">
        <v>70.0</v>
      </c>
      <c r="R268" s="129">
        <v>1.0230255000000004</v>
      </c>
      <c r="S268" s="15"/>
      <c r="T268" s="185"/>
      <c r="V268" s="141"/>
      <c r="W268" s="176"/>
      <c r="X268" s="176"/>
      <c r="Y268" s="176"/>
      <c r="Z268" s="176"/>
      <c r="AA268" s="176"/>
      <c r="AB268" s="141"/>
      <c r="AC268" s="141"/>
      <c r="AD268" s="141"/>
      <c r="AE268" s="141"/>
      <c r="AF268" s="141"/>
      <c r="AG268" s="141"/>
      <c r="AH268" s="141"/>
      <c r="AI268" s="141"/>
      <c r="AJ268" s="141"/>
      <c r="AK268" s="141"/>
      <c r="AL268" s="141"/>
      <c r="AM268" s="141"/>
      <c r="AN268" s="141"/>
      <c r="AO268" s="141"/>
      <c r="AP268" s="141"/>
      <c r="AQ268" s="141"/>
      <c r="AR268" s="141"/>
      <c r="AS268" s="141"/>
      <c r="AT268" s="141"/>
      <c r="AU268" s="141"/>
      <c r="AV268" s="141"/>
      <c r="AW268" s="141"/>
      <c r="AX268" s="141"/>
      <c r="AY268" s="141"/>
      <c r="AZ268" s="141"/>
      <c r="BA268" s="141"/>
      <c r="BB268" s="141"/>
      <c r="BC268" s="141"/>
      <c r="BD268" s="141"/>
      <c r="BE268" s="141"/>
      <c r="BF268" s="141"/>
      <c r="BG268" s="141"/>
      <c r="BH268" s="141"/>
      <c r="BI268" s="141"/>
      <c r="BJ268" s="141"/>
      <c r="BK268" s="141"/>
      <c r="BL268" s="141"/>
      <c r="BM268" s="141"/>
      <c r="BN268" s="141"/>
      <c r="BO268" s="141"/>
      <c r="BP268" s="141"/>
      <c r="CV268" s="148"/>
      <c r="CW268" s="148"/>
    </row>
    <row r="269" ht="15.0" customHeight="1">
      <c r="A269" s="149" t="s">
        <v>279</v>
      </c>
      <c r="B269" s="3" t="s">
        <v>298</v>
      </c>
      <c r="C269" s="3" t="s">
        <v>129</v>
      </c>
      <c r="D269" s="150" t="s">
        <v>281</v>
      </c>
      <c r="E269" s="48">
        <v>4.0</v>
      </c>
      <c r="F269" s="189" t="s">
        <v>270</v>
      </c>
      <c r="G269" s="152">
        <v>7.64819436</v>
      </c>
      <c r="H269" s="152">
        <v>0.08952041</v>
      </c>
      <c r="I269" s="152">
        <v>3.22697667</v>
      </c>
      <c r="J269" s="129">
        <f t="shared" si="1"/>
        <v>85.43520254</v>
      </c>
      <c r="K269" s="130">
        <v>-0.619</v>
      </c>
      <c r="L269" s="130">
        <v>-1.418</v>
      </c>
      <c r="M269" s="131">
        <f t="shared" si="2"/>
        <v>0.799</v>
      </c>
      <c r="N269" s="129">
        <v>32.5</v>
      </c>
      <c r="O269" s="129">
        <v>4.0387692991239055</v>
      </c>
      <c r="P269" s="132">
        <v>3.9546883824085604</v>
      </c>
      <c r="Q269" s="133">
        <v>67.0</v>
      </c>
      <c r="R269" s="129">
        <v>0.9791815500000003</v>
      </c>
      <c r="S269" s="15"/>
      <c r="T269" s="185"/>
      <c r="V269" s="141"/>
      <c r="W269" s="176"/>
      <c r="X269" s="176"/>
      <c r="Y269" s="176"/>
      <c r="Z269" s="176"/>
      <c r="AA269" s="176"/>
      <c r="AB269" s="141"/>
      <c r="AC269" s="141"/>
      <c r="AD269" s="141"/>
      <c r="AE269" s="141"/>
      <c r="AF269" s="141"/>
      <c r="AG269" s="141"/>
      <c r="AH269" s="141"/>
      <c r="AI269" s="141"/>
      <c r="AJ269" s="141"/>
      <c r="AK269" s="141"/>
      <c r="AL269" s="141"/>
      <c r="AM269" s="141"/>
      <c r="AN269" s="141"/>
      <c r="AO269" s="141"/>
      <c r="AP269" s="141"/>
      <c r="AQ269" s="141"/>
      <c r="AR269" s="141"/>
      <c r="AS269" s="141"/>
      <c r="AT269" s="141"/>
      <c r="AU269" s="141"/>
      <c r="AV269" s="141"/>
      <c r="AW269" s="141"/>
      <c r="AX269" s="141"/>
      <c r="AY269" s="141"/>
      <c r="AZ269" s="141"/>
      <c r="BA269" s="141"/>
      <c r="BB269" s="141"/>
      <c r="BC269" s="141"/>
      <c r="BD269" s="141"/>
      <c r="BE269" s="141"/>
      <c r="BF269" s="141"/>
      <c r="BG269" s="141"/>
      <c r="BH269" s="141"/>
      <c r="BI269" s="141"/>
      <c r="BJ269" s="141"/>
      <c r="BK269" s="141"/>
      <c r="BL269" s="141"/>
      <c r="BM269" s="141"/>
      <c r="BN269" s="141"/>
      <c r="BO269" s="141"/>
      <c r="BP269" s="141"/>
      <c r="CV269" s="148"/>
      <c r="CW269" s="148"/>
    </row>
    <row r="270" ht="15.0" customHeight="1">
      <c r="A270" s="149" t="s">
        <v>279</v>
      </c>
      <c r="B270" s="3" t="s">
        <v>298</v>
      </c>
      <c r="C270" s="3" t="s">
        <v>129</v>
      </c>
      <c r="D270" s="150" t="s">
        <v>281</v>
      </c>
      <c r="E270" s="48">
        <v>5.0</v>
      </c>
      <c r="F270" s="189" t="s">
        <v>270</v>
      </c>
      <c r="G270" s="152">
        <v>4.10318804</v>
      </c>
      <c r="H270" s="152">
        <v>0.05836902</v>
      </c>
      <c r="I270" s="152">
        <v>2.66631222</v>
      </c>
      <c r="J270" s="129">
        <f t="shared" si="1"/>
        <v>70.29736048</v>
      </c>
      <c r="K270" s="130">
        <v>-0.618</v>
      </c>
      <c r="L270" s="130">
        <v>-1.428</v>
      </c>
      <c r="M270" s="131">
        <f t="shared" si="2"/>
        <v>0.81</v>
      </c>
      <c r="N270" s="129">
        <v>34.8</v>
      </c>
      <c r="O270" s="129">
        <v>3.2917434814814817</v>
      </c>
      <c r="P270" s="132">
        <v>3.2232144843994344</v>
      </c>
      <c r="Q270" s="133">
        <v>67.0</v>
      </c>
      <c r="R270" s="129">
        <v>0.9791815500000003</v>
      </c>
      <c r="S270" s="15"/>
      <c r="T270" s="185"/>
      <c r="V270" s="141"/>
      <c r="W270" s="176"/>
      <c r="X270" s="176"/>
      <c r="Y270" s="176"/>
      <c r="Z270" s="176"/>
      <c r="AA270" s="176"/>
      <c r="AB270" s="141"/>
      <c r="AC270" s="141"/>
      <c r="AD270" s="141"/>
      <c r="AE270" s="141"/>
      <c r="AF270" s="141"/>
      <c r="AG270" s="141"/>
      <c r="AH270" s="141"/>
      <c r="AI270" s="141"/>
      <c r="AJ270" s="141"/>
      <c r="AK270" s="141"/>
      <c r="AL270" s="141"/>
      <c r="AM270" s="141"/>
      <c r="AN270" s="141"/>
      <c r="AO270" s="141"/>
      <c r="AP270" s="141"/>
      <c r="AQ270" s="141"/>
      <c r="AR270" s="141"/>
      <c r="AS270" s="141"/>
      <c r="AT270" s="141"/>
      <c r="AU270" s="141"/>
      <c r="AV270" s="141"/>
      <c r="AW270" s="141"/>
      <c r="AX270" s="141"/>
      <c r="AY270" s="141"/>
      <c r="AZ270" s="141"/>
      <c r="BA270" s="141"/>
      <c r="BB270" s="141"/>
      <c r="BC270" s="141"/>
      <c r="BD270" s="141"/>
      <c r="BE270" s="141"/>
      <c r="BF270" s="141"/>
      <c r="BG270" s="141"/>
      <c r="BH270" s="141"/>
      <c r="BI270" s="141"/>
      <c r="BJ270" s="141"/>
      <c r="BK270" s="141"/>
      <c r="BL270" s="141"/>
      <c r="BM270" s="141"/>
      <c r="BN270" s="141"/>
      <c r="BO270" s="141"/>
      <c r="BP270" s="141"/>
      <c r="CV270" s="148"/>
      <c r="CW270" s="148"/>
    </row>
    <row r="271" ht="15.0" customHeight="1">
      <c r="A271" s="149" t="s">
        <v>279</v>
      </c>
      <c r="B271" s="3" t="s">
        <v>298</v>
      </c>
      <c r="C271" s="3" t="s">
        <v>129</v>
      </c>
      <c r="D271" s="150" t="s">
        <v>281</v>
      </c>
      <c r="E271" s="48">
        <v>6.0</v>
      </c>
      <c r="F271" s="189" t="s">
        <v>270</v>
      </c>
      <c r="G271" s="152">
        <v>8.27939664</v>
      </c>
      <c r="H271" s="152">
        <v>0.1112189</v>
      </c>
      <c r="I271" s="152">
        <v>3.89906033</v>
      </c>
      <c r="J271" s="129">
        <f t="shared" si="1"/>
        <v>74.44235323</v>
      </c>
      <c r="K271" s="130">
        <v>-0.656</v>
      </c>
      <c r="L271" s="130">
        <v>-1.728</v>
      </c>
      <c r="M271" s="131">
        <f t="shared" si="2"/>
        <v>1.072</v>
      </c>
      <c r="N271" s="129">
        <v>44.5</v>
      </c>
      <c r="O271" s="129">
        <v>3.6371831436567166</v>
      </c>
      <c r="P271" s="132">
        <v>4.465117324957181</v>
      </c>
      <c r="Q271" s="133">
        <v>84.0</v>
      </c>
      <c r="R271" s="129">
        <v>1.2276306000000001</v>
      </c>
      <c r="S271" s="15"/>
      <c r="T271" s="185"/>
      <c r="V271" s="141"/>
      <c r="W271" s="176"/>
      <c r="X271" s="176"/>
      <c r="Y271" s="176"/>
      <c r="Z271" s="176"/>
      <c r="AA271" s="176"/>
      <c r="AB271" s="141"/>
      <c r="AC271" s="141"/>
      <c r="AD271" s="141"/>
      <c r="AE271" s="141"/>
      <c r="AF271" s="141"/>
      <c r="AG271" s="141"/>
      <c r="AH271" s="141"/>
      <c r="AI271" s="141"/>
      <c r="AJ271" s="141"/>
      <c r="AK271" s="141"/>
      <c r="AL271" s="141"/>
      <c r="AM271" s="141"/>
      <c r="AN271" s="141"/>
      <c r="AO271" s="141"/>
      <c r="AP271" s="141"/>
      <c r="AQ271" s="141"/>
      <c r="AR271" s="141"/>
      <c r="AS271" s="141"/>
      <c r="AT271" s="141"/>
      <c r="AU271" s="141"/>
      <c r="AV271" s="141"/>
      <c r="AW271" s="141"/>
      <c r="AX271" s="141"/>
      <c r="AY271" s="141"/>
      <c r="AZ271" s="141"/>
      <c r="BA271" s="141"/>
      <c r="BB271" s="141"/>
      <c r="BC271" s="141"/>
      <c r="BD271" s="141"/>
      <c r="BE271" s="141"/>
      <c r="BF271" s="141"/>
      <c r="BG271" s="141"/>
      <c r="BH271" s="141"/>
      <c r="BI271" s="141"/>
      <c r="BJ271" s="141"/>
      <c r="BK271" s="141"/>
      <c r="BL271" s="141"/>
      <c r="BM271" s="141"/>
      <c r="BN271" s="141"/>
      <c r="BO271" s="141"/>
      <c r="BP271" s="141"/>
      <c r="CV271" s="148"/>
      <c r="CW271" s="148"/>
    </row>
    <row r="272" ht="15.0" customHeight="1">
      <c r="A272" s="149" t="s">
        <v>279</v>
      </c>
      <c r="B272" s="3" t="s">
        <v>299</v>
      </c>
      <c r="C272" s="3" t="s">
        <v>136</v>
      </c>
      <c r="D272" s="3" t="s">
        <v>292</v>
      </c>
      <c r="E272" s="48">
        <v>1.0</v>
      </c>
      <c r="F272" s="189" t="s">
        <v>270</v>
      </c>
      <c r="G272" s="152">
        <v>5.56786322</v>
      </c>
      <c r="H272" s="152">
        <v>0.08734392</v>
      </c>
      <c r="I272" s="152">
        <v>2.7176588</v>
      </c>
      <c r="J272" s="129">
        <f t="shared" si="1"/>
        <v>63.74643158</v>
      </c>
      <c r="K272" s="130">
        <v>-0.477</v>
      </c>
      <c r="L272" s="130">
        <v>-1.453</v>
      </c>
      <c r="M272" s="131">
        <f t="shared" si="2"/>
        <v>0.976</v>
      </c>
      <c r="N272" s="129">
        <v>53.2</v>
      </c>
      <c r="O272" s="129">
        <v>2.784486475409836</v>
      </c>
      <c r="P272" s="132">
        <v>2.2788805349995083</v>
      </c>
      <c r="Q272" s="133">
        <v>56.0</v>
      </c>
      <c r="R272" s="129">
        <v>0.8184204000000002</v>
      </c>
      <c r="S272" s="15"/>
      <c r="T272" s="185"/>
      <c r="V272" s="141"/>
      <c r="W272" s="176"/>
      <c r="X272" s="176"/>
      <c r="Y272" s="176"/>
      <c r="Z272" s="176"/>
      <c r="AA272" s="176"/>
      <c r="AB272" s="141"/>
      <c r="AC272" s="141"/>
      <c r="AD272" s="141"/>
      <c r="AE272" s="141"/>
      <c r="AF272" s="141"/>
      <c r="AG272" s="141"/>
      <c r="AH272" s="141"/>
      <c r="AI272" s="141"/>
      <c r="AJ272" s="141"/>
      <c r="AK272" s="141"/>
      <c r="AL272" s="141"/>
      <c r="AM272" s="141"/>
      <c r="AN272" s="141"/>
      <c r="AO272" s="141"/>
      <c r="AP272" s="141"/>
      <c r="AQ272" s="141"/>
      <c r="AR272" s="141"/>
      <c r="AS272" s="141"/>
      <c r="AT272" s="141"/>
      <c r="AU272" s="141"/>
      <c r="AV272" s="141"/>
      <c r="AW272" s="141"/>
      <c r="AX272" s="141"/>
      <c r="AY272" s="141"/>
      <c r="AZ272" s="141"/>
      <c r="BA272" s="141"/>
      <c r="BB272" s="141"/>
      <c r="BC272" s="141"/>
      <c r="BD272" s="141"/>
      <c r="BE272" s="141"/>
      <c r="BF272" s="141"/>
      <c r="BG272" s="141"/>
      <c r="BH272" s="141"/>
      <c r="BI272" s="141"/>
      <c r="BJ272" s="141"/>
      <c r="BK272" s="141"/>
      <c r="BL272" s="141"/>
      <c r="BM272" s="141"/>
      <c r="BN272" s="141"/>
      <c r="BO272" s="141"/>
      <c r="BP272" s="141"/>
      <c r="CV272" s="148"/>
      <c r="CW272" s="148"/>
    </row>
    <row r="273" ht="15.0" customHeight="1">
      <c r="A273" s="149" t="s">
        <v>279</v>
      </c>
      <c r="B273" s="3" t="s">
        <v>299</v>
      </c>
      <c r="C273" s="3" t="s">
        <v>136</v>
      </c>
      <c r="D273" s="3" t="s">
        <v>292</v>
      </c>
      <c r="E273" s="48">
        <v>2.0</v>
      </c>
      <c r="F273" s="189" t="s">
        <v>270</v>
      </c>
      <c r="G273" s="152">
        <v>4.32392144</v>
      </c>
      <c r="H273" s="152">
        <v>0.05351884</v>
      </c>
      <c r="I273" s="152">
        <v>2.98350475</v>
      </c>
      <c r="J273" s="129">
        <f t="shared" si="1"/>
        <v>80.79251045</v>
      </c>
      <c r="K273" s="130">
        <v>-0.722</v>
      </c>
      <c r="L273" s="130">
        <v>-1.356</v>
      </c>
      <c r="M273" s="131">
        <f t="shared" si="2"/>
        <v>0.634</v>
      </c>
      <c r="N273" s="129">
        <v>61.3</v>
      </c>
      <c r="O273" s="129">
        <v>4.705843454258674</v>
      </c>
      <c r="P273" s="132">
        <v>3.5762612620166405</v>
      </c>
      <c r="Q273" s="133">
        <v>52.0</v>
      </c>
      <c r="R273" s="129">
        <v>0.7599618000000001</v>
      </c>
      <c r="S273" s="15"/>
      <c r="T273" s="185"/>
      <c r="V273" s="141"/>
      <c r="W273" s="176"/>
      <c r="X273" s="176"/>
      <c r="Y273" s="176"/>
      <c r="Z273" s="176"/>
      <c r="AA273" s="176"/>
      <c r="AB273" s="141"/>
      <c r="AC273" s="141"/>
      <c r="AD273" s="141"/>
      <c r="AE273" s="141"/>
      <c r="AF273" s="141"/>
      <c r="AG273" s="141"/>
      <c r="AH273" s="141"/>
      <c r="AI273" s="141"/>
      <c r="AJ273" s="141"/>
      <c r="AK273" s="141"/>
      <c r="AL273" s="141"/>
      <c r="AM273" s="141"/>
      <c r="AN273" s="141"/>
      <c r="AO273" s="141"/>
      <c r="AP273" s="141"/>
      <c r="AQ273" s="141"/>
      <c r="AR273" s="141"/>
      <c r="AS273" s="141"/>
      <c r="AT273" s="141"/>
      <c r="AU273" s="141"/>
      <c r="AV273" s="141"/>
      <c r="AW273" s="141"/>
      <c r="AX273" s="141"/>
      <c r="AY273" s="141"/>
      <c r="AZ273" s="141"/>
      <c r="BA273" s="141"/>
      <c r="BB273" s="141"/>
      <c r="BC273" s="141"/>
      <c r="BD273" s="141"/>
      <c r="BE273" s="141"/>
      <c r="BF273" s="141"/>
      <c r="BG273" s="141"/>
      <c r="BH273" s="141"/>
      <c r="BI273" s="141"/>
      <c r="BJ273" s="141"/>
      <c r="BK273" s="141"/>
      <c r="BL273" s="141"/>
      <c r="BM273" s="141"/>
      <c r="BN273" s="141"/>
      <c r="BO273" s="141"/>
      <c r="BP273" s="141"/>
      <c r="CV273" s="148"/>
      <c r="CW273" s="148"/>
    </row>
    <row r="274" ht="15.0" customHeight="1">
      <c r="A274" s="149" t="s">
        <v>279</v>
      </c>
      <c r="B274" s="3" t="s">
        <v>299</v>
      </c>
      <c r="C274" s="3" t="s">
        <v>136</v>
      </c>
      <c r="D274" s="3" t="s">
        <v>292</v>
      </c>
      <c r="E274" s="48">
        <v>3.0</v>
      </c>
      <c r="F274" s="189" t="s">
        <v>270</v>
      </c>
      <c r="G274" s="152">
        <v>2.07146279</v>
      </c>
      <c r="H274" s="152">
        <v>0.02459815</v>
      </c>
      <c r="I274" s="152">
        <v>1.05921446</v>
      </c>
      <c r="J274" s="129">
        <f t="shared" si="1"/>
        <v>84.2121375</v>
      </c>
      <c r="K274" s="130">
        <v>-0.48</v>
      </c>
      <c r="L274" s="130">
        <v>-1.507</v>
      </c>
      <c r="M274" s="131">
        <f t="shared" si="2"/>
        <v>1.027</v>
      </c>
      <c r="N274" s="129">
        <v>34.4</v>
      </c>
      <c r="O274" s="129">
        <v>1.0313675365141188</v>
      </c>
      <c r="P274" s="132">
        <v>1.1606268186987374</v>
      </c>
      <c r="Q274" s="133">
        <v>77.0</v>
      </c>
      <c r="R274" s="129">
        <v>1.1253280500000002</v>
      </c>
      <c r="S274" s="15"/>
      <c r="T274" s="185"/>
      <c r="V274" s="141"/>
      <c r="W274" s="176"/>
      <c r="X274" s="176"/>
      <c r="Y274" s="176"/>
      <c r="Z274" s="176"/>
      <c r="AA274" s="176"/>
      <c r="AB274" s="141"/>
      <c r="AC274" s="141"/>
      <c r="AD274" s="141"/>
      <c r="AE274" s="141"/>
      <c r="AF274" s="141"/>
      <c r="AG274" s="141"/>
      <c r="AH274" s="141"/>
      <c r="AI274" s="141"/>
      <c r="AJ274" s="141"/>
      <c r="AK274" s="141"/>
      <c r="AL274" s="141"/>
      <c r="AM274" s="141"/>
      <c r="AN274" s="141"/>
      <c r="AO274" s="141"/>
      <c r="AP274" s="141"/>
      <c r="AQ274" s="141"/>
      <c r="AR274" s="141"/>
      <c r="AS274" s="141"/>
      <c r="AT274" s="141"/>
      <c r="AU274" s="141"/>
      <c r="AV274" s="141"/>
      <c r="AW274" s="141"/>
      <c r="AX274" s="141"/>
      <c r="AY274" s="141"/>
      <c r="AZ274" s="141"/>
      <c r="BA274" s="141"/>
      <c r="BB274" s="141"/>
      <c r="BC274" s="141"/>
      <c r="BD274" s="141"/>
      <c r="BE274" s="141"/>
      <c r="BF274" s="141"/>
      <c r="BG274" s="141"/>
      <c r="BH274" s="141"/>
      <c r="BI274" s="141"/>
      <c r="BJ274" s="141"/>
      <c r="BK274" s="141"/>
      <c r="BL274" s="141"/>
      <c r="BM274" s="141"/>
      <c r="BN274" s="141"/>
      <c r="BO274" s="141"/>
      <c r="BP274" s="141"/>
      <c r="CV274" s="148"/>
      <c r="CW274" s="148"/>
    </row>
    <row r="275" ht="15.0" customHeight="1">
      <c r="A275" s="149" t="s">
        <v>279</v>
      </c>
      <c r="B275" s="3" t="s">
        <v>299</v>
      </c>
      <c r="C275" s="3" t="s">
        <v>136</v>
      </c>
      <c r="D275" s="3" t="s">
        <v>292</v>
      </c>
      <c r="E275" s="48">
        <v>4.0</v>
      </c>
      <c r="F275" s="189" t="s">
        <v>270</v>
      </c>
      <c r="G275" s="152">
        <v>8.77469696</v>
      </c>
      <c r="H275" s="152">
        <v>0.10590107</v>
      </c>
      <c r="I275" s="152">
        <v>3.39717715</v>
      </c>
      <c r="J275" s="129">
        <f t="shared" si="1"/>
        <v>82.85749105</v>
      </c>
      <c r="K275" s="130">
        <v>-0.7</v>
      </c>
      <c r="L275" s="130">
        <v>-1.1391</v>
      </c>
      <c r="M275" s="131">
        <f t="shared" si="2"/>
        <v>0.4391</v>
      </c>
      <c r="N275" s="129">
        <v>56.0</v>
      </c>
      <c r="O275" s="129">
        <v>7.73668219084491</v>
      </c>
      <c r="P275" s="132">
        <v>7.462547557108484</v>
      </c>
      <c r="Q275" s="133">
        <v>66.0</v>
      </c>
      <c r="R275" s="129">
        <v>0.9645669000000001</v>
      </c>
      <c r="S275" s="15"/>
      <c r="T275" s="185"/>
      <c r="V275" s="141"/>
      <c r="W275" s="176"/>
      <c r="X275" s="176"/>
      <c r="Y275" s="176"/>
      <c r="Z275" s="176"/>
      <c r="AA275" s="176"/>
      <c r="AB275" s="141"/>
      <c r="AC275" s="141"/>
      <c r="AD275" s="141"/>
      <c r="AE275" s="141"/>
      <c r="AF275" s="141"/>
      <c r="AG275" s="141"/>
      <c r="AH275" s="141"/>
      <c r="AI275" s="141"/>
      <c r="AJ275" s="141"/>
      <c r="AK275" s="141"/>
      <c r="AL275" s="141"/>
      <c r="AM275" s="141"/>
      <c r="AN275" s="141"/>
      <c r="AO275" s="141"/>
      <c r="AP275" s="141"/>
      <c r="AQ275" s="141"/>
      <c r="AR275" s="141"/>
      <c r="AS275" s="141"/>
      <c r="AT275" s="141"/>
      <c r="AU275" s="141"/>
      <c r="AV275" s="141"/>
      <c r="AW275" s="141"/>
      <c r="AX275" s="141"/>
      <c r="AY275" s="141"/>
      <c r="AZ275" s="141"/>
      <c r="BA275" s="141"/>
      <c r="BB275" s="141"/>
      <c r="BC275" s="141"/>
      <c r="BD275" s="141"/>
      <c r="BE275" s="141"/>
      <c r="BF275" s="141"/>
      <c r="BG275" s="141"/>
      <c r="BH275" s="141"/>
      <c r="BI275" s="141"/>
      <c r="BJ275" s="141"/>
      <c r="BK275" s="141"/>
      <c r="BL275" s="141"/>
      <c r="BM275" s="141"/>
      <c r="BN275" s="141"/>
      <c r="BO275" s="141"/>
      <c r="BP275" s="141"/>
      <c r="CV275" s="148"/>
      <c r="CW275" s="148"/>
    </row>
    <row r="276" ht="15.0" customHeight="1">
      <c r="A276" s="149" t="s">
        <v>279</v>
      </c>
      <c r="B276" s="3" t="s">
        <v>299</v>
      </c>
      <c r="C276" s="3" t="s">
        <v>136</v>
      </c>
      <c r="D276" s="3" t="s">
        <v>292</v>
      </c>
      <c r="E276" s="48">
        <v>5.0</v>
      </c>
      <c r="F276" s="189" t="s">
        <v>270</v>
      </c>
      <c r="G276" s="152">
        <v>3.97260709</v>
      </c>
      <c r="H276" s="152">
        <v>0.04193534</v>
      </c>
      <c r="I276" s="152">
        <v>2.09162417</v>
      </c>
      <c r="J276" s="129">
        <f t="shared" si="1"/>
        <v>94.73172484</v>
      </c>
      <c r="K276" s="130">
        <v>-0.443</v>
      </c>
      <c r="L276" s="130">
        <v>-1.317</v>
      </c>
      <c r="M276" s="131">
        <f t="shared" si="2"/>
        <v>0.874</v>
      </c>
      <c r="N276" s="129">
        <v>44.1</v>
      </c>
      <c r="O276" s="129">
        <v>2.39316266590389</v>
      </c>
      <c r="P276" s="132">
        <v>2.6231426066439227</v>
      </c>
      <c r="Q276" s="133">
        <v>75.0</v>
      </c>
      <c r="R276" s="129">
        <v>1.0960987500000003</v>
      </c>
      <c r="S276" s="15"/>
      <c r="T276" s="185"/>
      <c r="V276" s="141"/>
      <c r="W276" s="176"/>
      <c r="X276" s="176"/>
      <c r="Y276" s="176"/>
      <c r="Z276" s="176"/>
      <c r="AA276" s="176"/>
      <c r="AB276" s="141"/>
      <c r="AC276" s="141"/>
      <c r="AD276" s="141"/>
      <c r="AE276" s="141"/>
      <c r="AF276" s="141"/>
      <c r="AG276" s="141"/>
      <c r="AH276" s="141"/>
      <c r="AI276" s="141"/>
      <c r="AJ276" s="141"/>
      <c r="AK276" s="141"/>
      <c r="AL276" s="141"/>
      <c r="AM276" s="141"/>
      <c r="AN276" s="141"/>
      <c r="AO276" s="141"/>
      <c r="AP276" s="141"/>
      <c r="AQ276" s="141"/>
      <c r="AR276" s="141"/>
      <c r="AS276" s="141"/>
      <c r="AT276" s="141"/>
      <c r="AU276" s="141"/>
      <c r="AV276" s="141"/>
      <c r="AW276" s="141"/>
      <c r="AX276" s="141"/>
      <c r="AY276" s="141"/>
      <c r="AZ276" s="141"/>
      <c r="BA276" s="141"/>
      <c r="BB276" s="141"/>
      <c r="BC276" s="141"/>
      <c r="BD276" s="141"/>
      <c r="BE276" s="141"/>
      <c r="BF276" s="141"/>
      <c r="BG276" s="141"/>
      <c r="BH276" s="141"/>
      <c r="BI276" s="141"/>
      <c r="BJ276" s="141"/>
      <c r="BK276" s="141"/>
      <c r="BL276" s="141"/>
      <c r="BM276" s="141"/>
      <c r="BN276" s="141"/>
      <c r="BO276" s="141"/>
      <c r="BP276" s="141"/>
      <c r="CV276" s="148"/>
      <c r="CW276" s="148"/>
    </row>
    <row r="277" ht="15.0" customHeight="1">
      <c r="A277" s="149" t="s">
        <v>279</v>
      </c>
      <c r="B277" s="3" t="s">
        <v>299</v>
      </c>
      <c r="C277" s="3" t="s">
        <v>136</v>
      </c>
      <c r="D277" s="3" t="s">
        <v>292</v>
      </c>
      <c r="E277" s="48">
        <v>6.0</v>
      </c>
      <c r="F277" s="189" t="s">
        <v>270</v>
      </c>
      <c r="G277" s="152">
        <v>2.82866562</v>
      </c>
      <c r="H277" s="152">
        <v>0.03480757</v>
      </c>
      <c r="I277" s="152">
        <v>1.3698227</v>
      </c>
      <c r="J277" s="129">
        <f t="shared" si="1"/>
        <v>81.26581718</v>
      </c>
      <c r="K277" s="130">
        <v>-0.43</v>
      </c>
      <c r="L277" s="130">
        <v>-1.1591</v>
      </c>
      <c r="M277" s="131">
        <f t="shared" si="2"/>
        <v>0.7291</v>
      </c>
      <c r="N277" s="129">
        <v>37.3</v>
      </c>
      <c r="O277" s="129">
        <v>1.8787857632697846</v>
      </c>
      <c r="P277" s="132">
        <v>2.16916591205849</v>
      </c>
      <c r="Q277" s="133">
        <v>79.0</v>
      </c>
      <c r="R277" s="129">
        <v>1.1545573500000001</v>
      </c>
      <c r="S277" s="15"/>
      <c r="T277" s="185"/>
      <c r="V277" s="141"/>
      <c r="W277" s="176"/>
      <c r="X277" s="176"/>
      <c r="Y277" s="176"/>
      <c r="Z277" s="176"/>
      <c r="AA277" s="176"/>
      <c r="AB277" s="141"/>
      <c r="AC277" s="141"/>
      <c r="AD277" s="141"/>
      <c r="AE277" s="141"/>
      <c r="AF277" s="141"/>
      <c r="AG277" s="141"/>
      <c r="AH277" s="141"/>
      <c r="AI277" s="141"/>
      <c r="AJ277" s="141"/>
      <c r="AK277" s="141"/>
      <c r="AL277" s="141"/>
      <c r="AM277" s="141"/>
      <c r="AN277" s="141"/>
      <c r="AO277" s="141"/>
      <c r="AP277" s="141"/>
      <c r="AQ277" s="141"/>
      <c r="AR277" s="141"/>
      <c r="AS277" s="141"/>
      <c r="AT277" s="141"/>
      <c r="AU277" s="141"/>
      <c r="AV277" s="141"/>
      <c r="AW277" s="141"/>
      <c r="AX277" s="141"/>
      <c r="AY277" s="141"/>
      <c r="AZ277" s="141"/>
      <c r="BA277" s="141"/>
      <c r="BB277" s="141"/>
      <c r="BC277" s="141"/>
      <c r="BD277" s="141"/>
      <c r="BE277" s="141"/>
      <c r="BF277" s="141"/>
      <c r="BG277" s="141"/>
      <c r="BH277" s="141"/>
      <c r="BI277" s="141"/>
      <c r="BJ277" s="141"/>
      <c r="BK277" s="141"/>
      <c r="BL277" s="141"/>
      <c r="BM277" s="141"/>
      <c r="BN277" s="141"/>
      <c r="BO277" s="141"/>
      <c r="BP277" s="141"/>
      <c r="CV277" s="148"/>
      <c r="CW277" s="148"/>
    </row>
    <row r="278" ht="15.0" customHeight="1">
      <c r="A278" s="149" t="s">
        <v>290</v>
      </c>
      <c r="B278" s="3" t="s">
        <v>298</v>
      </c>
      <c r="C278" s="3" t="s">
        <v>143</v>
      </c>
      <c r="D278" s="150" t="s">
        <v>281</v>
      </c>
      <c r="E278" s="48">
        <v>1.0</v>
      </c>
      <c r="F278" s="189" t="s">
        <v>270</v>
      </c>
      <c r="G278" s="152">
        <v>1.52126751</v>
      </c>
      <c r="H278" s="152">
        <v>0.05457551</v>
      </c>
      <c r="I278" s="152">
        <v>1.87885622</v>
      </c>
      <c r="J278" s="129">
        <f t="shared" si="1"/>
        <v>27.87454501</v>
      </c>
      <c r="K278" s="130">
        <v>-0.43</v>
      </c>
      <c r="L278" s="130">
        <v>-1.41</v>
      </c>
      <c r="M278" s="131">
        <f t="shared" si="2"/>
        <v>0.98</v>
      </c>
      <c r="N278" s="129">
        <v>35.8</v>
      </c>
      <c r="O278" s="129">
        <v>1.917200224489796</v>
      </c>
      <c r="P278" s="132">
        <v>1.8212486669545873</v>
      </c>
      <c r="Q278" s="133">
        <v>65.0</v>
      </c>
      <c r="R278" s="129">
        <v>0.9499522500000003</v>
      </c>
      <c r="S278" s="15"/>
      <c r="T278" s="185"/>
      <c r="V278" s="141"/>
      <c r="W278" s="176"/>
      <c r="X278" s="176"/>
      <c r="Y278" s="176"/>
      <c r="Z278" s="176"/>
      <c r="AA278" s="176"/>
      <c r="AB278" s="141"/>
      <c r="AC278" s="141"/>
      <c r="AD278" s="141"/>
      <c r="AE278" s="141"/>
      <c r="AF278" s="141"/>
      <c r="AG278" s="141"/>
      <c r="AH278" s="141"/>
      <c r="AI278" s="141"/>
      <c r="AJ278" s="141"/>
      <c r="AK278" s="141"/>
      <c r="AL278" s="141"/>
      <c r="AM278" s="141"/>
      <c r="AN278" s="141"/>
      <c r="AO278" s="141"/>
      <c r="AP278" s="141"/>
      <c r="AQ278" s="141"/>
      <c r="AR278" s="141"/>
      <c r="AS278" s="141"/>
      <c r="AT278" s="141"/>
      <c r="AU278" s="141"/>
      <c r="AV278" s="141"/>
      <c r="AW278" s="141"/>
      <c r="AX278" s="141"/>
      <c r="AY278" s="141"/>
      <c r="AZ278" s="141"/>
      <c r="BA278" s="141"/>
      <c r="BB278" s="141"/>
      <c r="BC278" s="141"/>
      <c r="BD278" s="141"/>
      <c r="BE278" s="141"/>
      <c r="BF278" s="141"/>
      <c r="BG278" s="141"/>
      <c r="BH278" s="141"/>
      <c r="BI278" s="141"/>
      <c r="BJ278" s="141"/>
      <c r="BK278" s="141"/>
      <c r="BL278" s="141"/>
      <c r="BM278" s="141"/>
      <c r="BN278" s="141"/>
      <c r="BO278" s="141"/>
      <c r="BP278" s="141"/>
      <c r="CV278" s="148"/>
      <c r="CW278" s="148"/>
    </row>
    <row r="279" ht="15.0" customHeight="1">
      <c r="A279" s="149" t="s">
        <v>290</v>
      </c>
      <c r="B279" s="3" t="s">
        <v>298</v>
      </c>
      <c r="C279" s="3" t="s">
        <v>143</v>
      </c>
      <c r="D279" s="150" t="s">
        <v>281</v>
      </c>
      <c r="E279" s="48">
        <v>2.0</v>
      </c>
      <c r="F279" s="189" t="s">
        <v>270</v>
      </c>
      <c r="G279" s="152">
        <v>1.24324065</v>
      </c>
      <c r="H279" s="152">
        <v>0.03120211</v>
      </c>
      <c r="I279" s="152">
        <v>1.69595924</v>
      </c>
      <c r="J279" s="129">
        <f t="shared" si="1"/>
        <v>39.8447621</v>
      </c>
      <c r="K279" s="130">
        <v>-0.468</v>
      </c>
      <c r="L279" s="130">
        <v>-1.408</v>
      </c>
      <c r="M279" s="131">
        <f t="shared" si="2"/>
        <v>0.94</v>
      </c>
      <c r="N279" s="129">
        <v>34.3</v>
      </c>
      <c r="O279" s="129">
        <v>1.8042119574468087</v>
      </c>
      <c r="P279" s="132">
        <v>1.6348114296018006</v>
      </c>
      <c r="Q279" s="133">
        <v>62.0</v>
      </c>
      <c r="R279" s="129">
        <v>0.9061083000000002</v>
      </c>
      <c r="S279" s="15"/>
      <c r="T279" s="185"/>
      <c r="V279" s="141"/>
      <c r="W279" s="176"/>
      <c r="X279" s="176"/>
      <c r="Y279" s="176"/>
      <c r="Z279" s="176"/>
      <c r="AA279" s="176"/>
      <c r="AB279" s="141"/>
      <c r="AC279" s="141"/>
      <c r="AD279" s="141"/>
      <c r="AE279" s="141"/>
      <c r="AF279" s="141"/>
      <c r="AG279" s="141"/>
      <c r="AH279" s="141"/>
      <c r="AI279" s="141"/>
      <c r="AJ279" s="141"/>
      <c r="AK279" s="141"/>
      <c r="AL279" s="141"/>
      <c r="AM279" s="141"/>
      <c r="AN279" s="141"/>
      <c r="AO279" s="141"/>
      <c r="AP279" s="141"/>
      <c r="AQ279" s="141"/>
      <c r="AR279" s="141"/>
      <c r="AS279" s="141"/>
      <c r="AT279" s="141"/>
      <c r="AU279" s="141"/>
      <c r="AV279" s="141"/>
      <c r="AW279" s="141"/>
      <c r="AX279" s="141"/>
      <c r="AY279" s="141"/>
      <c r="AZ279" s="141"/>
      <c r="BA279" s="141"/>
      <c r="BB279" s="141"/>
      <c r="BC279" s="141"/>
      <c r="BD279" s="141"/>
      <c r="BE279" s="141"/>
      <c r="BF279" s="141"/>
      <c r="BG279" s="141"/>
      <c r="BH279" s="141"/>
      <c r="BI279" s="141"/>
      <c r="BJ279" s="141"/>
      <c r="BK279" s="141"/>
      <c r="BL279" s="141"/>
      <c r="BM279" s="141"/>
      <c r="BN279" s="141"/>
      <c r="BO279" s="141"/>
      <c r="BP279" s="141"/>
      <c r="CV279" s="148"/>
      <c r="CW279" s="148"/>
    </row>
    <row r="280" ht="15.0" customHeight="1">
      <c r="A280" s="149" t="s">
        <v>290</v>
      </c>
      <c r="B280" s="3" t="s">
        <v>298</v>
      </c>
      <c r="C280" s="3" t="s">
        <v>143</v>
      </c>
      <c r="D280" s="150" t="s">
        <v>281</v>
      </c>
      <c r="E280" s="48">
        <v>3.0</v>
      </c>
      <c r="F280" s="189" t="s">
        <v>270</v>
      </c>
      <c r="G280" s="152">
        <v>2.95161145</v>
      </c>
      <c r="H280" s="152">
        <v>0.0362725</v>
      </c>
      <c r="I280" s="152">
        <v>1.49974702</v>
      </c>
      <c r="J280" s="129">
        <f t="shared" si="1"/>
        <v>81.3732566</v>
      </c>
      <c r="K280" s="130">
        <v>-0.517</v>
      </c>
      <c r="L280" s="130">
        <v>-1.346</v>
      </c>
      <c r="M280" s="131">
        <f t="shared" si="2"/>
        <v>0.829</v>
      </c>
      <c r="N280" s="129">
        <v>49.4</v>
      </c>
      <c r="O280" s="129">
        <v>1.809103763570567</v>
      </c>
      <c r="P280" s="132">
        <v>1.8771987005969277</v>
      </c>
      <c r="Q280" s="133">
        <v>71.0</v>
      </c>
      <c r="R280" s="129">
        <v>1.03764015</v>
      </c>
      <c r="S280" s="15"/>
      <c r="T280" s="185"/>
      <c r="V280" s="141"/>
      <c r="W280" s="176"/>
      <c r="X280" s="176"/>
      <c r="Y280" s="176"/>
      <c r="Z280" s="176"/>
      <c r="AA280" s="176"/>
      <c r="AB280" s="141"/>
      <c r="AC280" s="141"/>
      <c r="AD280" s="141"/>
      <c r="AE280" s="141"/>
      <c r="AF280" s="141"/>
      <c r="AG280" s="141"/>
      <c r="AH280" s="141"/>
      <c r="AI280" s="141"/>
      <c r="AJ280" s="141"/>
      <c r="AK280" s="141"/>
      <c r="AL280" s="141"/>
      <c r="AM280" s="141"/>
      <c r="AN280" s="141"/>
      <c r="AO280" s="141"/>
      <c r="AP280" s="141"/>
      <c r="AQ280" s="141"/>
      <c r="AR280" s="141"/>
      <c r="AS280" s="141"/>
      <c r="AT280" s="141"/>
      <c r="AU280" s="141"/>
      <c r="AV280" s="141"/>
      <c r="AW280" s="141"/>
      <c r="AX280" s="141"/>
      <c r="AY280" s="141"/>
      <c r="AZ280" s="141"/>
      <c r="BA280" s="141"/>
      <c r="BB280" s="141"/>
      <c r="BC280" s="141"/>
      <c r="BD280" s="141"/>
      <c r="BE280" s="141"/>
      <c r="BF280" s="141"/>
      <c r="BG280" s="141"/>
      <c r="BH280" s="141"/>
      <c r="BI280" s="141"/>
      <c r="BJ280" s="141"/>
      <c r="BK280" s="141"/>
      <c r="BL280" s="141"/>
      <c r="BM280" s="141"/>
      <c r="BN280" s="141"/>
      <c r="BO280" s="141"/>
      <c r="BP280" s="141"/>
      <c r="CV280" s="148"/>
      <c r="CW280" s="148"/>
    </row>
    <row r="281" ht="15.0" customHeight="1">
      <c r="A281" s="149" t="s">
        <v>290</v>
      </c>
      <c r="B281" s="3" t="s">
        <v>298</v>
      </c>
      <c r="C281" s="3" t="s">
        <v>143</v>
      </c>
      <c r="D281" s="150" t="s">
        <v>281</v>
      </c>
      <c r="E281" s="48">
        <v>4.0</v>
      </c>
      <c r="F281" s="189" t="s">
        <v>270</v>
      </c>
      <c r="G281" s="152">
        <v>7.38013738</v>
      </c>
      <c r="H281" s="152">
        <v>0.11775277</v>
      </c>
      <c r="I281" s="152">
        <v>3.49359548</v>
      </c>
      <c r="J281" s="129">
        <f t="shared" si="1"/>
        <v>62.67485156</v>
      </c>
      <c r="K281" s="130">
        <v>-0.552</v>
      </c>
      <c r="L281" s="130">
        <v>-1.57</v>
      </c>
      <c r="M281" s="131">
        <f t="shared" si="2"/>
        <v>1.018</v>
      </c>
      <c r="N281" s="129">
        <v>33.5</v>
      </c>
      <c r="O281" s="129">
        <v>3.4318226719056977</v>
      </c>
      <c r="P281" s="132">
        <v>3.3603774432017635</v>
      </c>
      <c r="Q281" s="133">
        <v>67.0</v>
      </c>
      <c r="R281" s="129">
        <v>0.9791815500000003</v>
      </c>
      <c r="S281" s="15"/>
      <c r="T281" s="185"/>
      <c r="V281" s="141"/>
      <c r="W281" s="176"/>
      <c r="X281" s="176"/>
      <c r="Y281" s="176"/>
      <c r="Z281" s="176"/>
      <c r="AA281" s="176"/>
      <c r="AB281" s="141"/>
      <c r="AC281" s="141"/>
      <c r="AD281" s="141"/>
      <c r="AE281" s="141"/>
      <c r="AF281" s="141"/>
      <c r="AG281" s="141"/>
      <c r="AH281" s="141"/>
      <c r="AI281" s="141"/>
      <c r="AJ281" s="141"/>
      <c r="AK281" s="141"/>
      <c r="AL281" s="141"/>
      <c r="AM281" s="141"/>
      <c r="AN281" s="141"/>
      <c r="AO281" s="141"/>
      <c r="AP281" s="141"/>
      <c r="AQ281" s="141"/>
      <c r="AR281" s="141"/>
      <c r="AS281" s="141"/>
      <c r="AT281" s="141"/>
      <c r="AU281" s="141"/>
      <c r="AV281" s="141"/>
      <c r="AW281" s="141"/>
      <c r="AX281" s="141"/>
      <c r="AY281" s="141"/>
      <c r="AZ281" s="141"/>
      <c r="BA281" s="141"/>
      <c r="BB281" s="141"/>
      <c r="BC281" s="141"/>
      <c r="BD281" s="141"/>
      <c r="BE281" s="141"/>
      <c r="BF281" s="141"/>
      <c r="BG281" s="141"/>
      <c r="BH281" s="141"/>
      <c r="BI281" s="141"/>
      <c r="BJ281" s="141"/>
      <c r="BK281" s="141"/>
      <c r="BL281" s="141"/>
      <c r="BM281" s="141"/>
      <c r="BN281" s="141"/>
      <c r="BO281" s="141"/>
      <c r="BP281" s="141"/>
      <c r="CV281" s="148"/>
      <c r="CW281" s="148"/>
    </row>
    <row r="282" ht="15.0" customHeight="1">
      <c r="A282" s="149" t="s">
        <v>290</v>
      </c>
      <c r="B282" s="3" t="s">
        <v>298</v>
      </c>
      <c r="C282" s="3" t="s">
        <v>143</v>
      </c>
      <c r="D282" s="150" t="s">
        <v>281</v>
      </c>
      <c r="E282" s="48">
        <v>5.0</v>
      </c>
      <c r="F282" s="189" t="s">
        <v>270</v>
      </c>
      <c r="G282" s="152">
        <v>3.64031314</v>
      </c>
      <c r="H282" s="152">
        <v>0.04037321</v>
      </c>
      <c r="I282" s="152">
        <v>2.03967114</v>
      </c>
      <c r="J282" s="129">
        <f t="shared" si="1"/>
        <v>90.16655203</v>
      </c>
      <c r="K282" s="130">
        <v>-0.498</v>
      </c>
      <c r="L282" s="130">
        <v>-1.55</v>
      </c>
      <c r="M282" s="131">
        <f t="shared" si="2"/>
        <v>1.052</v>
      </c>
      <c r="N282" s="129">
        <v>43.3</v>
      </c>
      <c r="O282" s="129">
        <v>1.9388508935361215</v>
      </c>
      <c r="P282" s="132">
        <v>2.0968364136301085</v>
      </c>
      <c r="Q282" s="133">
        <v>74.0</v>
      </c>
      <c r="R282" s="129">
        <v>1.0814841000000002</v>
      </c>
      <c r="S282" s="15"/>
      <c r="T282" s="185"/>
      <c r="V282" s="141"/>
      <c r="W282" s="176"/>
      <c r="X282" s="176"/>
      <c r="Y282" s="176"/>
      <c r="Z282" s="176"/>
      <c r="AA282" s="176"/>
      <c r="AB282" s="141"/>
      <c r="AC282" s="141"/>
      <c r="AD282" s="141"/>
      <c r="AE282" s="141"/>
      <c r="AF282" s="141"/>
      <c r="AG282" s="141"/>
      <c r="AH282" s="141"/>
      <c r="AI282" s="141"/>
      <c r="AJ282" s="141"/>
      <c r="AK282" s="141"/>
      <c r="AL282" s="141"/>
      <c r="AM282" s="141"/>
      <c r="AN282" s="141"/>
      <c r="AO282" s="141"/>
      <c r="AP282" s="141"/>
      <c r="AQ282" s="141"/>
      <c r="AR282" s="141"/>
      <c r="AS282" s="141"/>
      <c r="AT282" s="141"/>
      <c r="AU282" s="141"/>
      <c r="AV282" s="141"/>
      <c r="AW282" s="141"/>
      <c r="AX282" s="141"/>
      <c r="AY282" s="141"/>
      <c r="AZ282" s="141"/>
      <c r="BA282" s="141"/>
      <c r="BB282" s="141"/>
      <c r="BC282" s="141"/>
      <c r="BD282" s="141"/>
      <c r="BE282" s="141"/>
      <c r="BF282" s="141"/>
      <c r="BG282" s="141"/>
      <c r="BH282" s="141"/>
      <c r="BI282" s="141"/>
      <c r="BJ282" s="141"/>
      <c r="BK282" s="141"/>
      <c r="BL282" s="141"/>
      <c r="BM282" s="141"/>
      <c r="BN282" s="141"/>
      <c r="BO282" s="141"/>
      <c r="BP282" s="141"/>
      <c r="CV282" s="148"/>
      <c r="CW282" s="148"/>
    </row>
    <row r="283" ht="15.0" customHeight="1">
      <c r="A283" s="149" t="s">
        <v>290</v>
      </c>
      <c r="B283" s="3" t="s">
        <v>298</v>
      </c>
      <c r="C283" s="3" t="s">
        <v>143</v>
      </c>
      <c r="D283" s="150" t="s">
        <v>281</v>
      </c>
      <c r="E283" s="48">
        <v>6.0</v>
      </c>
      <c r="F283" s="189" t="s">
        <v>270</v>
      </c>
      <c r="G283" s="152">
        <v>5.94815711</v>
      </c>
      <c r="H283" s="152">
        <v>0.08977568</v>
      </c>
      <c r="I283" s="152">
        <v>3.55967195</v>
      </c>
      <c r="J283" s="129">
        <f t="shared" si="1"/>
        <v>66.25577339</v>
      </c>
      <c r="K283" s="130">
        <v>-0.708</v>
      </c>
      <c r="L283" s="130">
        <v>-1.534</v>
      </c>
      <c r="M283" s="131">
        <f t="shared" si="2"/>
        <v>0.826</v>
      </c>
      <c r="N283" s="129">
        <v>33.9</v>
      </c>
      <c r="O283" s="129">
        <v>4.3095302058111375</v>
      </c>
      <c r="P283" s="132">
        <v>4.219812466697969</v>
      </c>
      <c r="Q283" s="133">
        <v>67.0</v>
      </c>
      <c r="R283" s="129">
        <v>0.9791815500000003</v>
      </c>
      <c r="S283" s="15"/>
      <c r="T283" s="185"/>
      <c r="V283" s="141"/>
      <c r="W283" s="176"/>
      <c r="X283" s="176"/>
      <c r="Y283" s="176"/>
      <c r="Z283" s="176"/>
      <c r="AA283" s="176"/>
      <c r="AB283" s="141"/>
      <c r="AC283" s="141"/>
      <c r="AD283" s="141"/>
      <c r="AE283" s="141"/>
      <c r="AF283" s="141"/>
      <c r="AG283" s="141"/>
      <c r="AH283" s="141"/>
      <c r="AI283" s="141"/>
      <c r="AJ283" s="141"/>
      <c r="AK283" s="141"/>
      <c r="AL283" s="141"/>
      <c r="AM283" s="141"/>
      <c r="AN283" s="141"/>
      <c r="AO283" s="141"/>
      <c r="AP283" s="141"/>
      <c r="AQ283" s="141"/>
      <c r="AR283" s="141"/>
      <c r="AS283" s="141"/>
      <c r="AT283" s="141"/>
      <c r="AU283" s="141"/>
      <c r="AV283" s="141"/>
      <c r="AW283" s="141"/>
      <c r="AX283" s="141"/>
      <c r="AY283" s="141"/>
      <c r="AZ283" s="141"/>
      <c r="BA283" s="141"/>
      <c r="BB283" s="141"/>
      <c r="BC283" s="141"/>
      <c r="BD283" s="141"/>
      <c r="BE283" s="141"/>
      <c r="BF283" s="141"/>
      <c r="BG283" s="141"/>
      <c r="BH283" s="141"/>
      <c r="BI283" s="141"/>
      <c r="BJ283" s="141"/>
      <c r="BK283" s="141"/>
      <c r="BL283" s="141"/>
      <c r="BM283" s="141"/>
      <c r="BN283" s="141"/>
      <c r="BO283" s="141"/>
      <c r="BP283" s="141"/>
      <c r="CV283" s="148"/>
      <c r="CW283" s="148"/>
    </row>
    <row r="284" ht="15.0" customHeight="1">
      <c r="A284" s="149" t="s">
        <v>285</v>
      </c>
      <c r="B284" s="3" t="s">
        <v>291</v>
      </c>
      <c r="C284" s="3" t="s">
        <v>164</v>
      </c>
      <c r="D284" s="3" t="s">
        <v>292</v>
      </c>
      <c r="E284" s="48">
        <v>1.0</v>
      </c>
      <c r="F284" s="189" t="s">
        <v>270</v>
      </c>
      <c r="G284" s="152">
        <v>6.75313644</v>
      </c>
      <c r="H284" s="152">
        <v>0.08543185</v>
      </c>
      <c r="I284" s="152">
        <v>2.75584315</v>
      </c>
      <c r="J284" s="129">
        <f t="shared" si="1"/>
        <v>79.04705844</v>
      </c>
      <c r="K284" s="130">
        <v>-0.45</v>
      </c>
      <c r="L284" s="130">
        <v>-1.385</v>
      </c>
      <c r="M284" s="131">
        <f t="shared" si="2"/>
        <v>0.935</v>
      </c>
      <c r="N284" s="129">
        <v>40.3</v>
      </c>
      <c r="O284" s="129">
        <v>2.947425828877005</v>
      </c>
      <c r="P284" s="132">
        <v>2.455309022729848</v>
      </c>
      <c r="Q284" s="133">
        <v>57.0</v>
      </c>
      <c r="R284" s="129">
        <v>0.8330350500000002</v>
      </c>
      <c r="S284" s="15"/>
      <c r="T284" s="185"/>
      <c r="V284" s="141"/>
      <c r="W284" s="176"/>
      <c r="X284" s="176"/>
      <c r="Y284" s="176"/>
      <c r="Z284" s="176"/>
      <c r="AA284" s="176"/>
      <c r="AB284" s="141"/>
      <c r="AC284" s="141"/>
      <c r="AD284" s="141"/>
      <c r="AE284" s="141"/>
      <c r="AF284" s="141"/>
      <c r="AG284" s="141"/>
      <c r="AH284" s="141"/>
      <c r="AI284" s="141"/>
      <c r="AJ284" s="141"/>
      <c r="AK284" s="141"/>
      <c r="AL284" s="141"/>
      <c r="AM284" s="141"/>
      <c r="AN284" s="141"/>
      <c r="AO284" s="141"/>
      <c r="AP284" s="141"/>
      <c r="AQ284" s="141"/>
      <c r="AR284" s="141"/>
      <c r="AS284" s="141"/>
      <c r="AT284" s="141"/>
      <c r="AU284" s="141"/>
      <c r="AV284" s="141"/>
      <c r="AW284" s="141"/>
      <c r="AX284" s="141"/>
      <c r="AY284" s="141"/>
      <c r="AZ284" s="141"/>
      <c r="BA284" s="141"/>
      <c r="BB284" s="141"/>
      <c r="BC284" s="141"/>
      <c r="BD284" s="141"/>
      <c r="BE284" s="141"/>
      <c r="BF284" s="141"/>
      <c r="BG284" s="141"/>
      <c r="BH284" s="141"/>
      <c r="BI284" s="141"/>
      <c r="BJ284" s="141"/>
      <c r="BK284" s="141"/>
      <c r="BL284" s="141"/>
      <c r="BM284" s="141"/>
      <c r="BN284" s="141"/>
      <c r="BO284" s="141"/>
      <c r="BP284" s="141"/>
      <c r="CV284" s="148"/>
      <c r="CW284" s="148"/>
    </row>
    <row r="285" ht="15.0" customHeight="1">
      <c r="A285" s="149" t="s">
        <v>285</v>
      </c>
      <c r="B285" s="3" t="s">
        <v>291</v>
      </c>
      <c r="C285" s="3" t="s">
        <v>164</v>
      </c>
      <c r="D285" s="3" t="s">
        <v>292</v>
      </c>
      <c r="E285" s="48">
        <v>2.0</v>
      </c>
      <c r="F285" s="189" t="s">
        <v>270</v>
      </c>
      <c r="G285" s="152">
        <v>4.0485491</v>
      </c>
      <c r="H285" s="152">
        <v>0.05621817</v>
      </c>
      <c r="I285" s="152">
        <v>3.00270969</v>
      </c>
      <c r="J285" s="129">
        <f t="shared" si="1"/>
        <v>72.01495709</v>
      </c>
      <c r="K285" s="130">
        <v>-0.36</v>
      </c>
      <c r="L285" s="130">
        <v>-1.55</v>
      </c>
      <c r="M285" s="131">
        <f t="shared" si="2"/>
        <v>1.19</v>
      </c>
      <c r="N285" s="129">
        <v>41.7</v>
      </c>
      <c r="O285" s="129">
        <v>2.523285453781513</v>
      </c>
      <c r="P285" s="132">
        <v>2.7657700317830995</v>
      </c>
      <c r="Q285" s="133">
        <v>75.0</v>
      </c>
      <c r="R285" s="129">
        <v>1.0960987500000003</v>
      </c>
      <c r="S285" s="15"/>
      <c r="T285" s="185"/>
      <c r="V285" s="141"/>
      <c r="W285" s="176"/>
      <c r="X285" s="176"/>
      <c r="Y285" s="176"/>
      <c r="Z285" s="176"/>
      <c r="AA285" s="176"/>
      <c r="AB285" s="141"/>
      <c r="AC285" s="141"/>
      <c r="AD285" s="141"/>
      <c r="AE285" s="141"/>
      <c r="AF285" s="141"/>
      <c r="AG285" s="141"/>
      <c r="AH285" s="141"/>
      <c r="AI285" s="141"/>
      <c r="AJ285" s="141"/>
      <c r="AK285" s="141"/>
      <c r="AL285" s="141"/>
      <c r="AM285" s="141"/>
      <c r="AN285" s="141"/>
      <c r="AO285" s="141"/>
      <c r="AP285" s="141"/>
      <c r="AQ285" s="141"/>
      <c r="AR285" s="141"/>
      <c r="AS285" s="141"/>
      <c r="AT285" s="141"/>
      <c r="AU285" s="141"/>
      <c r="AV285" s="141"/>
      <c r="AW285" s="141"/>
      <c r="AX285" s="141"/>
      <c r="AY285" s="141"/>
      <c r="AZ285" s="141"/>
      <c r="BA285" s="141"/>
      <c r="BB285" s="141"/>
      <c r="BC285" s="141"/>
      <c r="BD285" s="141"/>
      <c r="BE285" s="141"/>
      <c r="BF285" s="141"/>
      <c r="BG285" s="141"/>
      <c r="BH285" s="141"/>
      <c r="BI285" s="141"/>
      <c r="BJ285" s="141"/>
      <c r="BK285" s="141"/>
      <c r="BL285" s="141"/>
      <c r="BM285" s="141"/>
      <c r="BN285" s="141"/>
      <c r="BO285" s="141"/>
      <c r="BP285" s="141"/>
      <c r="CV285" s="148"/>
      <c r="CW285" s="148"/>
    </row>
    <row r="286" ht="15.0" customHeight="1">
      <c r="A286" s="149" t="s">
        <v>285</v>
      </c>
      <c r="B286" s="3" t="s">
        <v>291</v>
      </c>
      <c r="C286" s="3" t="s">
        <v>164</v>
      </c>
      <c r="D286" s="3" t="s">
        <v>292</v>
      </c>
      <c r="E286" s="48">
        <v>3.0</v>
      </c>
      <c r="F286" s="189" t="s">
        <v>270</v>
      </c>
      <c r="G286" s="152">
        <v>7.62899525</v>
      </c>
      <c r="H286" s="152">
        <v>0.10289732</v>
      </c>
      <c r="I286" s="152">
        <v>3.56487881</v>
      </c>
      <c r="J286" s="129">
        <f t="shared" si="1"/>
        <v>74.14182653</v>
      </c>
      <c r="K286" s="130">
        <v>-0.31</v>
      </c>
      <c r="L286" s="130">
        <v>-1.527</v>
      </c>
      <c r="M286" s="131">
        <f t="shared" si="2"/>
        <v>1.217</v>
      </c>
      <c r="N286" s="129">
        <v>30.0</v>
      </c>
      <c r="O286" s="129">
        <v>2.9292348479868533</v>
      </c>
      <c r="P286" s="132">
        <v>2.8682527187657825</v>
      </c>
      <c r="Q286" s="133">
        <v>67.0</v>
      </c>
      <c r="R286" s="129">
        <v>0.9791815500000003</v>
      </c>
      <c r="S286" s="15"/>
      <c r="T286" s="185"/>
      <c r="V286" s="141"/>
      <c r="W286" s="176"/>
      <c r="X286" s="176"/>
      <c r="Y286" s="176"/>
      <c r="Z286" s="176"/>
      <c r="AA286" s="176"/>
      <c r="AB286" s="141"/>
      <c r="AC286" s="141"/>
      <c r="AD286" s="141"/>
      <c r="AE286" s="141"/>
      <c r="AF286" s="141"/>
      <c r="AG286" s="141"/>
      <c r="AH286" s="141"/>
      <c r="AI286" s="141"/>
      <c r="AJ286" s="141"/>
      <c r="AK286" s="141"/>
      <c r="AL286" s="141"/>
      <c r="AM286" s="141"/>
      <c r="AN286" s="141"/>
      <c r="AO286" s="141"/>
      <c r="AP286" s="141"/>
      <c r="AQ286" s="141"/>
      <c r="AR286" s="141"/>
      <c r="AS286" s="141"/>
      <c r="AT286" s="141"/>
      <c r="AU286" s="141"/>
      <c r="AV286" s="141"/>
      <c r="AW286" s="141"/>
      <c r="AX286" s="141"/>
      <c r="AY286" s="141"/>
      <c r="AZ286" s="141"/>
      <c r="BA286" s="141"/>
      <c r="BB286" s="141"/>
      <c r="BC286" s="141"/>
      <c r="BD286" s="141"/>
      <c r="BE286" s="141"/>
      <c r="BF286" s="141"/>
      <c r="BG286" s="141"/>
      <c r="BH286" s="141"/>
      <c r="BI286" s="141"/>
      <c r="BJ286" s="141"/>
      <c r="BK286" s="141"/>
      <c r="BL286" s="141"/>
      <c r="BM286" s="141"/>
      <c r="BN286" s="141"/>
      <c r="BO286" s="141"/>
      <c r="BP286" s="141"/>
      <c r="CV286" s="148"/>
      <c r="CW286" s="148"/>
    </row>
    <row r="287" ht="15.0" customHeight="1">
      <c r="A287" s="149" t="s">
        <v>285</v>
      </c>
      <c r="B287" s="3" t="s">
        <v>291</v>
      </c>
      <c r="C287" s="3" t="s">
        <v>164</v>
      </c>
      <c r="D287" s="3" t="s">
        <v>292</v>
      </c>
      <c r="E287" s="48">
        <v>4.0</v>
      </c>
      <c r="F287" s="189" t="s">
        <v>270</v>
      </c>
      <c r="G287" s="152">
        <v>4.59261823</v>
      </c>
      <c r="H287" s="152">
        <v>0.05122332</v>
      </c>
      <c r="I287" s="152">
        <v>2.00982508</v>
      </c>
      <c r="J287" s="129">
        <f t="shared" si="1"/>
        <v>89.65873805</v>
      </c>
      <c r="K287" s="130">
        <v>-0.32</v>
      </c>
      <c r="L287" s="130">
        <v>-1.548</v>
      </c>
      <c r="M287" s="131">
        <f t="shared" si="2"/>
        <v>1.228</v>
      </c>
      <c r="N287" s="129">
        <v>49.9</v>
      </c>
      <c r="O287" s="129">
        <v>1.6366653745928341</v>
      </c>
      <c r="P287" s="132">
        <v>1.7700275796426943</v>
      </c>
      <c r="Q287" s="133">
        <v>74.0</v>
      </c>
      <c r="R287" s="129">
        <v>1.0814841000000002</v>
      </c>
      <c r="S287" s="15"/>
      <c r="T287" s="185"/>
      <c r="V287" s="141"/>
      <c r="W287" s="176"/>
      <c r="X287" s="176"/>
      <c r="Y287" s="176"/>
      <c r="Z287" s="176"/>
      <c r="AA287" s="176"/>
      <c r="AB287" s="141"/>
      <c r="AC287" s="141"/>
      <c r="AD287" s="141"/>
      <c r="AE287" s="141"/>
      <c r="AF287" s="141"/>
      <c r="AG287" s="141"/>
      <c r="AH287" s="141"/>
      <c r="AI287" s="141"/>
      <c r="AJ287" s="141"/>
      <c r="AK287" s="141"/>
      <c r="AL287" s="141"/>
      <c r="AM287" s="141"/>
      <c r="AN287" s="141"/>
      <c r="AO287" s="141"/>
      <c r="AP287" s="141"/>
      <c r="AQ287" s="141"/>
      <c r="AR287" s="141"/>
      <c r="AS287" s="141"/>
      <c r="AT287" s="141"/>
      <c r="AU287" s="141"/>
      <c r="AV287" s="141"/>
      <c r="AW287" s="141"/>
      <c r="AX287" s="141"/>
      <c r="AY287" s="141"/>
      <c r="AZ287" s="141"/>
      <c r="BA287" s="141"/>
      <c r="BB287" s="141"/>
      <c r="BC287" s="141"/>
      <c r="BD287" s="141"/>
      <c r="BE287" s="141"/>
      <c r="BF287" s="141"/>
      <c r="BG287" s="141"/>
      <c r="BH287" s="141"/>
      <c r="BI287" s="141"/>
      <c r="BJ287" s="141"/>
      <c r="BK287" s="141"/>
      <c r="BL287" s="141"/>
      <c r="BM287" s="141"/>
      <c r="BN287" s="141"/>
      <c r="BO287" s="141"/>
      <c r="BP287" s="141"/>
      <c r="CV287" s="148"/>
      <c r="CW287" s="148"/>
    </row>
    <row r="288" ht="15.0" customHeight="1">
      <c r="A288" s="149" t="s">
        <v>285</v>
      </c>
      <c r="B288" s="3" t="s">
        <v>291</v>
      </c>
      <c r="C288" s="3" t="s">
        <v>164</v>
      </c>
      <c r="D288" s="3" t="s">
        <v>292</v>
      </c>
      <c r="E288" s="48">
        <v>5.0</v>
      </c>
      <c r="F288" s="189" t="s">
        <v>270</v>
      </c>
      <c r="G288" s="152">
        <v>6.39596762</v>
      </c>
      <c r="H288" s="152">
        <v>0.06554808</v>
      </c>
      <c r="I288" s="152">
        <v>3.11815917</v>
      </c>
      <c r="J288" s="129">
        <f t="shared" si="1"/>
        <v>97.57673482</v>
      </c>
      <c r="K288" s="130">
        <v>-0.487</v>
      </c>
      <c r="L288" s="130">
        <v>-1.365</v>
      </c>
      <c r="M288" s="131">
        <f t="shared" si="2"/>
        <v>0.878</v>
      </c>
      <c r="N288" s="129">
        <v>36.2</v>
      </c>
      <c r="O288" s="129">
        <v>3.5514341343963554</v>
      </c>
      <c r="P288" s="132">
        <v>3.99652844916369</v>
      </c>
      <c r="Q288" s="133">
        <v>77.0</v>
      </c>
      <c r="R288" s="129">
        <v>1.1253280500000002</v>
      </c>
      <c r="S288" s="15"/>
      <c r="T288" s="185"/>
      <c r="V288" s="141"/>
      <c r="W288" s="176"/>
      <c r="X288" s="176"/>
      <c r="Y288" s="176"/>
      <c r="Z288" s="176"/>
      <c r="AA288" s="176"/>
      <c r="AB288" s="141"/>
      <c r="AC288" s="141"/>
      <c r="AD288" s="141"/>
      <c r="AE288" s="141"/>
      <c r="AF288" s="141"/>
      <c r="AG288" s="141"/>
      <c r="AH288" s="141"/>
      <c r="AI288" s="141"/>
      <c r="AJ288" s="141"/>
      <c r="AK288" s="141"/>
      <c r="AL288" s="141"/>
      <c r="AM288" s="141"/>
      <c r="AN288" s="141"/>
      <c r="AO288" s="141"/>
      <c r="AP288" s="141"/>
      <c r="AQ288" s="141"/>
      <c r="AR288" s="141"/>
      <c r="AS288" s="141"/>
      <c r="AT288" s="141"/>
      <c r="AU288" s="141"/>
      <c r="AV288" s="141"/>
      <c r="AW288" s="141"/>
      <c r="AX288" s="141"/>
      <c r="AY288" s="141"/>
      <c r="AZ288" s="141"/>
      <c r="BA288" s="141"/>
      <c r="BB288" s="141"/>
      <c r="BC288" s="141"/>
      <c r="BD288" s="141"/>
      <c r="BE288" s="141"/>
      <c r="BF288" s="141"/>
      <c r="BG288" s="141"/>
      <c r="BH288" s="141"/>
      <c r="BI288" s="141"/>
      <c r="BJ288" s="141"/>
      <c r="BK288" s="141"/>
      <c r="BL288" s="141"/>
      <c r="BM288" s="141"/>
      <c r="BN288" s="141"/>
      <c r="BO288" s="141"/>
      <c r="BP288" s="141"/>
      <c r="CV288" s="148"/>
      <c r="CW288" s="148"/>
    </row>
    <row r="289" ht="15.0" customHeight="1">
      <c r="A289" s="177" t="s">
        <v>285</v>
      </c>
      <c r="B289" s="178" t="s">
        <v>291</v>
      </c>
      <c r="C289" s="178" t="s">
        <v>164</v>
      </c>
      <c r="D289" s="178" t="s">
        <v>292</v>
      </c>
      <c r="E289" s="179">
        <v>6.0</v>
      </c>
      <c r="F289" s="190" t="s">
        <v>270</v>
      </c>
      <c r="G289" s="181">
        <v>1.46847335</v>
      </c>
      <c r="H289" s="181">
        <v>0.03712075</v>
      </c>
      <c r="I289" s="181">
        <v>1.25707664</v>
      </c>
      <c r="J289" s="129">
        <f t="shared" si="1"/>
        <v>39.55936639</v>
      </c>
      <c r="K289" s="130">
        <v>-0.491</v>
      </c>
      <c r="L289" s="130">
        <v>-1.483</v>
      </c>
      <c r="M289" s="131">
        <f t="shared" si="2"/>
        <v>0.992</v>
      </c>
      <c r="N289" s="129">
        <v>43.3</v>
      </c>
      <c r="O289" s="129">
        <v>1.2672143548387096</v>
      </c>
      <c r="P289" s="132">
        <v>1.3519522817788792</v>
      </c>
      <c r="Q289" s="133">
        <v>73.0</v>
      </c>
      <c r="R289" s="129">
        <v>1.0668694500000002</v>
      </c>
      <c r="S289" s="15"/>
      <c r="T289" s="185"/>
      <c r="V289" s="141"/>
      <c r="W289" s="176"/>
      <c r="X289" s="176"/>
      <c r="Y289" s="176"/>
      <c r="Z289" s="176"/>
      <c r="AA289" s="176"/>
      <c r="AB289" s="141"/>
      <c r="AC289" s="141"/>
      <c r="AD289" s="141"/>
      <c r="AE289" s="141"/>
      <c r="AF289" s="141"/>
      <c r="AG289" s="141"/>
      <c r="AH289" s="141"/>
      <c r="AI289" s="141"/>
      <c r="AJ289" s="141"/>
      <c r="AK289" s="141"/>
      <c r="AL289" s="141"/>
      <c r="AM289" s="141"/>
      <c r="AN289" s="141"/>
      <c r="AO289" s="141"/>
      <c r="AP289" s="141"/>
      <c r="AQ289" s="141"/>
      <c r="AR289" s="141"/>
      <c r="AS289" s="141"/>
      <c r="AT289" s="141"/>
      <c r="AU289" s="141"/>
      <c r="AV289" s="141"/>
      <c r="AW289" s="141"/>
      <c r="AX289" s="141"/>
      <c r="AY289" s="141"/>
      <c r="AZ289" s="141"/>
      <c r="BA289" s="141"/>
      <c r="BB289" s="141"/>
      <c r="BC289" s="141"/>
      <c r="BD289" s="141"/>
      <c r="BE289" s="141"/>
      <c r="BF289" s="141"/>
      <c r="BG289" s="141"/>
      <c r="BH289" s="141"/>
      <c r="BI289" s="141"/>
      <c r="BJ289" s="141"/>
      <c r="BK289" s="141"/>
      <c r="BL289" s="141"/>
      <c r="BM289" s="141"/>
      <c r="BN289" s="141"/>
      <c r="BO289" s="141"/>
      <c r="BP289" s="141"/>
      <c r="CV289" s="148"/>
      <c r="CW289" s="148"/>
    </row>
    <row r="290" ht="15.0" customHeight="1">
      <c r="A290" s="124" t="s">
        <v>279</v>
      </c>
      <c r="B290" s="125" t="s">
        <v>280</v>
      </c>
      <c r="C290" s="125" t="s">
        <v>5</v>
      </c>
      <c r="D290" s="125" t="s">
        <v>281</v>
      </c>
      <c r="E290" s="126">
        <v>1.0</v>
      </c>
      <c r="F290" s="191" t="s">
        <v>271</v>
      </c>
      <c r="G290" s="128">
        <v>11.2565194</v>
      </c>
      <c r="H290" s="128">
        <v>0.25087935</v>
      </c>
      <c r="I290" s="128">
        <v>6.21926502</v>
      </c>
      <c r="J290" s="129">
        <f t="shared" si="1"/>
        <v>44.86825799</v>
      </c>
      <c r="K290" s="130">
        <v>-0.208</v>
      </c>
      <c r="L290" s="130">
        <v>-0.64</v>
      </c>
      <c r="M290" s="131">
        <f t="shared" si="2"/>
        <v>0.432</v>
      </c>
      <c r="N290" s="129">
        <v>46.8</v>
      </c>
      <c r="O290" s="129">
        <v>14.396446805555554</v>
      </c>
      <c r="P290" s="132">
        <v>10.099153502726999</v>
      </c>
      <c r="Q290" s="133">
        <v>48.0</v>
      </c>
      <c r="R290" s="129">
        <v>0.7015032000000001</v>
      </c>
      <c r="S290" s="15"/>
      <c r="T290" s="185"/>
      <c r="V290" s="141"/>
      <c r="W290" s="176"/>
      <c r="X290" s="176"/>
      <c r="Y290" s="176"/>
      <c r="Z290" s="176"/>
      <c r="AA290" s="176"/>
      <c r="AB290" s="141"/>
      <c r="AC290" s="141"/>
      <c r="AD290" s="141"/>
      <c r="AE290" s="141"/>
      <c r="AF290" s="141"/>
      <c r="AG290" s="141"/>
      <c r="AH290" s="141"/>
      <c r="AI290" s="141"/>
      <c r="AJ290" s="141"/>
      <c r="AK290" s="141"/>
      <c r="AL290" s="141"/>
      <c r="AM290" s="141"/>
      <c r="AN290" s="141"/>
      <c r="AO290" s="141"/>
      <c r="AP290" s="141"/>
      <c r="AQ290" s="141"/>
      <c r="AR290" s="141"/>
      <c r="AS290" s="141"/>
      <c r="AT290" s="141"/>
      <c r="AU290" s="141"/>
      <c r="AV290" s="141"/>
      <c r="AW290" s="141"/>
      <c r="AX290" s="141"/>
      <c r="AY290" s="141"/>
      <c r="AZ290" s="141"/>
      <c r="BA290" s="141"/>
      <c r="BB290" s="141"/>
      <c r="BC290" s="141"/>
      <c r="BD290" s="141"/>
      <c r="BE290" s="141"/>
      <c r="BF290" s="141"/>
      <c r="BG290" s="141"/>
      <c r="BH290" s="141"/>
      <c r="BI290" s="141"/>
      <c r="BJ290" s="141"/>
      <c r="BK290" s="141"/>
      <c r="BL290" s="141"/>
      <c r="BM290" s="141"/>
      <c r="BN290" s="141"/>
      <c r="BO290" s="141"/>
      <c r="BP290" s="141"/>
      <c r="CV290" s="148"/>
      <c r="CW290" s="148"/>
    </row>
    <row r="291" ht="15.0" customHeight="1">
      <c r="A291" s="149" t="s">
        <v>279</v>
      </c>
      <c r="B291" s="150" t="s">
        <v>280</v>
      </c>
      <c r="C291" s="150" t="s">
        <v>5</v>
      </c>
      <c r="D291" s="150" t="s">
        <v>281</v>
      </c>
      <c r="E291" s="8">
        <v>2.0</v>
      </c>
      <c r="F291" s="192" t="s">
        <v>271</v>
      </c>
      <c r="G291" s="152">
        <v>12.4318573</v>
      </c>
      <c r="H291" s="152">
        <v>0.17385257</v>
      </c>
      <c r="I291" s="152">
        <v>5.39537884</v>
      </c>
      <c r="J291" s="129">
        <f t="shared" si="1"/>
        <v>71.50804443</v>
      </c>
      <c r="K291" s="130">
        <v>-0.168</v>
      </c>
      <c r="L291" s="130">
        <v>-0.68</v>
      </c>
      <c r="M291" s="131">
        <f t="shared" si="2"/>
        <v>0.512</v>
      </c>
      <c r="N291" s="129">
        <v>42.1</v>
      </c>
      <c r="O291" s="129">
        <v>10.537849296875</v>
      </c>
      <c r="P291" s="132">
        <v>10.7804885458602</v>
      </c>
      <c r="Q291" s="133">
        <v>70.0</v>
      </c>
      <c r="R291" s="129">
        <v>1.0230255000000004</v>
      </c>
      <c r="S291" s="15"/>
      <c r="T291" s="185"/>
      <c r="V291" s="141"/>
      <c r="W291" s="176"/>
      <c r="X291" s="176"/>
      <c r="Y291" s="176"/>
      <c r="Z291" s="176"/>
      <c r="AA291" s="176"/>
      <c r="AB291" s="141"/>
      <c r="AC291" s="141"/>
      <c r="AD291" s="141"/>
      <c r="AE291" s="141"/>
      <c r="AF291" s="141"/>
      <c r="AG291" s="141"/>
      <c r="AH291" s="141"/>
      <c r="AI291" s="141"/>
      <c r="AJ291" s="141"/>
      <c r="AK291" s="141"/>
      <c r="AL291" s="141"/>
      <c r="AM291" s="141"/>
      <c r="AN291" s="141"/>
      <c r="AO291" s="141"/>
      <c r="AP291" s="141"/>
      <c r="AQ291" s="141"/>
      <c r="AR291" s="141"/>
      <c r="AS291" s="141"/>
      <c r="AT291" s="141"/>
      <c r="AU291" s="141"/>
      <c r="AV291" s="141"/>
      <c r="AW291" s="141"/>
      <c r="AX291" s="141"/>
      <c r="AY291" s="141"/>
      <c r="AZ291" s="141"/>
      <c r="BA291" s="141"/>
      <c r="BB291" s="141"/>
      <c r="BC291" s="141"/>
      <c r="BD291" s="141"/>
      <c r="BE291" s="141"/>
      <c r="BF291" s="141"/>
      <c r="BG291" s="141"/>
      <c r="BH291" s="141"/>
      <c r="BI291" s="141"/>
      <c r="BJ291" s="141"/>
      <c r="BK291" s="141"/>
      <c r="BL291" s="141"/>
      <c r="BM291" s="141"/>
      <c r="BN291" s="141"/>
      <c r="BO291" s="141"/>
      <c r="BP291" s="141"/>
      <c r="CV291" s="148"/>
      <c r="CW291" s="148"/>
    </row>
    <row r="292" ht="15.0" customHeight="1">
      <c r="A292" s="149" t="s">
        <v>279</v>
      </c>
      <c r="B292" s="150" t="s">
        <v>280</v>
      </c>
      <c r="C292" s="150" t="s">
        <v>5</v>
      </c>
      <c r="D292" s="150" t="s">
        <v>281</v>
      </c>
      <c r="E292" s="8">
        <v>3.0</v>
      </c>
      <c r="F292" s="192" t="s">
        <v>271</v>
      </c>
      <c r="G292" s="152">
        <v>13.8752963</v>
      </c>
      <c r="H292" s="152">
        <v>0.21597435</v>
      </c>
      <c r="I292" s="152">
        <v>7.49490643</v>
      </c>
      <c r="J292" s="129">
        <f t="shared" si="1"/>
        <v>64.24511198</v>
      </c>
      <c r="K292" s="130">
        <v>-0.25</v>
      </c>
      <c r="L292" s="130">
        <v>-0.75</v>
      </c>
      <c r="M292" s="131">
        <f t="shared" si="2"/>
        <v>0.5</v>
      </c>
      <c r="N292" s="129">
        <v>48.8</v>
      </c>
      <c r="O292" s="129">
        <v>14.98981286</v>
      </c>
      <c r="P292" s="132">
        <v>15.773102533036733</v>
      </c>
      <c r="Q292" s="133">
        <v>72.0</v>
      </c>
      <c r="R292" s="129">
        <v>1.0522548000000003</v>
      </c>
      <c r="S292" s="15"/>
      <c r="T292" s="185"/>
      <c r="V292" s="141"/>
      <c r="W292" s="176"/>
      <c r="X292" s="176"/>
      <c r="Y292" s="176"/>
      <c r="Z292" s="176"/>
      <c r="AA292" s="176"/>
      <c r="AB292" s="141"/>
      <c r="AC292" s="141"/>
      <c r="AD292" s="141"/>
      <c r="AE292" s="141"/>
      <c r="AF292" s="141"/>
      <c r="AG292" s="141"/>
      <c r="AH292" s="141"/>
      <c r="AI292" s="141"/>
      <c r="AJ292" s="141"/>
      <c r="AK292" s="141"/>
      <c r="AL292" s="141"/>
      <c r="AM292" s="141"/>
      <c r="AN292" s="141"/>
      <c r="AO292" s="141"/>
      <c r="AP292" s="141"/>
      <c r="AQ292" s="141"/>
      <c r="AR292" s="141"/>
      <c r="AS292" s="141"/>
      <c r="AT292" s="141"/>
      <c r="AU292" s="141"/>
      <c r="AV292" s="141"/>
      <c r="AW292" s="141"/>
      <c r="AX292" s="141"/>
      <c r="AY292" s="141"/>
      <c r="AZ292" s="141"/>
      <c r="BA292" s="141"/>
      <c r="BB292" s="141"/>
      <c r="BC292" s="141"/>
      <c r="BD292" s="141"/>
      <c r="BE292" s="141"/>
      <c r="BF292" s="141"/>
      <c r="BG292" s="141"/>
      <c r="BH292" s="141"/>
      <c r="BI292" s="141"/>
      <c r="BJ292" s="141"/>
      <c r="BK292" s="141"/>
      <c r="BL292" s="141"/>
      <c r="BM292" s="141"/>
      <c r="BN292" s="141"/>
      <c r="BO292" s="141"/>
      <c r="BP292" s="141"/>
      <c r="CV292" s="148"/>
      <c r="CW292" s="148"/>
    </row>
    <row r="293" ht="15.0" customHeight="1">
      <c r="A293" s="149" t="s">
        <v>279</v>
      </c>
      <c r="B293" s="150" t="s">
        <v>280</v>
      </c>
      <c r="C293" s="150" t="s">
        <v>5</v>
      </c>
      <c r="D293" s="150" t="s">
        <v>281</v>
      </c>
      <c r="E293" s="8">
        <v>4.0</v>
      </c>
      <c r="F293" s="192" t="s">
        <v>271</v>
      </c>
      <c r="G293" s="152">
        <v>9.43943163</v>
      </c>
      <c r="H293" s="152">
        <v>0.12772574</v>
      </c>
      <c r="I293" s="152">
        <v>3.15990233</v>
      </c>
      <c r="J293" s="129">
        <f t="shared" si="1"/>
        <v>73.90391028</v>
      </c>
      <c r="K293" s="130"/>
      <c r="L293" s="130">
        <v>-0.652</v>
      </c>
      <c r="M293" s="131"/>
      <c r="N293" s="129">
        <v>44.2</v>
      </c>
      <c r="O293" s="129">
        <v>6.899350065502183</v>
      </c>
      <c r="P293" s="132">
        <v>6.251558358957073</v>
      </c>
      <c r="Q293" s="133">
        <v>62.0</v>
      </c>
      <c r="R293" s="129">
        <v>0.9061083000000002</v>
      </c>
      <c r="S293" s="15"/>
      <c r="T293" s="185"/>
      <c r="V293" s="141"/>
      <c r="W293" s="176"/>
      <c r="X293" s="176"/>
      <c r="Y293" s="176"/>
      <c r="Z293" s="176"/>
      <c r="AA293" s="176"/>
      <c r="AB293" s="141"/>
      <c r="AC293" s="141"/>
      <c r="AD293" s="141"/>
      <c r="AE293" s="141"/>
      <c r="AF293" s="141"/>
      <c r="AG293" s="141"/>
      <c r="AH293" s="141"/>
      <c r="AI293" s="141"/>
      <c r="AJ293" s="141"/>
      <c r="AK293" s="141"/>
      <c r="AL293" s="141"/>
      <c r="AM293" s="141"/>
      <c r="AN293" s="141"/>
      <c r="AO293" s="141"/>
      <c r="AP293" s="141"/>
      <c r="AQ293" s="141"/>
      <c r="AR293" s="141"/>
      <c r="AS293" s="141"/>
      <c r="AT293" s="141"/>
      <c r="AU293" s="141"/>
      <c r="AV293" s="141"/>
      <c r="AW293" s="141"/>
      <c r="AX293" s="141"/>
      <c r="AY293" s="141"/>
      <c r="AZ293" s="141"/>
      <c r="BA293" s="141"/>
      <c r="BB293" s="141"/>
      <c r="BC293" s="141"/>
      <c r="BD293" s="141"/>
      <c r="BE293" s="141"/>
      <c r="BF293" s="141"/>
      <c r="BG293" s="141"/>
      <c r="BH293" s="141"/>
      <c r="BI293" s="141"/>
      <c r="BJ293" s="141"/>
      <c r="BK293" s="141"/>
      <c r="BL293" s="141"/>
      <c r="BM293" s="141"/>
      <c r="BN293" s="141"/>
      <c r="BO293" s="141"/>
      <c r="BP293" s="141"/>
      <c r="CV293" s="148"/>
      <c r="CW293" s="148"/>
    </row>
    <row r="294" ht="15.0" customHeight="1">
      <c r="A294" s="149" t="s">
        <v>279</v>
      </c>
      <c r="B294" s="150" t="s">
        <v>280</v>
      </c>
      <c r="C294" s="150" t="s">
        <v>5</v>
      </c>
      <c r="D294" s="150" t="s">
        <v>281</v>
      </c>
      <c r="E294" s="8">
        <v>5.0</v>
      </c>
      <c r="F294" s="192" t="s">
        <v>271</v>
      </c>
      <c r="G294" s="152">
        <v>9.88215639</v>
      </c>
      <c r="H294" s="152">
        <v>0.14518716</v>
      </c>
      <c r="I294" s="152">
        <v>6.28338239</v>
      </c>
      <c r="J294" s="129">
        <f t="shared" si="1"/>
        <v>68.06494727</v>
      </c>
      <c r="K294" s="130">
        <v>-0.15</v>
      </c>
      <c r="L294" s="130">
        <v>-0.759</v>
      </c>
      <c r="M294" s="131">
        <f>K294-L294</f>
        <v>0.609</v>
      </c>
      <c r="N294" s="129">
        <v>47.5</v>
      </c>
      <c r="O294" s="129">
        <v>10.317540870279146</v>
      </c>
      <c r="P294" s="132">
        <v>9.04723492078951</v>
      </c>
      <c r="Q294" s="133">
        <v>60.0</v>
      </c>
      <c r="R294" s="129">
        <v>0.8768790000000003</v>
      </c>
      <c r="S294" s="15"/>
      <c r="T294" s="185"/>
      <c r="V294" s="141"/>
      <c r="W294" s="176"/>
      <c r="X294" s="176"/>
      <c r="Y294" s="176"/>
      <c r="Z294" s="176"/>
      <c r="AA294" s="176"/>
      <c r="AB294" s="141"/>
      <c r="AC294" s="141"/>
      <c r="AD294" s="141"/>
      <c r="AE294" s="141"/>
      <c r="AF294" s="141"/>
      <c r="AG294" s="141"/>
      <c r="AH294" s="141"/>
      <c r="AI294" s="141"/>
      <c r="AJ294" s="141"/>
      <c r="AK294" s="141"/>
      <c r="AL294" s="141"/>
      <c r="AM294" s="141"/>
      <c r="AN294" s="141"/>
      <c r="AO294" s="141"/>
      <c r="AP294" s="141"/>
      <c r="AQ294" s="141"/>
      <c r="AR294" s="141"/>
      <c r="AS294" s="141"/>
      <c r="AT294" s="141"/>
      <c r="AU294" s="141"/>
      <c r="AV294" s="141"/>
      <c r="AW294" s="141"/>
      <c r="AX294" s="141"/>
      <c r="AY294" s="141"/>
      <c r="AZ294" s="141"/>
      <c r="BA294" s="141"/>
      <c r="BB294" s="141"/>
      <c r="BC294" s="141"/>
      <c r="BD294" s="141"/>
      <c r="BE294" s="141"/>
      <c r="BF294" s="141"/>
      <c r="BG294" s="141"/>
      <c r="BH294" s="141"/>
      <c r="BI294" s="141"/>
      <c r="BJ294" s="141"/>
      <c r="BK294" s="141"/>
      <c r="BL294" s="141"/>
      <c r="BM294" s="141"/>
      <c r="BN294" s="141"/>
      <c r="BO294" s="141"/>
      <c r="BP294" s="141"/>
      <c r="CV294" s="148"/>
      <c r="CW294" s="148"/>
    </row>
    <row r="295" ht="15.0" customHeight="1">
      <c r="A295" s="149" t="s">
        <v>279</v>
      </c>
      <c r="B295" s="150" t="s">
        <v>280</v>
      </c>
      <c r="C295" s="150" t="s">
        <v>5</v>
      </c>
      <c r="D295" s="150" t="s">
        <v>281</v>
      </c>
      <c r="E295" s="8">
        <v>6.0</v>
      </c>
      <c r="F295" s="192" t="s">
        <v>271</v>
      </c>
      <c r="G295" s="152">
        <v>8.58016138</v>
      </c>
      <c r="H295" s="152">
        <v>0.1023457</v>
      </c>
      <c r="I295" s="152">
        <v>3.13310825</v>
      </c>
      <c r="J295" s="129">
        <f t="shared" si="1"/>
        <v>83.835094</v>
      </c>
      <c r="K295" s="130"/>
      <c r="L295" s="130">
        <v>-0.73</v>
      </c>
      <c r="M295" s="131"/>
      <c r="N295" s="129">
        <v>20.3</v>
      </c>
      <c r="O295" s="129">
        <v>5.845351212686566</v>
      </c>
      <c r="P295" s="132">
        <v>5.894515584933792</v>
      </c>
      <c r="Q295" s="133">
        <v>69.0</v>
      </c>
      <c r="R295" s="129">
        <v>1.0084108500000002</v>
      </c>
      <c r="S295" s="15"/>
      <c r="T295" s="185"/>
      <c r="V295" s="141"/>
      <c r="W295" s="176"/>
      <c r="X295" s="176"/>
      <c r="Y295" s="176"/>
      <c r="Z295" s="176"/>
      <c r="AA295" s="176"/>
      <c r="AB295" s="141"/>
      <c r="AC295" s="141"/>
      <c r="AD295" s="141"/>
      <c r="AE295" s="141"/>
      <c r="AF295" s="141"/>
      <c r="AG295" s="141"/>
      <c r="AH295" s="141"/>
      <c r="AI295" s="141"/>
      <c r="AJ295" s="141"/>
      <c r="AK295" s="141"/>
      <c r="AL295" s="141"/>
      <c r="AM295" s="141"/>
      <c r="AN295" s="141"/>
      <c r="AO295" s="141"/>
      <c r="AP295" s="141"/>
      <c r="AQ295" s="141"/>
      <c r="AR295" s="141"/>
      <c r="AS295" s="141"/>
      <c r="AT295" s="141"/>
      <c r="AU295" s="141"/>
      <c r="AV295" s="141"/>
      <c r="AW295" s="141"/>
      <c r="AX295" s="141"/>
      <c r="AY295" s="141"/>
      <c r="AZ295" s="141"/>
      <c r="BA295" s="141"/>
      <c r="BB295" s="141"/>
      <c r="BC295" s="141"/>
      <c r="BD295" s="141"/>
      <c r="BE295" s="141"/>
      <c r="BF295" s="141"/>
      <c r="BG295" s="141"/>
      <c r="BH295" s="141"/>
      <c r="BI295" s="141"/>
      <c r="BJ295" s="141"/>
      <c r="BK295" s="141"/>
      <c r="BL295" s="141"/>
      <c r="BM295" s="141"/>
      <c r="BN295" s="141"/>
      <c r="BO295" s="141"/>
      <c r="BP295" s="141"/>
      <c r="CV295" s="148"/>
      <c r="CW295" s="148"/>
    </row>
    <row r="296" ht="15.0" customHeight="1">
      <c r="A296" s="149" t="s">
        <v>285</v>
      </c>
      <c r="B296" s="3" t="s">
        <v>280</v>
      </c>
      <c r="C296" s="3" t="s">
        <v>30</v>
      </c>
      <c r="D296" s="150" t="s">
        <v>281</v>
      </c>
      <c r="E296" s="8">
        <v>1.0</v>
      </c>
      <c r="F296" s="192" t="s">
        <v>271</v>
      </c>
      <c r="G296" s="152">
        <v>13.7054388</v>
      </c>
      <c r="H296" s="152">
        <v>0.29875014</v>
      </c>
      <c r="I296" s="152">
        <v>7.43254797</v>
      </c>
      <c r="J296" s="129">
        <f t="shared" si="1"/>
        <v>45.87592428</v>
      </c>
      <c r="K296" s="130">
        <v>-0.192</v>
      </c>
      <c r="L296" s="130">
        <v>-0.601</v>
      </c>
      <c r="M296" s="131">
        <f t="shared" ref="M296:M298" si="3">K296-L296</f>
        <v>0.409</v>
      </c>
      <c r="N296" s="129">
        <v>49.0</v>
      </c>
      <c r="O296" s="129">
        <v>18.17248892420538</v>
      </c>
      <c r="P296" s="132">
        <v>14.872735654343739</v>
      </c>
      <c r="Q296" s="133">
        <v>56.0</v>
      </c>
      <c r="R296" s="129">
        <v>0.8184204000000002</v>
      </c>
      <c r="S296" s="15"/>
      <c r="T296" s="185"/>
      <c r="V296" s="141"/>
      <c r="W296" s="176"/>
      <c r="X296" s="176"/>
      <c r="Y296" s="176"/>
      <c r="Z296" s="176"/>
      <c r="AA296" s="176"/>
      <c r="AB296" s="141"/>
      <c r="AC296" s="141"/>
      <c r="AD296" s="141"/>
      <c r="AE296" s="141"/>
      <c r="AF296" s="141"/>
      <c r="AG296" s="141"/>
      <c r="AH296" s="141"/>
      <c r="AI296" s="141"/>
      <c r="AJ296" s="141"/>
      <c r="AK296" s="141"/>
      <c r="AL296" s="141"/>
      <c r="AM296" s="141"/>
      <c r="AN296" s="141"/>
      <c r="AO296" s="141"/>
      <c r="AP296" s="141"/>
      <c r="AQ296" s="141"/>
      <c r="AR296" s="141"/>
      <c r="AS296" s="141"/>
      <c r="AT296" s="141"/>
      <c r="AU296" s="141"/>
      <c r="AV296" s="141"/>
      <c r="AW296" s="141"/>
      <c r="AX296" s="141"/>
      <c r="AY296" s="141"/>
      <c r="AZ296" s="141"/>
      <c r="BA296" s="141"/>
      <c r="BB296" s="141"/>
      <c r="BC296" s="141"/>
      <c r="BD296" s="141"/>
      <c r="BE296" s="141"/>
      <c r="BF296" s="141"/>
      <c r="BG296" s="141"/>
      <c r="BH296" s="141"/>
      <c r="BI296" s="141"/>
      <c r="BJ296" s="141"/>
      <c r="BK296" s="141"/>
      <c r="BL296" s="141"/>
      <c r="BM296" s="141"/>
      <c r="BN296" s="141"/>
      <c r="BO296" s="141"/>
      <c r="BP296" s="141"/>
      <c r="CV296" s="148"/>
      <c r="CW296" s="148"/>
    </row>
    <row r="297" ht="15.0" customHeight="1">
      <c r="A297" s="149" t="s">
        <v>285</v>
      </c>
      <c r="B297" s="3" t="s">
        <v>280</v>
      </c>
      <c r="C297" s="3" t="s">
        <v>30</v>
      </c>
      <c r="D297" s="150" t="s">
        <v>281</v>
      </c>
      <c r="E297" s="8">
        <v>2.0</v>
      </c>
      <c r="F297" s="192" t="s">
        <v>271</v>
      </c>
      <c r="G297" s="152">
        <v>12.3931168</v>
      </c>
      <c r="H297" s="152">
        <v>0.2323288</v>
      </c>
      <c r="I297" s="152">
        <v>7.10185385</v>
      </c>
      <c r="J297" s="129">
        <f t="shared" si="1"/>
        <v>53.34300698</v>
      </c>
      <c r="K297" s="130">
        <v>-0.084</v>
      </c>
      <c r="L297" s="130">
        <v>-0.693</v>
      </c>
      <c r="M297" s="131">
        <f t="shared" si="3"/>
        <v>0.609</v>
      </c>
      <c r="N297" s="129">
        <v>42.4</v>
      </c>
      <c r="O297" s="129">
        <v>11.661500574712644</v>
      </c>
      <c r="P297" s="132">
        <v>11.759583706821468</v>
      </c>
      <c r="Q297" s="133">
        <v>69.0</v>
      </c>
      <c r="R297" s="129">
        <v>1.0084108500000002</v>
      </c>
      <c r="S297" s="15"/>
      <c r="T297" s="185"/>
      <c r="V297" s="141"/>
      <c r="W297" s="176"/>
      <c r="X297" s="176"/>
      <c r="Y297" s="176"/>
      <c r="Z297" s="176"/>
      <c r="AA297" s="176"/>
      <c r="AB297" s="141"/>
      <c r="AC297" s="141"/>
      <c r="AD297" s="141"/>
      <c r="AE297" s="141"/>
      <c r="AF297" s="141"/>
      <c r="AG297" s="141"/>
      <c r="AH297" s="141"/>
      <c r="AI297" s="141"/>
      <c r="AJ297" s="141"/>
      <c r="AK297" s="141"/>
      <c r="AL297" s="141"/>
      <c r="AM297" s="141"/>
      <c r="AN297" s="141"/>
      <c r="AO297" s="141"/>
      <c r="AP297" s="141"/>
      <c r="AQ297" s="141"/>
      <c r="AR297" s="141"/>
      <c r="AS297" s="141"/>
      <c r="AT297" s="141"/>
      <c r="AU297" s="141"/>
      <c r="AV297" s="141"/>
      <c r="AW297" s="141"/>
      <c r="AX297" s="141"/>
      <c r="AY297" s="141"/>
      <c r="AZ297" s="141"/>
      <c r="BA297" s="141"/>
      <c r="BB297" s="141"/>
      <c r="BC297" s="141"/>
      <c r="BD297" s="141"/>
      <c r="BE297" s="141"/>
      <c r="BF297" s="141"/>
      <c r="BG297" s="141"/>
      <c r="BH297" s="141"/>
      <c r="BI297" s="141"/>
      <c r="BJ297" s="141"/>
      <c r="BK297" s="141"/>
      <c r="BL297" s="141"/>
      <c r="BM297" s="141"/>
      <c r="BN297" s="141"/>
      <c r="BO297" s="141"/>
      <c r="BP297" s="141"/>
      <c r="CV297" s="148"/>
      <c r="CW297" s="148"/>
    </row>
    <row r="298" ht="15.0" customHeight="1">
      <c r="A298" s="149" t="s">
        <v>285</v>
      </c>
      <c r="B298" s="3" t="s">
        <v>280</v>
      </c>
      <c r="C298" s="3" t="s">
        <v>30</v>
      </c>
      <c r="D298" s="150" t="s">
        <v>281</v>
      </c>
      <c r="E298" s="8">
        <v>3.0</v>
      </c>
      <c r="F298" s="192" t="s">
        <v>271</v>
      </c>
      <c r="G298" s="152">
        <v>14.5822714</v>
      </c>
      <c r="H298" s="152">
        <v>0.19046194</v>
      </c>
      <c r="I298" s="152">
        <v>7.43786465</v>
      </c>
      <c r="J298" s="129">
        <f t="shared" si="1"/>
        <v>76.56265288</v>
      </c>
      <c r="K298" s="130">
        <v>-0.1</v>
      </c>
      <c r="L298" s="130">
        <v>-0.64</v>
      </c>
      <c r="M298" s="131">
        <f t="shared" si="3"/>
        <v>0.54</v>
      </c>
      <c r="N298" s="129">
        <v>38.3</v>
      </c>
      <c r="O298" s="129">
        <v>13.773823425925924</v>
      </c>
      <c r="P298" s="132">
        <v>13.084474554561044</v>
      </c>
      <c r="Q298" s="133">
        <v>65.0</v>
      </c>
      <c r="R298" s="129">
        <v>0.9499522500000003</v>
      </c>
      <c r="S298" s="15"/>
      <c r="T298" s="185"/>
      <c r="V298" s="141"/>
      <c r="W298" s="176"/>
      <c r="X298" s="176"/>
      <c r="Y298" s="176"/>
      <c r="Z298" s="176"/>
      <c r="AA298" s="176"/>
      <c r="AB298" s="141"/>
      <c r="AC298" s="141"/>
      <c r="AD298" s="141"/>
      <c r="AE298" s="141"/>
      <c r="AF298" s="141"/>
      <c r="AG298" s="141"/>
      <c r="AH298" s="141"/>
      <c r="AI298" s="141"/>
      <c r="AJ298" s="141"/>
      <c r="AK298" s="141"/>
      <c r="AL298" s="141"/>
      <c r="AM298" s="141"/>
      <c r="AN298" s="141"/>
      <c r="AO298" s="141"/>
      <c r="AP298" s="141"/>
      <c r="AQ298" s="141"/>
      <c r="AR298" s="141"/>
      <c r="AS298" s="141"/>
      <c r="AT298" s="141"/>
      <c r="AU298" s="141"/>
      <c r="AV298" s="141"/>
      <c r="AW298" s="141"/>
      <c r="AX298" s="141"/>
      <c r="AY298" s="141"/>
      <c r="AZ298" s="141"/>
      <c r="BA298" s="141"/>
      <c r="BB298" s="141"/>
      <c r="BC298" s="141"/>
      <c r="BD298" s="141"/>
      <c r="BE298" s="141"/>
      <c r="BF298" s="141"/>
      <c r="BG298" s="141"/>
      <c r="BH298" s="141"/>
      <c r="BI298" s="141"/>
      <c r="BJ298" s="141"/>
      <c r="BK298" s="141"/>
      <c r="BL298" s="141"/>
      <c r="BM298" s="141"/>
      <c r="BN298" s="141"/>
      <c r="BO298" s="141"/>
      <c r="BP298" s="141"/>
      <c r="CV298" s="148"/>
      <c r="CW298" s="148"/>
    </row>
    <row r="299" ht="15.0" customHeight="1">
      <c r="A299" s="149" t="s">
        <v>285</v>
      </c>
      <c r="B299" s="3" t="s">
        <v>280</v>
      </c>
      <c r="C299" s="3" t="s">
        <v>30</v>
      </c>
      <c r="D299" s="150" t="s">
        <v>281</v>
      </c>
      <c r="E299" s="8">
        <v>4.0</v>
      </c>
      <c r="F299" s="192" t="s">
        <v>271</v>
      </c>
      <c r="G299" s="152">
        <v>13.6084163</v>
      </c>
      <c r="H299" s="152">
        <v>0.23435881</v>
      </c>
      <c r="I299" s="152">
        <v>4.79953264</v>
      </c>
      <c r="J299" s="129">
        <f t="shared" si="1"/>
        <v>58.0665873</v>
      </c>
      <c r="K299" s="130"/>
      <c r="L299" s="130">
        <v>-0.65</v>
      </c>
      <c r="M299" s="131"/>
      <c r="N299" s="129">
        <v>50.7</v>
      </c>
      <c r="O299" s="129">
        <v>8.974611791544344</v>
      </c>
      <c r="P299" s="132">
        <v>7.476725409516657</v>
      </c>
      <c r="Q299" s="133">
        <v>57.0</v>
      </c>
      <c r="R299" s="129">
        <v>0.8330350500000002</v>
      </c>
      <c r="S299" s="15"/>
      <c r="T299" s="185"/>
      <c r="V299" s="141"/>
      <c r="W299" s="176"/>
      <c r="X299" s="176"/>
      <c r="Y299" s="176"/>
      <c r="Z299" s="176"/>
      <c r="AA299" s="176"/>
      <c r="AB299" s="141"/>
      <c r="AC299" s="141"/>
      <c r="AD299" s="141"/>
      <c r="AE299" s="141"/>
      <c r="AF299" s="141"/>
      <c r="AG299" s="141"/>
      <c r="AH299" s="141"/>
      <c r="AI299" s="141"/>
      <c r="AJ299" s="141"/>
      <c r="AK299" s="141"/>
      <c r="AL299" s="141"/>
      <c r="AM299" s="141"/>
      <c r="AN299" s="141"/>
      <c r="AO299" s="141"/>
      <c r="AP299" s="141"/>
      <c r="AQ299" s="141"/>
      <c r="AR299" s="141"/>
      <c r="AS299" s="141"/>
      <c r="AT299" s="141"/>
      <c r="AU299" s="141"/>
      <c r="AV299" s="141"/>
      <c r="AW299" s="141"/>
      <c r="AX299" s="141"/>
      <c r="AY299" s="141"/>
      <c r="AZ299" s="141"/>
      <c r="BA299" s="141"/>
      <c r="BB299" s="141"/>
      <c r="BC299" s="141"/>
      <c r="BD299" s="141"/>
      <c r="BE299" s="141"/>
      <c r="BF299" s="141"/>
      <c r="BG299" s="141"/>
      <c r="BH299" s="141"/>
      <c r="BI299" s="141"/>
      <c r="BJ299" s="141"/>
      <c r="BK299" s="141"/>
      <c r="BL299" s="141"/>
      <c r="BM299" s="141"/>
      <c r="BN299" s="141"/>
      <c r="BO299" s="141"/>
      <c r="BP299" s="141"/>
      <c r="CV299" s="148"/>
      <c r="CW299" s="148"/>
    </row>
    <row r="300" ht="15.0" customHeight="1">
      <c r="A300" s="149" t="s">
        <v>285</v>
      </c>
      <c r="B300" s="3" t="s">
        <v>280</v>
      </c>
      <c r="C300" s="3" t="s">
        <v>30</v>
      </c>
      <c r="D300" s="150" t="s">
        <v>281</v>
      </c>
      <c r="E300" s="8">
        <v>5.0</v>
      </c>
      <c r="F300" s="192" t="s">
        <v>271</v>
      </c>
      <c r="G300" s="152">
        <v>11.4217379</v>
      </c>
      <c r="H300" s="152">
        <v>0.17987548</v>
      </c>
      <c r="I300" s="152">
        <v>7.27161701</v>
      </c>
      <c r="J300" s="129">
        <f t="shared" si="1"/>
        <v>63.49802597</v>
      </c>
      <c r="K300" s="130">
        <v>-0.175</v>
      </c>
      <c r="L300" s="130">
        <v>-0.535</v>
      </c>
      <c r="M300" s="131">
        <f>K300-L300</f>
        <v>0.36</v>
      </c>
      <c r="N300" s="129">
        <v>43.1</v>
      </c>
      <c r="O300" s="129">
        <v>20.198936138888886</v>
      </c>
      <c r="P300" s="132">
        <v>20.959227124997085</v>
      </c>
      <c r="Q300" s="133">
        <v>71.0</v>
      </c>
      <c r="R300" s="129">
        <v>1.03764015</v>
      </c>
      <c r="S300" s="15"/>
      <c r="T300" s="185"/>
      <c r="V300" s="141"/>
      <c r="W300" s="176"/>
      <c r="X300" s="176"/>
      <c r="Y300" s="176"/>
      <c r="Z300" s="176"/>
      <c r="AA300" s="176"/>
      <c r="AB300" s="141"/>
      <c r="AC300" s="141"/>
      <c r="AD300" s="141"/>
      <c r="AE300" s="141"/>
      <c r="AF300" s="141"/>
      <c r="AG300" s="141"/>
      <c r="AH300" s="141"/>
      <c r="AI300" s="141"/>
      <c r="AJ300" s="141"/>
      <c r="AK300" s="141"/>
      <c r="AL300" s="141"/>
      <c r="AM300" s="141"/>
      <c r="AN300" s="141"/>
      <c r="AO300" s="141"/>
      <c r="AP300" s="141"/>
      <c r="AQ300" s="141"/>
      <c r="AR300" s="141"/>
      <c r="AS300" s="141"/>
      <c r="AT300" s="141"/>
      <c r="AU300" s="141"/>
      <c r="AV300" s="141"/>
      <c r="AW300" s="141"/>
      <c r="AX300" s="141"/>
      <c r="AY300" s="141"/>
      <c r="AZ300" s="141"/>
      <c r="BA300" s="141"/>
      <c r="BB300" s="141"/>
      <c r="BC300" s="141"/>
      <c r="BD300" s="141"/>
      <c r="BE300" s="141"/>
      <c r="BF300" s="141"/>
      <c r="BG300" s="141"/>
      <c r="BH300" s="141"/>
      <c r="BI300" s="141"/>
      <c r="BJ300" s="141"/>
      <c r="BK300" s="141"/>
      <c r="BL300" s="141"/>
      <c r="BM300" s="141"/>
      <c r="BN300" s="141"/>
      <c r="BO300" s="141"/>
      <c r="BP300" s="141"/>
      <c r="CV300" s="148"/>
      <c r="CW300" s="148"/>
    </row>
    <row r="301" ht="15.0" customHeight="1">
      <c r="A301" s="149" t="s">
        <v>285</v>
      </c>
      <c r="B301" s="3" t="s">
        <v>280</v>
      </c>
      <c r="C301" s="3" t="s">
        <v>30</v>
      </c>
      <c r="D301" s="150" t="s">
        <v>281</v>
      </c>
      <c r="E301" s="8">
        <v>6.0</v>
      </c>
      <c r="F301" s="192" t="s">
        <v>271</v>
      </c>
      <c r="G301" s="152">
        <v>15.0963683</v>
      </c>
      <c r="H301" s="152">
        <v>0.24305539</v>
      </c>
      <c r="I301" s="152">
        <v>5.54438163</v>
      </c>
      <c r="J301" s="129">
        <f t="shared" si="1"/>
        <v>62.11081474</v>
      </c>
      <c r="K301" s="130"/>
      <c r="L301" s="130">
        <v>-0.717</v>
      </c>
      <c r="M301" s="131"/>
      <c r="N301" s="129">
        <v>42.3</v>
      </c>
      <c r="O301" s="129">
        <v>9.213150152046396</v>
      </c>
      <c r="P301" s="132">
        <v>10.503161387839805</v>
      </c>
      <c r="Q301" s="133">
        <v>78.0</v>
      </c>
      <c r="R301" s="129">
        <v>1.1399427000000004</v>
      </c>
      <c r="S301" s="15"/>
      <c r="T301" s="185"/>
      <c r="V301" s="141"/>
      <c r="W301" s="176"/>
      <c r="X301" s="176"/>
      <c r="Y301" s="176"/>
      <c r="Z301" s="176"/>
      <c r="AA301" s="176"/>
      <c r="AB301" s="141"/>
      <c r="AC301" s="141"/>
      <c r="AD301" s="141"/>
      <c r="AE301" s="141"/>
      <c r="AF301" s="141"/>
      <c r="AG301" s="141"/>
      <c r="AH301" s="141"/>
      <c r="AI301" s="141"/>
      <c r="AJ301" s="141"/>
      <c r="AK301" s="141"/>
      <c r="AL301" s="141"/>
      <c r="AM301" s="141"/>
      <c r="AN301" s="141"/>
      <c r="AO301" s="141"/>
      <c r="AP301" s="141"/>
      <c r="AQ301" s="141"/>
      <c r="AR301" s="141"/>
      <c r="AS301" s="141"/>
      <c r="AT301" s="141"/>
      <c r="AU301" s="141"/>
      <c r="AV301" s="141"/>
      <c r="AW301" s="141"/>
      <c r="AX301" s="141"/>
      <c r="AY301" s="141"/>
      <c r="AZ301" s="141"/>
      <c r="BA301" s="141"/>
      <c r="BB301" s="141"/>
      <c r="BC301" s="141"/>
      <c r="BD301" s="141"/>
      <c r="BE301" s="141"/>
      <c r="BF301" s="141"/>
      <c r="BG301" s="141"/>
      <c r="BH301" s="141"/>
      <c r="BI301" s="141"/>
      <c r="BJ301" s="141"/>
      <c r="BK301" s="141"/>
      <c r="BL301" s="141"/>
      <c r="BM301" s="141"/>
      <c r="BN301" s="141"/>
      <c r="BO301" s="141"/>
      <c r="BP301" s="141"/>
      <c r="CV301" s="148"/>
      <c r="CW301" s="148"/>
    </row>
    <row r="302" ht="15.0" customHeight="1">
      <c r="A302" s="149" t="s">
        <v>290</v>
      </c>
      <c r="B302" s="3" t="s">
        <v>291</v>
      </c>
      <c r="C302" s="3" t="s">
        <v>42</v>
      </c>
      <c r="D302" s="3" t="s">
        <v>292</v>
      </c>
      <c r="E302" s="8">
        <v>1.0</v>
      </c>
      <c r="F302" s="192" t="s">
        <v>271</v>
      </c>
      <c r="G302" s="152">
        <v>13.9539788</v>
      </c>
      <c r="H302" s="152">
        <v>0.2382478</v>
      </c>
      <c r="I302" s="152">
        <v>6.2041013</v>
      </c>
      <c r="J302" s="129">
        <f t="shared" si="1"/>
        <v>58.56918217</v>
      </c>
      <c r="K302" s="130">
        <v>-0.159</v>
      </c>
      <c r="L302" s="130">
        <v>-0.641</v>
      </c>
      <c r="M302" s="131">
        <f t="shared" ref="M302:M304" si="4">K302-L302</f>
        <v>0.482</v>
      </c>
      <c r="N302" s="129">
        <v>36.1</v>
      </c>
      <c r="O302" s="129">
        <v>12.871579460580913</v>
      </c>
      <c r="P302" s="132">
        <v>14.86097667232273</v>
      </c>
      <c r="Q302" s="133">
        <v>79.0</v>
      </c>
      <c r="R302" s="129">
        <v>1.1545573500000001</v>
      </c>
      <c r="S302" s="15"/>
      <c r="T302" s="185"/>
      <c r="V302" s="141"/>
      <c r="W302" s="176"/>
      <c r="X302" s="176"/>
      <c r="Y302" s="176"/>
      <c r="Z302" s="176"/>
      <c r="AA302" s="176"/>
      <c r="AB302" s="141"/>
      <c r="AC302" s="141"/>
      <c r="AD302" s="141"/>
      <c r="AE302" s="141"/>
      <c r="AF302" s="141"/>
      <c r="AG302" s="141"/>
      <c r="AH302" s="141"/>
      <c r="AI302" s="141"/>
      <c r="AJ302" s="141"/>
      <c r="AK302" s="141"/>
      <c r="AL302" s="141"/>
      <c r="AM302" s="141"/>
      <c r="AN302" s="141"/>
      <c r="AO302" s="141"/>
      <c r="AP302" s="141"/>
      <c r="AQ302" s="141"/>
      <c r="AR302" s="141"/>
      <c r="AS302" s="141"/>
      <c r="AT302" s="141"/>
      <c r="AU302" s="141"/>
      <c r="AV302" s="141"/>
      <c r="AW302" s="141"/>
      <c r="AX302" s="141"/>
      <c r="AY302" s="141"/>
      <c r="AZ302" s="141"/>
      <c r="BA302" s="141"/>
      <c r="BB302" s="141"/>
      <c r="BC302" s="141"/>
      <c r="BD302" s="141"/>
      <c r="BE302" s="141"/>
      <c r="BF302" s="141"/>
      <c r="BG302" s="141"/>
      <c r="BH302" s="141"/>
      <c r="BI302" s="141"/>
      <c r="BJ302" s="141"/>
      <c r="BK302" s="141"/>
      <c r="BL302" s="141"/>
      <c r="BM302" s="141"/>
      <c r="BN302" s="141"/>
      <c r="BO302" s="141"/>
      <c r="BP302" s="141"/>
      <c r="CV302" s="148"/>
      <c r="CW302" s="148"/>
    </row>
    <row r="303" ht="15.0" customHeight="1">
      <c r="A303" s="149" t="s">
        <v>290</v>
      </c>
      <c r="B303" s="3" t="s">
        <v>291</v>
      </c>
      <c r="C303" s="3" t="s">
        <v>42</v>
      </c>
      <c r="D303" s="3" t="s">
        <v>292</v>
      </c>
      <c r="E303" s="8">
        <v>2.0</v>
      </c>
      <c r="F303" s="192" t="s">
        <v>271</v>
      </c>
      <c r="G303" s="152">
        <v>14.4288223</v>
      </c>
      <c r="H303" s="152">
        <v>0.18835928</v>
      </c>
      <c r="I303" s="152">
        <v>6.25300559</v>
      </c>
      <c r="J303" s="129">
        <f t="shared" si="1"/>
        <v>76.60266221</v>
      </c>
      <c r="K303" s="130">
        <v>-0.18</v>
      </c>
      <c r="L303" s="130">
        <v>-0.702</v>
      </c>
      <c r="M303" s="131">
        <f t="shared" si="4"/>
        <v>0.522</v>
      </c>
      <c r="N303" s="129">
        <v>48.9</v>
      </c>
      <c r="O303" s="129">
        <v>11.978937911877393</v>
      </c>
      <c r="P303" s="132">
        <v>12.25475894676733</v>
      </c>
      <c r="Q303" s="133">
        <v>70.0</v>
      </c>
      <c r="R303" s="129">
        <v>1.0230255000000004</v>
      </c>
      <c r="S303" s="15"/>
      <c r="T303" s="185"/>
      <c r="V303" s="141"/>
      <c r="W303" s="176"/>
      <c r="X303" s="176"/>
      <c r="Y303" s="176"/>
      <c r="Z303" s="176"/>
      <c r="AA303" s="176"/>
      <c r="AB303" s="141"/>
      <c r="AC303" s="141"/>
      <c r="AD303" s="141"/>
      <c r="AE303" s="141"/>
      <c r="AF303" s="141"/>
      <c r="AG303" s="141"/>
      <c r="AH303" s="141"/>
      <c r="AI303" s="141"/>
      <c r="AJ303" s="141"/>
      <c r="AK303" s="141"/>
      <c r="AL303" s="141"/>
      <c r="AM303" s="141"/>
      <c r="AN303" s="141"/>
      <c r="AO303" s="141"/>
      <c r="AP303" s="141"/>
      <c r="AQ303" s="141"/>
      <c r="AR303" s="141"/>
      <c r="AS303" s="141"/>
      <c r="AT303" s="141"/>
      <c r="AU303" s="141"/>
      <c r="AV303" s="141"/>
      <c r="AW303" s="141"/>
      <c r="AX303" s="141"/>
      <c r="AY303" s="141"/>
      <c r="AZ303" s="141"/>
      <c r="BA303" s="141"/>
      <c r="BB303" s="141"/>
      <c r="BC303" s="141"/>
      <c r="BD303" s="141"/>
      <c r="BE303" s="141"/>
      <c r="BF303" s="141"/>
      <c r="BG303" s="141"/>
      <c r="BH303" s="141"/>
      <c r="BI303" s="141"/>
      <c r="BJ303" s="141"/>
      <c r="BK303" s="141"/>
      <c r="BL303" s="141"/>
      <c r="BM303" s="141"/>
      <c r="BN303" s="141"/>
      <c r="BO303" s="141"/>
      <c r="BP303" s="141"/>
      <c r="CV303" s="148"/>
      <c r="CW303" s="148"/>
    </row>
    <row r="304" ht="15.0" customHeight="1">
      <c r="A304" s="149" t="s">
        <v>290</v>
      </c>
      <c r="B304" s="3" t="s">
        <v>291</v>
      </c>
      <c r="C304" s="3" t="s">
        <v>42</v>
      </c>
      <c r="D304" s="3" t="s">
        <v>292</v>
      </c>
      <c r="E304" s="8">
        <v>3.0</v>
      </c>
      <c r="F304" s="192" t="s">
        <v>271</v>
      </c>
      <c r="G304" s="152">
        <v>9.06857187</v>
      </c>
      <c r="H304" s="152">
        <v>0.1335752</v>
      </c>
      <c r="I304" s="152">
        <v>5.56701738</v>
      </c>
      <c r="J304" s="129">
        <f t="shared" si="1"/>
        <v>67.89113451</v>
      </c>
      <c r="K304" s="130">
        <v>-0.087</v>
      </c>
      <c r="L304" s="130">
        <v>-0.67</v>
      </c>
      <c r="M304" s="131">
        <f t="shared" si="4"/>
        <v>0.583</v>
      </c>
      <c r="N304" s="129">
        <v>42.4</v>
      </c>
      <c r="O304" s="129">
        <v>9.548914888507717</v>
      </c>
      <c r="P304" s="132">
        <v>10.326999624174372</v>
      </c>
      <c r="Q304" s="133">
        <v>74.0</v>
      </c>
      <c r="R304" s="129">
        <v>1.0814841000000002</v>
      </c>
      <c r="S304" s="15"/>
      <c r="T304" s="185"/>
      <c r="V304" s="141"/>
      <c r="W304" s="176"/>
      <c r="X304" s="176"/>
      <c r="Y304" s="176"/>
      <c r="Z304" s="176"/>
      <c r="AA304" s="176"/>
      <c r="AB304" s="141"/>
      <c r="AC304" s="141"/>
      <c r="AD304" s="141"/>
      <c r="AE304" s="141"/>
      <c r="AF304" s="141"/>
      <c r="AG304" s="141"/>
      <c r="AH304" s="141"/>
      <c r="AI304" s="141"/>
      <c r="AJ304" s="141"/>
      <c r="AK304" s="141"/>
      <c r="AL304" s="141"/>
      <c r="AM304" s="141"/>
      <c r="AN304" s="141"/>
      <c r="AO304" s="141"/>
      <c r="AP304" s="141"/>
      <c r="AQ304" s="141"/>
      <c r="AR304" s="141"/>
      <c r="AS304" s="141"/>
      <c r="AT304" s="141"/>
      <c r="AU304" s="141"/>
      <c r="AV304" s="141"/>
      <c r="AW304" s="141"/>
      <c r="AX304" s="141"/>
      <c r="AY304" s="141"/>
      <c r="AZ304" s="141"/>
      <c r="BA304" s="141"/>
      <c r="BB304" s="141"/>
      <c r="BC304" s="141"/>
      <c r="BD304" s="141"/>
      <c r="BE304" s="141"/>
      <c r="BF304" s="141"/>
      <c r="BG304" s="141"/>
      <c r="BH304" s="141"/>
      <c r="BI304" s="141"/>
      <c r="BJ304" s="141"/>
      <c r="BK304" s="141"/>
      <c r="BL304" s="141"/>
      <c r="BM304" s="141"/>
      <c r="BN304" s="141"/>
      <c r="BO304" s="141"/>
      <c r="BP304" s="141"/>
      <c r="CV304" s="148"/>
      <c r="CW304" s="148"/>
    </row>
    <row r="305" ht="15.0" customHeight="1">
      <c r="A305" s="149" t="s">
        <v>290</v>
      </c>
      <c r="B305" s="3" t="s">
        <v>291</v>
      </c>
      <c r="C305" s="3" t="s">
        <v>42</v>
      </c>
      <c r="D305" s="3" t="s">
        <v>292</v>
      </c>
      <c r="E305" s="8">
        <v>4.0</v>
      </c>
      <c r="F305" s="192" t="s">
        <v>271</v>
      </c>
      <c r="G305" s="152">
        <v>10.2824345</v>
      </c>
      <c r="H305" s="152">
        <v>0.19136771</v>
      </c>
      <c r="I305" s="152">
        <v>4.23695419</v>
      </c>
      <c r="J305" s="129">
        <f t="shared" si="1"/>
        <v>53.73129302</v>
      </c>
      <c r="K305" s="130"/>
      <c r="L305" s="130">
        <v>-0.546</v>
      </c>
      <c r="M305" s="131"/>
      <c r="N305" s="129">
        <v>41.7</v>
      </c>
      <c r="O305" s="129">
        <v>10.296364981773996</v>
      </c>
      <c r="P305" s="132">
        <v>10.683921704142717</v>
      </c>
      <c r="Q305" s="133">
        <v>71.0</v>
      </c>
      <c r="R305" s="129">
        <v>1.03764015</v>
      </c>
      <c r="S305" s="15"/>
      <c r="T305" s="185"/>
      <c r="V305" s="141"/>
      <c r="W305" s="176"/>
      <c r="X305" s="176"/>
      <c r="Y305" s="176"/>
      <c r="Z305" s="176"/>
      <c r="AA305" s="176"/>
      <c r="AB305" s="141"/>
      <c r="AC305" s="141"/>
      <c r="AD305" s="141"/>
      <c r="AE305" s="141"/>
      <c r="AF305" s="141"/>
      <c r="AG305" s="141"/>
      <c r="AH305" s="141"/>
      <c r="AI305" s="141"/>
      <c r="AJ305" s="141"/>
      <c r="AK305" s="141"/>
      <c r="AL305" s="141"/>
      <c r="AM305" s="141"/>
      <c r="AN305" s="141"/>
      <c r="AO305" s="141"/>
      <c r="AP305" s="141"/>
      <c r="AQ305" s="141"/>
      <c r="AR305" s="141"/>
      <c r="AS305" s="141"/>
      <c r="AT305" s="141"/>
      <c r="AU305" s="141"/>
      <c r="AV305" s="141"/>
      <c r="AW305" s="141"/>
      <c r="AX305" s="141"/>
      <c r="AY305" s="141"/>
      <c r="AZ305" s="141"/>
      <c r="BA305" s="141"/>
      <c r="BB305" s="141"/>
      <c r="BC305" s="141"/>
      <c r="BD305" s="141"/>
      <c r="BE305" s="141"/>
      <c r="BF305" s="141"/>
      <c r="BG305" s="141"/>
      <c r="BH305" s="141"/>
      <c r="BI305" s="141"/>
      <c r="BJ305" s="141"/>
      <c r="BK305" s="141"/>
      <c r="BL305" s="141"/>
      <c r="BM305" s="141"/>
      <c r="BN305" s="141"/>
      <c r="BO305" s="141"/>
      <c r="BP305" s="141"/>
      <c r="CV305" s="148"/>
      <c r="CW305" s="148"/>
    </row>
    <row r="306" ht="15.0" customHeight="1">
      <c r="A306" s="149" t="s">
        <v>290</v>
      </c>
      <c r="B306" s="3" t="s">
        <v>291</v>
      </c>
      <c r="C306" s="3" t="s">
        <v>42</v>
      </c>
      <c r="D306" s="3" t="s">
        <v>292</v>
      </c>
      <c r="E306" s="8">
        <v>5.0</v>
      </c>
      <c r="F306" s="192" t="s">
        <v>271</v>
      </c>
      <c r="G306" s="152">
        <v>14.3230454</v>
      </c>
      <c r="H306" s="152">
        <v>0.20792333</v>
      </c>
      <c r="I306" s="152">
        <v>7.91030615</v>
      </c>
      <c r="J306" s="129">
        <f t="shared" si="1"/>
        <v>68.88618704</v>
      </c>
      <c r="K306" s="130">
        <v>-0.112</v>
      </c>
      <c r="L306" s="130">
        <v>-0.56</v>
      </c>
      <c r="M306" s="131">
        <f>K306-L306</f>
        <v>0.448</v>
      </c>
      <c r="N306" s="129">
        <v>41.4</v>
      </c>
      <c r="O306" s="129">
        <v>17.65693337053571</v>
      </c>
      <c r="P306" s="132">
        <v>21.160091905263386</v>
      </c>
      <c r="Q306" s="133">
        <v>82.0</v>
      </c>
      <c r="R306" s="129">
        <v>1.1984013000000002</v>
      </c>
      <c r="S306" s="15"/>
      <c r="T306" s="185"/>
      <c r="V306" s="141"/>
      <c r="W306" s="176"/>
      <c r="X306" s="176"/>
      <c r="Y306" s="176"/>
      <c r="Z306" s="176"/>
      <c r="AA306" s="176"/>
      <c r="AB306" s="141"/>
      <c r="AC306" s="141"/>
      <c r="AD306" s="141"/>
      <c r="AE306" s="141"/>
      <c r="AF306" s="141"/>
      <c r="AG306" s="141"/>
      <c r="AH306" s="141"/>
      <c r="AI306" s="141"/>
      <c r="AJ306" s="141"/>
      <c r="AK306" s="141"/>
      <c r="AL306" s="141"/>
      <c r="AM306" s="141"/>
      <c r="AN306" s="141"/>
      <c r="AO306" s="141"/>
      <c r="AP306" s="141"/>
      <c r="AQ306" s="141"/>
      <c r="AR306" s="141"/>
      <c r="AS306" s="141"/>
      <c r="AT306" s="141"/>
      <c r="AU306" s="141"/>
      <c r="AV306" s="141"/>
      <c r="AW306" s="141"/>
      <c r="AX306" s="141"/>
      <c r="AY306" s="141"/>
      <c r="AZ306" s="141"/>
      <c r="BA306" s="141"/>
      <c r="BB306" s="141"/>
      <c r="BC306" s="141"/>
      <c r="BD306" s="141"/>
      <c r="BE306" s="141"/>
      <c r="BF306" s="141"/>
      <c r="BG306" s="141"/>
      <c r="BH306" s="141"/>
      <c r="BI306" s="141"/>
      <c r="BJ306" s="141"/>
      <c r="BK306" s="141"/>
      <c r="BL306" s="141"/>
      <c r="BM306" s="141"/>
      <c r="BN306" s="141"/>
      <c r="BO306" s="141"/>
      <c r="BP306" s="141"/>
      <c r="CV306" s="148"/>
      <c r="CW306" s="148"/>
    </row>
    <row r="307" ht="15.0" customHeight="1">
      <c r="A307" s="149" t="s">
        <v>290</v>
      </c>
      <c r="B307" s="3" t="s">
        <v>291</v>
      </c>
      <c r="C307" s="3" t="s">
        <v>42</v>
      </c>
      <c r="D307" s="3" t="s">
        <v>292</v>
      </c>
      <c r="E307" s="8">
        <v>6.0</v>
      </c>
      <c r="F307" s="192" t="s">
        <v>271</v>
      </c>
      <c r="G307" s="152">
        <v>9.9957758</v>
      </c>
      <c r="H307" s="152">
        <v>0.1661272</v>
      </c>
      <c r="I307" s="152">
        <v>4.42023111</v>
      </c>
      <c r="J307" s="129">
        <f t="shared" si="1"/>
        <v>60.16941115</v>
      </c>
      <c r="K307" s="130"/>
      <c r="L307" s="130">
        <v>-0.721</v>
      </c>
      <c r="M307" s="131"/>
      <c r="N307" s="129">
        <v>39.6</v>
      </c>
      <c r="O307" s="129">
        <v>7.536625933503835</v>
      </c>
      <c r="P307" s="132">
        <v>9.031902316324711</v>
      </c>
      <c r="Q307" s="133">
        <v>82.0</v>
      </c>
      <c r="R307" s="129">
        <v>1.1984013000000002</v>
      </c>
      <c r="S307" s="15"/>
      <c r="T307" s="185"/>
      <c r="V307" s="141"/>
      <c r="W307" s="176"/>
      <c r="X307" s="176"/>
      <c r="Y307" s="176"/>
      <c r="Z307" s="176"/>
      <c r="AA307" s="176"/>
      <c r="AB307" s="141"/>
      <c r="AC307" s="141"/>
      <c r="AD307" s="141"/>
      <c r="AE307" s="141"/>
      <c r="AF307" s="141"/>
      <c r="AG307" s="141"/>
      <c r="AH307" s="141"/>
      <c r="AI307" s="141"/>
      <c r="AJ307" s="141"/>
      <c r="AK307" s="141"/>
      <c r="AL307" s="141"/>
      <c r="AM307" s="141"/>
      <c r="AN307" s="141"/>
      <c r="AO307" s="141"/>
      <c r="AP307" s="141"/>
      <c r="AQ307" s="141"/>
      <c r="AR307" s="141"/>
      <c r="AS307" s="141"/>
      <c r="AT307" s="141"/>
      <c r="AU307" s="141"/>
      <c r="AV307" s="141"/>
      <c r="AW307" s="141"/>
      <c r="AX307" s="141"/>
      <c r="AY307" s="141"/>
      <c r="AZ307" s="141"/>
      <c r="BA307" s="141"/>
      <c r="BB307" s="141"/>
      <c r="BC307" s="141"/>
      <c r="BD307" s="141"/>
      <c r="BE307" s="141"/>
      <c r="BF307" s="141"/>
      <c r="BG307" s="141"/>
      <c r="BH307" s="141"/>
      <c r="BI307" s="141"/>
      <c r="BJ307" s="141"/>
      <c r="BK307" s="141"/>
      <c r="BL307" s="141"/>
      <c r="BM307" s="141"/>
      <c r="BN307" s="141"/>
      <c r="BO307" s="141"/>
      <c r="BP307" s="141"/>
      <c r="CV307" s="148"/>
      <c r="CW307" s="148"/>
    </row>
    <row r="308" ht="15.0" customHeight="1">
      <c r="A308" s="149" t="s">
        <v>297</v>
      </c>
      <c r="B308" s="3" t="s">
        <v>298</v>
      </c>
      <c r="C308" s="3" t="s">
        <v>54</v>
      </c>
      <c r="D308" s="150" t="s">
        <v>281</v>
      </c>
      <c r="E308" s="8">
        <v>1.0</v>
      </c>
      <c r="F308" s="192" t="s">
        <v>271</v>
      </c>
      <c r="G308" s="152">
        <v>9.46705259</v>
      </c>
      <c r="H308" s="152">
        <v>0.14757589</v>
      </c>
      <c r="I308" s="152">
        <v>4.23236177</v>
      </c>
      <c r="J308" s="129">
        <f t="shared" si="1"/>
        <v>64.15040146</v>
      </c>
      <c r="K308" s="130">
        <v>-0.195</v>
      </c>
      <c r="L308" s="130">
        <v>-0.63</v>
      </c>
      <c r="M308" s="131">
        <f t="shared" ref="M308:M310" si="5">K308-L308</f>
        <v>0.435</v>
      </c>
      <c r="N308" s="129">
        <v>49.1</v>
      </c>
      <c r="O308" s="129">
        <v>9.729567287356321</v>
      </c>
      <c r="P308" s="132">
        <v>9.384818556706698</v>
      </c>
      <c r="Q308" s="133">
        <v>66.0</v>
      </c>
      <c r="R308" s="129">
        <v>0.9645669000000001</v>
      </c>
      <c r="S308" s="15"/>
      <c r="T308" s="185"/>
      <c r="V308" s="141"/>
      <c r="W308" s="176"/>
      <c r="X308" s="176"/>
      <c r="Y308" s="176"/>
      <c r="Z308" s="176"/>
      <c r="AA308" s="176"/>
      <c r="AB308" s="141"/>
      <c r="AC308" s="141"/>
      <c r="AD308" s="141"/>
      <c r="AE308" s="141"/>
      <c r="AF308" s="141"/>
      <c r="AG308" s="141"/>
      <c r="AH308" s="141"/>
      <c r="AI308" s="141"/>
      <c r="AJ308" s="141"/>
      <c r="AK308" s="141"/>
      <c r="AL308" s="141"/>
      <c r="AM308" s="141"/>
      <c r="AN308" s="141"/>
      <c r="AO308" s="141"/>
      <c r="AP308" s="141"/>
      <c r="AQ308" s="141"/>
      <c r="AR308" s="141"/>
      <c r="AS308" s="141"/>
      <c r="AT308" s="141"/>
      <c r="AU308" s="141"/>
      <c r="AV308" s="141"/>
      <c r="AW308" s="141"/>
      <c r="AX308" s="141"/>
      <c r="AY308" s="141"/>
      <c r="AZ308" s="141"/>
      <c r="BA308" s="141"/>
      <c r="BB308" s="141"/>
      <c r="BC308" s="141"/>
      <c r="BD308" s="141"/>
      <c r="BE308" s="141"/>
      <c r="BF308" s="141"/>
      <c r="BG308" s="141"/>
      <c r="BH308" s="141"/>
      <c r="BI308" s="141"/>
      <c r="BJ308" s="141"/>
      <c r="BK308" s="141"/>
      <c r="BL308" s="141"/>
      <c r="BM308" s="141"/>
      <c r="BN308" s="141"/>
      <c r="BO308" s="141"/>
      <c r="BP308" s="141"/>
      <c r="CV308" s="148"/>
      <c r="CW308" s="148"/>
    </row>
    <row r="309" ht="15.0" customHeight="1">
      <c r="A309" s="149" t="s">
        <v>297</v>
      </c>
      <c r="B309" s="3" t="s">
        <v>298</v>
      </c>
      <c r="C309" s="3" t="s">
        <v>54</v>
      </c>
      <c r="D309" s="150" t="s">
        <v>281</v>
      </c>
      <c r="E309" s="8">
        <v>2.0</v>
      </c>
      <c r="F309" s="192" t="s">
        <v>271</v>
      </c>
      <c r="G309" s="152">
        <v>11.6634601</v>
      </c>
      <c r="H309" s="152">
        <v>0.1929898</v>
      </c>
      <c r="I309" s="152">
        <v>6.66692102</v>
      </c>
      <c r="J309" s="129">
        <f t="shared" si="1"/>
        <v>60.43562976</v>
      </c>
      <c r="K309" s="130">
        <v>-0.159</v>
      </c>
      <c r="L309" s="130">
        <v>-0.703</v>
      </c>
      <c r="M309" s="131">
        <f t="shared" si="5"/>
        <v>0.544</v>
      </c>
      <c r="N309" s="129">
        <v>45.2</v>
      </c>
      <c r="O309" s="129">
        <v>12.255369522058826</v>
      </c>
      <c r="P309" s="132">
        <v>12.000231724432323</v>
      </c>
      <c r="Q309" s="133">
        <v>67.0</v>
      </c>
      <c r="R309" s="129">
        <v>0.9791815500000003</v>
      </c>
      <c r="S309" s="15"/>
      <c r="T309" s="185"/>
      <c r="V309" s="141"/>
      <c r="W309" s="176"/>
      <c r="X309" s="176"/>
      <c r="Y309" s="176"/>
      <c r="Z309" s="176"/>
      <c r="AA309" s="176"/>
      <c r="AB309" s="141"/>
      <c r="AC309" s="141"/>
      <c r="AD309" s="141"/>
      <c r="AE309" s="141"/>
      <c r="AF309" s="141"/>
      <c r="AG309" s="141"/>
      <c r="AH309" s="141"/>
      <c r="AI309" s="141"/>
      <c r="AJ309" s="141"/>
      <c r="AK309" s="141"/>
      <c r="AL309" s="141"/>
      <c r="AM309" s="141"/>
      <c r="AN309" s="141"/>
      <c r="AO309" s="141"/>
      <c r="AP309" s="141"/>
      <c r="AQ309" s="141"/>
      <c r="AR309" s="141"/>
      <c r="AS309" s="141"/>
      <c r="AT309" s="141"/>
      <c r="AU309" s="141"/>
      <c r="AV309" s="141"/>
      <c r="AW309" s="141"/>
      <c r="AX309" s="141"/>
      <c r="AY309" s="141"/>
      <c r="AZ309" s="141"/>
      <c r="BA309" s="141"/>
      <c r="BB309" s="141"/>
      <c r="BC309" s="141"/>
      <c r="BD309" s="141"/>
      <c r="BE309" s="141"/>
      <c r="BF309" s="141"/>
      <c r="BG309" s="141"/>
      <c r="BH309" s="141"/>
      <c r="BI309" s="141"/>
      <c r="BJ309" s="141"/>
      <c r="BK309" s="141"/>
      <c r="BL309" s="141"/>
      <c r="BM309" s="141"/>
      <c r="BN309" s="141"/>
      <c r="BO309" s="141"/>
      <c r="BP309" s="141"/>
      <c r="CV309" s="148"/>
      <c r="CW309" s="148"/>
    </row>
    <row r="310" ht="15.0" customHeight="1">
      <c r="A310" s="149" t="s">
        <v>297</v>
      </c>
      <c r="B310" s="3" t="s">
        <v>298</v>
      </c>
      <c r="C310" s="3" t="s">
        <v>54</v>
      </c>
      <c r="D310" s="150" t="s">
        <v>281</v>
      </c>
      <c r="E310" s="8">
        <v>3.0</v>
      </c>
      <c r="F310" s="192" t="s">
        <v>271</v>
      </c>
      <c r="G310" s="152">
        <v>11.7805238</v>
      </c>
      <c r="H310" s="152">
        <v>0.17793453</v>
      </c>
      <c r="I310" s="152">
        <v>7.03781376</v>
      </c>
      <c r="J310" s="129">
        <f t="shared" si="1"/>
        <v>66.20706953</v>
      </c>
      <c r="K310" s="130">
        <v>-0.22</v>
      </c>
      <c r="L310" s="130">
        <v>-0.642</v>
      </c>
      <c r="M310" s="131">
        <f t="shared" si="5"/>
        <v>0.422</v>
      </c>
      <c r="N310" s="129">
        <v>45.0</v>
      </c>
      <c r="O310" s="129">
        <v>16.677283791469193</v>
      </c>
      <c r="P310" s="132">
        <v>16.817553923846674</v>
      </c>
      <c r="Q310" s="133">
        <v>69.0</v>
      </c>
      <c r="R310" s="129">
        <v>1.0084108500000002</v>
      </c>
      <c r="S310" s="15"/>
      <c r="T310" s="185"/>
      <c r="V310" s="141"/>
      <c r="W310" s="176"/>
      <c r="X310" s="176"/>
      <c r="Y310" s="176"/>
      <c r="Z310" s="176"/>
      <c r="AA310" s="176"/>
      <c r="AB310" s="141"/>
      <c r="AC310" s="141"/>
      <c r="AD310" s="141"/>
      <c r="AE310" s="141"/>
      <c r="AF310" s="141"/>
      <c r="AG310" s="141"/>
      <c r="AH310" s="141"/>
      <c r="AI310" s="141"/>
      <c r="AJ310" s="141"/>
      <c r="AK310" s="141"/>
      <c r="AL310" s="141"/>
      <c r="AM310" s="141"/>
      <c r="AN310" s="141"/>
      <c r="AO310" s="141"/>
      <c r="AP310" s="141"/>
      <c r="AQ310" s="141"/>
      <c r="AR310" s="141"/>
      <c r="AS310" s="141"/>
      <c r="AT310" s="141"/>
      <c r="AU310" s="141"/>
      <c r="AV310" s="141"/>
      <c r="AW310" s="141"/>
      <c r="AX310" s="141"/>
      <c r="AY310" s="141"/>
      <c r="AZ310" s="141"/>
      <c r="BA310" s="141"/>
      <c r="BB310" s="141"/>
      <c r="BC310" s="141"/>
      <c r="BD310" s="141"/>
      <c r="BE310" s="141"/>
      <c r="BF310" s="141"/>
      <c r="BG310" s="141"/>
      <c r="BH310" s="141"/>
      <c r="BI310" s="141"/>
      <c r="BJ310" s="141"/>
      <c r="BK310" s="141"/>
      <c r="BL310" s="141"/>
      <c r="BM310" s="141"/>
      <c r="BN310" s="141"/>
      <c r="BO310" s="141"/>
      <c r="BP310" s="141"/>
      <c r="CV310" s="148"/>
      <c r="CW310" s="148"/>
    </row>
    <row r="311" ht="15.0" customHeight="1">
      <c r="A311" s="149" t="s">
        <v>297</v>
      </c>
      <c r="B311" s="3" t="s">
        <v>298</v>
      </c>
      <c r="C311" s="3" t="s">
        <v>54</v>
      </c>
      <c r="D311" s="150" t="s">
        <v>281</v>
      </c>
      <c r="E311" s="8">
        <v>4.0</v>
      </c>
      <c r="F311" s="192" t="s">
        <v>271</v>
      </c>
      <c r="G311" s="152">
        <v>9.37587635</v>
      </c>
      <c r="H311" s="152">
        <v>0.14803186</v>
      </c>
      <c r="I311" s="152">
        <v>4.17369065</v>
      </c>
      <c r="J311" s="129">
        <f t="shared" si="1"/>
        <v>63.33688133</v>
      </c>
      <c r="K311" s="130"/>
      <c r="L311" s="130">
        <v>-0.51</v>
      </c>
      <c r="M311" s="131"/>
      <c r="N311" s="129">
        <v>41.9</v>
      </c>
      <c r="O311" s="129">
        <v>12.69370635644769</v>
      </c>
      <c r="P311" s="132">
        <v>11.87290083854453</v>
      </c>
      <c r="Q311" s="133">
        <v>64.0</v>
      </c>
      <c r="R311" s="129">
        <v>0.9353376000000002</v>
      </c>
      <c r="S311" s="15"/>
      <c r="T311" s="185"/>
      <c r="V311" s="141"/>
      <c r="W311" s="176"/>
      <c r="X311" s="176"/>
      <c r="Y311" s="176"/>
      <c r="Z311" s="176"/>
      <c r="AA311" s="176"/>
      <c r="AB311" s="141"/>
      <c r="AC311" s="141"/>
      <c r="AD311" s="141"/>
      <c r="AE311" s="141"/>
      <c r="AF311" s="141"/>
      <c r="AG311" s="141"/>
      <c r="AH311" s="141"/>
      <c r="AI311" s="141"/>
      <c r="AJ311" s="141"/>
      <c r="AK311" s="141"/>
      <c r="AL311" s="141"/>
      <c r="AM311" s="141"/>
      <c r="AN311" s="141"/>
      <c r="AO311" s="141"/>
      <c r="AP311" s="141"/>
      <c r="AQ311" s="141"/>
      <c r="AR311" s="141"/>
      <c r="AS311" s="141"/>
      <c r="AT311" s="141"/>
      <c r="AU311" s="141"/>
      <c r="AV311" s="141"/>
      <c r="AW311" s="141"/>
      <c r="AX311" s="141"/>
      <c r="AY311" s="141"/>
      <c r="AZ311" s="141"/>
      <c r="BA311" s="141"/>
      <c r="BB311" s="141"/>
      <c r="BC311" s="141"/>
      <c r="BD311" s="141"/>
      <c r="BE311" s="141"/>
      <c r="BF311" s="141"/>
      <c r="BG311" s="141"/>
      <c r="BH311" s="141"/>
      <c r="BI311" s="141"/>
      <c r="BJ311" s="141"/>
      <c r="BK311" s="141"/>
      <c r="BL311" s="141"/>
      <c r="BM311" s="141"/>
      <c r="BN311" s="141"/>
      <c r="BO311" s="141"/>
      <c r="BP311" s="141"/>
      <c r="CV311" s="148"/>
      <c r="CW311" s="148"/>
    </row>
    <row r="312" ht="15.0" customHeight="1">
      <c r="A312" s="149" t="s">
        <v>297</v>
      </c>
      <c r="B312" s="3" t="s">
        <v>298</v>
      </c>
      <c r="C312" s="3" t="s">
        <v>54</v>
      </c>
      <c r="D312" s="150" t="s">
        <v>281</v>
      </c>
      <c r="E312" s="8">
        <v>5.0</v>
      </c>
      <c r="F312" s="192" t="s">
        <v>271</v>
      </c>
      <c r="G312" s="152">
        <v>13.3526695</v>
      </c>
      <c r="H312" s="152">
        <v>0.18622471</v>
      </c>
      <c r="I312" s="152">
        <v>7.66241428</v>
      </c>
      <c r="J312" s="129">
        <f t="shared" si="1"/>
        <v>71.7019213</v>
      </c>
      <c r="K312" s="130">
        <v>-0.151</v>
      </c>
      <c r="L312" s="130">
        <v>-0.71</v>
      </c>
      <c r="M312" s="131">
        <f>K312-L312</f>
        <v>0.559</v>
      </c>
      <c r="N312" s="129">
        <v>47.4</v>
      </c>
      <c r="O312" s="129">
        <v>13.707360071556351</v>
      </c>
      <c r="P312" s="132">
        <v>14.022978890883978</v>
      </c>
      <c r="Q312" s="133">
        <v>70.0</v>
      </c>
      <c r="R312" s="129">
        <v>1.0230255000000004</v>
      </c>
      <c r="S312" s="15"/>
      <c r="T312" s="185"/>
      <c r="V312" s="141"/>
      <c r="W312" s="176"/>
      <c r="X312" s="176"/>
      <c r="Y312" s="176"/>
      <c r="Z312" s="176"/>
      <c r="AA312" s="176"/>
      <c r="AB312" s="141"/>
      <c r="AC312" s="141"/>
      <c r="AD312" s="141"/>
      <c r="AE312" s="141"/>
      <c r="AF312" s="141"/>
      <c r="AG312" s="141"/>
      <c r="AH312" s="141"/>
      <c r="AI312" s="141"/>
      <c r="AJ312" s="141"/>
      <c r="AK312" s="141"/>
      <c r="AL312" s="141"/>
      <c r="AM312" s="141"/>
      <c r="AN312" s="141"/>
      <c r="AO312" s="141"/>
      <c r="AP312" s="141"/>
      <c r="AQ312" s="141"/>
      <c r="AR312" s="141"/>
      <c r="AS312" s="141"/>
      <c r="AT312" s="141"/>
      <c r="AU312" s="141"/>
      <c r="AV312" s="141"/>
      <c r="AW312" s="141"/>
      <c r="AX312" s="141"/>
      <c r="AY312" s="141"/>
      <c r="AZ312" s="141"/>
      <c r="BA312" s="141"/>
      <c r="BB312" s="141"/>
      <c r="BC312" s="141"/>
      <c r="BD312" s="141"/>
      <c r="BE312" s="141"/>
      <c r="BF312" s="141"/>
      <c r="BG312" s="141"/>
      <c r="BH312" s="141"/>
      <c r="BI312" s="141"/>
      <c r="BJ312" s="141"/>
      <c r="BK312" s="141"/>
      <c r="BL312" s="141"/>
      <c r="BM312" s="141"/>
      <c r="BN312" s="141"/>
      <c r="BO312" s="141"/>
      <c r="BP312" s="141"/>
      <c r="CV312" s="148"/>
      <c r="CW312" s="148"/>
    </row>
    <row r="313" ht="15.0" customHeight="1">
      <c r="A313" s="149" t="s">
        <v>297</v>
      </c>
      <c r="B313" s="3" t="s">
        <v>298</v>
      </c>
      <c r="C313" s="3" t="s">
        <v>54</v>
      </c>
      <c r="D313" s="150" t="s">
        <v>281</v>
      </c>
      <c r="E313" s="8">
        <v>6.0</v>
      </c>
      <c r="F313" s="192" t="s">
        <v>271</v>
      </c>
      <c r="G313" s="152">
        <v>10.8456303</v>
      </c>
      <c r="H313" s="152">
        <v>0.18414723</v>
      </c>
      <c r="I313" s="152">
        <v>4.98743059</v>
      </c>
      <c r="J313" s="129">
        <f t="shared" si="1"/>
        <v>58.89651612</v>
      </c>
      <c r="K313" s="130"/>
      <c r="L313" s="130">
        <v>-0.551</v>
      </c>
      <c r="M313" s="131"/>
      <c r="N313" s="129">
        <v>48.9</v>
      </c>
      <c r="O313" s="129">
        <v>13.486832314764737</v>
      </c>
      <c r="P313" s="132">
        <v>14.585794707784261</v>
      </c>
      <c r="Q313" s="133">
        <v>74.0</v>
      </c>
      <c r="R313" s="129">
        <v>1.0814841000000002</v>
      </c>
      <c r="S313" s="15"/>
      <c r="T313" s="185"/>
      <c r="V313" s="141"/>
      <c r="W313" s="176"/>
      <c r="X313" s="176"/>
      <c r="Y313" s="176"/>
      <c r="Z313" s="176"/>
      <c r="AA313" s="176"/>
      <c r="AB313" s="141"/>
      <c r="AC313" s="141"/>
      <c r="AD313" s="141"/>
      <c r="AE313" s="141"/>
      <c r="AF313" s="141"/>
      <c r="AG313" s="141"/>
      <c r="AH313" s="141"/>
      <c r="AI313" s="141"/>
      <c r="AJ313" s="141"/>
      <c r="AK313" s="141"/>
      <c r="AL313" s="141"/>
      <c r="AM313" s="141"/>
      <c r="AN313" s="141"/>
      <c r="AO313" s="141"/>
      <c r="AP313" s="141"/>
      <c r="AQ313" s="141"/>
      <c r="AR313" s="141"/>
      <c r="AS313" s="141"/>
      <c r="AT313" s="141"/>
      <c r="AU313" s="141"/>
      <c r="AV313" s="141"/>
      <c r="AW313" s="141"/>
      <c r="AX313" s="141"/>
      <c r="AY313" s="141"/>
      <c r="AZ313" s="141"/>
      <c r="BA313" s="141"/>
      <c r="BB313" s="141"/>
      <c r="BC313" s="141"/>
      <c r="BD313" s="141"/>
      <c r="BE313" s="141"/>
      <c r="BF313" s="141"/>
      <c r="BG313" s="141"/>
      <c r="BH313" s="141"/>
      <c r="BI313" s="141"/>
      <c r="BJ313" s="141"/>
      <c r="BK313" s="141"/>
      <c r="BL313" s="141"/>
      <c r="BM313" s="141"/>
      <c r="BN313" s="141"/>
      <c r="BO313" s="141"/>
      <c r="BP313" s="141"/>
      <c r="CV313" s="148"/>
      <c r="CW313" s="148"/>
    </row>
    <row r="314" ht="15.0" customHeight="1">
      <c r="A314" s="149" t="s">
        <v>290</v>
      </c>
      <c r="B314" s="3" t="s">
        <v>299</v>
      </c>
      <c r="C314" s="3" t="s">
        <v>65</v>
      </c>
      <c r="D314" s="3" t="s">
        <v>292</v>
      </c>
      <c r="E314" s="8">
        <v>1.0</v>
      </c>
      <c r="F314" s="192" t="s">
        <v>271</v>
      </c>
      <c r="G314" s="152">
        <v>14.8483911</v>
      </c>
      <c r="H314" s="152">
        <v>0.26684942</v>
      </c>
      <c r="I314" s="152">
        <v>6.41604631</v>
      </c>
      <c r="J314" s="129">
        <f t="shared" si="1"/>
        <v>55.64333286</v>
      </c>
      <c r="K314" s="130">
        <v>-0.187</v>
      </c>
      <c r="L314" s="130">
        <v>-0.62</v>
      </c>
      <c r="M314" s="131">
        <f t="shared" ref="M314:M316" si="6">K314-L314</f>
        <v>0.433</v>
      </c>
      <c r="N314" s="129">
        <v>48.3</v>
      </c>
      <c r="O314" s="129">
        <v>14.817658914549654</v>
      </c>
      <c r="P314" s="132">
        <v>16.891282110730806</v>
      </c>
      <c r="Q314" s="133">
        <v>78.0</v>
      </c>
      <c r="R314" s="129">
        <v>1.1399427000000004</v>
      </c>
      <c r="S314" s="15"/>
      <c r="T314" s="185"/>
      <c r="V314" s="141"/>
      <c r="W314" s="176"/>
      <c r="X314" s="176"/>
      <c r="Y314" s="176"/>
      <c r="Z314" s="176"/>
      <c r="AA314" s="176"/>
      <c r="AB314" s="141"/>
      <c r="AC314" s="141"/>
      <c r="AD314" s="141"/>
      <c r="AE314" s="141"/>
      <c r="AF314" s="141"/>
      <c r="AG314" s="141"/>
      <c r="AH314" s="141"/>
      <c r="AI314" s="141"/>
      <c r="AJ314" s="141"/>
      <c r="AK314" s="141"/>
      <c r="AL314" s="141"/>
      <c r="AM314" s="141"/>
      <c r="AN314" s="141"/>
      <c r="AO314" s="141"/>
      <c r="AP314" s="141"/>
      <c r="AQ314" s="141"/>
      <c r="AR314" s="141"/>
      <c r="AS314" s="141"/>
      <c r="AT314" s="141"/>
      <c r="AU314" s="141"/>
      <c r="AV314" s="141"/>
      <c r="AW314" s="141"/>
      <c r="AX314" s="141"/>
      <c r="AY314" s="141"/>
      <c r="AZ314" s="141"/>
      <c r="BA314" s="141"/>
      <c r="BB314" s="141"/>
      <c r="BC314" s="141"/>
      <c r="BD314" s="141"/>
      <c r="BE314" s="141"/>
      <c r="BF314" s="141"/>
      <c r="BG314" s="141"/>
      <c r="BH314" s="141"/>
      <c r="BI314" s="141"/>
      <c r="BJ314" s="141"/>
      <c r="BK314" s="141"/>
      <c r="BL314" s="141"/>
      <c r="BM314" s="141"/>
      <c r="BN314" s="141"/>
      <c r="BO314" s="141"/>
      <c r="BP314" s="141"/>
      <c r="CV314" s="148"/>
      <c r="CW314" s="148"/>
    </row>
    <row r="315" ht="15.0" customHeight="1">
      <c r="A315" s="149" t="s">
        <v>290</v>
      </c>
      <c r="B315" s="3" t="s">
        <v>299</v>
      </c>
      <c r="C315" s="3" t="s">
        <v>65</v>
      </c>
      <c r="D315" s="3" t="s">
        <v>292</v>
      </c>
      <c r="E315" s="8">
        <v>2.0</v>
      </c>
      <c r="F315" s="192" t="s">
        <v>271</v>
      </c>
      <c r="G315" s="152">
        <v>11.6163766</v>
      </c>
      <c r="H315" s="152">
        <v>0.18095774</v>
      </c>
      <c r="I315" s="152">
        <v>6.18239631</v>
      </c>
      <c r="J315" s="129">
        <f t="shared" si="1"/>
        <v>64.19386427</v>
      </c>
      <c r="K315" s="130">
        <v>-0.0094</v>
      </c>
      <c r="L315" s="130">
        <v>-0.674</v>
      </c>
      <c r="M315" s="131">
        <f t="shared" si="6"/>
        <v>0.6646</v>
      </c>
      <c r="N315" s="129">
        <v>44.7</v>
      </c>
      <c r="O315" s="129">
        <v>9.30243200421306</v>
      </c>
      <c r="P315" s="132">
        <v>8.972818000764578</v>
      </c>
      <c r="Q315" s="133">
        <v>66.0</v>
      </c>
      <c r="R315" s="129">
        <v>0.9645669000000001</v>
      </c>
      <c r="S315" s="15"/>
      <c r="T315" s="185"/>
      <c r="V315" s="141"/>
      <c r="W315" s="176"/>
      <c r="X315" s="176"/>
      <c r="Y315" s="176"/>
      <c r="Z315" s="176"/>
      <c r="AA315" s="176"/>
      <c r="AB315" s="141"/>
      <c r="AC315" s="141"/>
      <c r="AD315" s="141"/>
      <c r="AE315" s="141"/>
      <c r="AF315" s="141"/>
      <c r="AG315" s="141"/>
      <c r="AH315" s="141"/>
      <c r="AI315" s="141"/>
      <c r="AJ315" s="141"/>
      <c r="AK315" s="141"/>
      <c r="AL315" s="141"/>
      <c r="AM315" s="141"/>
      <c r="AN315" s="141"/>
      <c r="AO315" s="141"/>
      <c r="AP315" s="141"/>
      <c r="AQ315" s="141"/>
      <c r="AR315" s="141"/>
      <c r="AS315" s="141"/>
      <c r="AT315" s="141"/>
      <c r="AU315" s="141"/>
      <c r="AV315" s="141"/>
      <c r="AW315" s="141"/>
      <c r="AX315" s="141"/>
      <c r="AY315" s="141"/>
      <c r="AZ315" s="141"/>
      <c r="BA315" s="141"/>
      <c r="BB315" s="141"/>
      <c r="BC315" s="141"/>
      <c r="BD315" s="141"/>
      <c r="BE315" s="141"/>
      <c r="BF315" s="141"/>
      <c r="BG315" s="141"/>
      <c r="BH315" s="141"/>
      <c r="BI315" s="141"/>
      <c r="BJ315" s="141"/>
      <c r="BK315" s="141"/>
      <c r="BL315" s="141"/>
      <c r="BM315" s="141"/>
      <c r="BN315" s="141"/>
      <c r="BO315" s="141"/>
      <c r="BP315" s="141"/>
      <c r="CV315" s="148"/>
      <c r="CW315" s="148"/>
    </row>
    <row r="316" ht="15.0" customHeight="1">
      <c r="A316" s="149" t="s">
        <v>290</v>
      </c>
      <c r="B316" s="3" t="s">
        <v>299</v>
      </c>
      <c r="C316" s="3" t="s">
        <v>65</v>
      </c>
      <c r="D316" s="3" t="s">
        <v>292</v>
      </c>
      <c r="E316" s="8">
        <v>3.0</v>
      </c>
      <c r="F316" s="192" t="s">
        <v>271</v>
      </c>
      <c r="G316" s="152">
        <v>13.2807943</v>
      </c>
      <c r="H316" s="152">
        <v>0.19845169</v>
      </c>
      <c r="I316" s="152">
        <v>7.42509408</v>
      </c>
      <c r="J316" s="129">
        <f t="shared" si="1"/>
        <v>66.92205191</v>
      </c>
      <c r="K316" s="130">
        <v>-0.17</v>
      </c>
      <c r="L316" s="130">
        <v>-0.653</v>
      </c>
      <c r="M316" s="131">
        <f t="shared" si="6"/>
        <v>0.483</v>
      </c>
      <c r="N316" s="129">
        <v>48.4</v>
      </c>
      <c r="O316" s="129">
        <v>15.372865590062112</v>
      </c>
      <c r="P316" s="132">
        <v>19.32153830823891</v>
      </c>
      <c r="Q316" s="133">
        <v>86.0</v>
      </c>
      <c r="R316" s="129">
        <v>1.2568599000000003</v>
      </c>
      <c r="S316" s="15"/>
      <c r="T316" s="185"/>
      <c r="V316" s="141"/>
      <c r="W316" s="176"/>
      <c r="X316" s="176"/>
      <c r="Y316" s="176"/>
      <c r="Z316" s="176"/>
      <c r="AA316" s="176"/>
      <c r="AB316" s="141"/>
      <c r="AC316" s="141"/>
      <c r="AD316" s="141"/>
      <c r="AE316" s="141"/>
      <c r="AF316" s="141"/>
      <c r="AG316" s="141"/>
      <c r="AH316" s="141"/>
      <c r="AI316" s="141"/>
      <c r="AJ316" s="141"/>
      <c r="AK316" s="141"/>
      <c r="AL316" s="141"/>
      <c r="AM316" s="141"/>
      <c r="AN316" s="141"/>
      <c r="AO316" s="141"/>
      <c r="AP316" s="141"/>
      <c r="AQ316" s="141"/>
      <c r="AR316" s="141"/>
      <c r="AS316" s="141"/>
      <c r="AT316" s="141"/>
      <c r="AU316" s="141"/>
      <c r="AV316" s="141"/>
      <c r="AW316" s="141"/>
      <c r="AX316" s="141"/>
      <c r="AY316" s="141"/>
      <c r="AZ316" s="141"/>
      <c r="BA316" s="141"/>
      <c r="BB316" s="141"/>
      <c r="BC316" s="141"/>
      <c r="BD316" s="141"/>
      <c r="BE316" s="141"/>
      <c r="BF316" s="141"/>
      <c r="BG316" s="141"/>
      <c r="BH316" s="141"/>
      <c r="BI316" s="141"/>
      <c r="BJ316" s="141"/>
      <c r="BK316" s="141"/>
      <c r="BL316" s="141"/>
      <c r="BM316" s="141"/>
      <c r="BN316" s="141"/>
      <c r="BO316" s="141"/>
      <c r="BP316" s="141"/>
      <c r="CV316" s="148"/>
      <c r="CW316" s="148"/>
    </row>
    <row r="317" ht="15.0" customHeight="1">
      <c r="A317" s="149" t="s">
        <v>290</v>
      </c>
      <c r="B317" s="3" t="s">
        <v>299</v>
      </c>
      <c r="C317" s="3" t="s">
        <v>65</v>
      </c>
      <c r="D317" s="3" t="s">
        <v>292</v>
      </c>
      <c r="E317" s="8">
        <v>4.0</v>
      </c>
      <c r="F317" s="192" t="s">
        <v>271</v>
      </c>
      <c r="G317" s="152">
        <v>10.9276665</v>
      </c>
      <c r="H317" s="152">
        <v>0.15949</v>
      </c>
      <c r="I317" s="152">
        <v>4.11155202</v>
      </c>
      <c r="J317" s="129">
        <f t="shared" si="1"/>
        <v>68.51631137</v>
      </c>
      <c r="K317" s="130"/>
      <c r="L317" s="130">
        <v>-0.622</v>
      </c>
      <c r="M317" s="131"/>
      <c r="N317" s="129">
        <v>38.1</v>
      </c>
      <c r="O317" s="129">
        <v>7.751794909502263</v>
      </c>
      <c r="P317" s="132">
        <v>8.72331224951011</v>
      </c>
      <c r="Q317" s="133">
        <v>77.0</v>
      </c>
      <c r="R317" s="129">
        <v>1.1253280500000002</v>
      </c>
      <c r="S317" s="15"/>
      <c r="T317" s="185"/>
      <c r="V317" s="141"/>
      <c r="W317" s="176"/>
      <c r="X317" s="176"/>
      <c r="Y317" s="176"/>
      <c r="Z317" s="176"/>
      <c r="AA317" s="176"/>
      <c r="AB317" s="141"/>
      <c r="AC317" s="141"/>
      <c r="AD317" s="141"/>
      <c r="AE317" s="141"/>
      <c r="AF317" s="141"/>
      <c r="AG317" s="141"/>
      <c r="AH317" s="141"/>
      <c r="AI317" s="141"/>
      <c r="AJ317" s="141"/>
      <c r="AK317" s="141"/>
      <c r="AL317" s="141"/>
      <c r="AM317" s="141"/>
      <c r="AN317" s="141"/>
      <c r="AO317" s="141"/>
      <c r="AP317" s="141"/>
      <c r="AQ317" s="141"/>
      <c r="AR317" s="141"/>
      <c r="AS317" s="141"/>
      <c r="AT317" s="141"/>
      <c r="AU317" s="141"/>
      <c r="AV317" s="141"/>
      <c r="AW317" s="141"/>
      <c r="AX317" s="141"/>
      <c r="AY317" s="141"/>
      <c r="AZ317" s="141"/>
      <c r="BA317" s="141"/>
      <c r="BB317" s="141"/>
      <c r="BC317" s="141"/>
      <c r="BD317" s="141"/>
      <c r="BE317" s="141"/>
      <c r="BF317" s="141"/>
      <c r="BG317" s="141"/>
      <c r="BH317" s="141"/>
      <c r="BI317" s="141"/>
      <c r="BJ317" s="141"/>
      <c r="BK317" s="141"/>
      <c r="BL317" s="141"/>
      <c r="BM317" s="141"/>
      <c r="BN317" s="141"/>
      <c r="BO317" s="141"/>
      <c r="BP317" s="141"/>
      <c r="CV317" s="148"/>
      <c r="CW317" s="148"/>
    </row>
    <row r="318" ht="15.0" customHeight="1">
      <c r="A318" s="149" t="s">
        <v>290</v>
      </c>
      <c r="B318" s="3" t="s">
        <v>299</v>
      </c>
      <c r="C318" s="3" t="s">
        <v>65</v>
      </c>
      <c r="D318" s="3" t="s">
        <v>292</v>
      </c>
      <c r="E318" s="8">
        <v>5.0</v>
      </c>
      <c r="F318" s="192" t="s">
        <v>271</v>
      </c>
      <c r="G318" s="152">
        <v>10.6111089</v>
      </c>
      <c r="H318" s="152">
        <v>0.18559854</v>
      </c>
      <c r="I318" s="152">
        <v>7.39387296</v>
      </c>
      <c r="J318" s="129">
        <f t="shared" si="1"/>
        <v>57.17237269</v>
      </c>
      <c r="K318" s="130">
        <v>-0.165</v>
      </c>
      <c r="L318" s="130">
        <v>-0.522</v>
      </c>
      <c r="M318" s="131">
        <f>K318-L318</f>
        <v>0.357</v>
      </c>
      <c r="N318" s="129">
        <v>44.2</v>
      </c>
      <c r="O318" s="129">
        <v>20.711128739495802</v>
      </c>
      <c r="P318" s="132">
        <v>22.70144232245043</v>
      </c>
      <c r="Q318" s="133">
        <v>75.0</v>
      </c>
      <c r="R318" s="129">
        <v>1.0960987500000003</v>
      </c>
      <c r="S318" s="15"/>
      <c r="T318" s="185"/>
      <c r="V318" s="141"/>
      <c r="W318" s="176"/>
      <c r="X318" s="176"/>
      <c r="Y318" s="176"/>
      <c r="Z318" s="176"/>
      <c r="AA318" s="176"/>
      <c r="AB318" s="141"/>
      <c r="AC318" s="141"/>
      <c r="AD318" s="141"/>
      <c r="AE318" s="141"/>
      <c r="AF318" s="141"/>
      <c r="AG318" s="141"/>
      <c r="AH318" s="141"/>
      <c r="AI318" s="141"/>
      <c r="AJ318" s="141"/>
      <c r="AK318" s="141"/>
      <c r="AL318" s="141"/>
      <c r="AM318" s="141"/>
      <c r="AN318" s="141"/>
      <c r="AO318" s="141"/>
      <c r="AP318" s="141"/>
      <c r="AQ318" s="141"/>
      <c r="AR318" s="141"/>
      <c r="AS318" s="141"/>
      <c r="AT318" s="141"/>
      <c r="AU318" s="141"/>
      <c r="AV318" s="141"/>
      <c r="AW318" s="141"/>
      <c r="AX318" s="141"/>
      <c r="AY318" s="141"/>
      <c r="AZ318" s="141"/>
      <c r="BA318" s="141"/>
      <c r="BB318" s="141"/>
      <c r="BC318" s="141"/>
      <c r="BD318" s="141"/>
      <c r="BE318" s="141"/>
      <c r="BF318" s="141"/>
      <c r="BG318" s="141"/>
      <c r="BH318" s="141"/>
      <c r="BI318" s="141"/>
      <c r="BJ318" s="141"/>
      <c r="BK318" s="141"/>
      <c r="BL318" s="141"/>
      <c r="BM318" s="141"/>
      <c r="BN318" s="141"/>
      <c r="BO318" s="141"/>
      <c r="BP318" s="141"/>
      <c r="CV318" s="148"/>
      <c r="CW318" s="148"/>
    </row>
    <row r="319" ht="15.0" customHeight="1">
      <c r="A319" s="149" t="s">
        <v>290</v>
      </c>
      <c r="B319" s="3" t="s">
        <v>299</v>
      </c>
      <c r="C319" s="3" t="s">
        <v>65</v>
      </c>
      <c r="D319" s="3" t="s">
        <v>292</v>
      </c>
      <c r="E319" s="8">
        <v>6.0</v>
      </c>
      <c r="F319" s="192" t="s">
        <v>271</v>
      </c>
      <c r="G319" s="152">
        <v>16.9747784</v>
      </c>
      <c r="H319" s="152">
        <v>0.26213945</v>
      </c>
      <c r="I319" s="152">
        <v>6.33234206</v>
      </c>
      <c r="J319" s="129">
        <f t="shared" si="1"/>
        <v>64.75476469</v>
      </c>
      <c r="K319" s="130"/>
      <c r="L319" s="130">
        <v>-0.68</v>
      </c>
      <c r="M319" s="131"/>
      <c r="N319" s="129">
        <v>41.2</v>
      </c>
      <c r="O319" s="129">
        <v>10.761968150917744</v>
      </c>
      <c r="P319" s="132">
        <v>13.21172141829204</v>
      </c>
      <c r="Q319" s="133">
        <v>84.0</v>
      </c>
      <c r="R319" s="129">
        <v>1.2276306000000001</v>
      </c>
      <c r="S319" s="15"/>
      <c r="T319" s="185"/>
      <c r="V319" s="141"/>
      <c r="W319" s="176"/>
      <c r="X319" s="176"/>
      <c r="Y319" s="176"/>
      <c r="Z319" s="176"/>
      <c r="AA319" s="176"/>
      <c r="AB319" s="141"/>
      <c r="AC319" s="141"/>
      <c r="AD319" s="141"/>
      <c r="AE319" s="141"/>
      <c r="AF319" s="141"/>
      <c r="AG319" s="141"/>
      <c r="AH319" s="141"/>
      <c r="AI319" s="141"/>
      <c r="AJ319" s="141"/>
      <c r="AK319" s="141"/>
      <c r="AL319" s="141"/>
      <c r="AM319" s="141"/>
      <c r="AN319" s="141"/>
      <c r="AO319" s="141"/>
      <c r="AP319" s="141"/>
      <c r="AQ319" s="141"/>
      <c r="AR319" s="141"/>
      <c r="AS319" s="141"/>
      <c r="AT319" s="141"/>
      <c r="AU319" s="141"/>
      <c r="AV319" s="141"/>
      <c r="AW319" s="141"/>
      <c r="AX319" s="141"/>
      <c r="AY319" s="141"/>
      <c r="AZ319" s="141"/>
      <c r="BA319" s="141"/>
      <c r="BB319" s="141"/>
      <c r="BC319" s="141"/>
      <c r="BD319" s="141"/>
      <c r="BE319" s="141"/>
      <c r="BF319" s="141"/>
      <c r="BG319" s="141"/>
      <c r="BH319" s="141"/>
      <c r="BI319" s="141"/>
      <c r="BJ319" s="141"/>
      <c r="BK319" s="141"/>
      <c r="BL319" s="141"/>
      <c r="BM319" s="141"/>
      <c r="BN319" s="141"/>
      <c r="BO319" s="141"/>
      <c r="BP319" s="141"/>
      <c r="CV319" s="148"/>
      <c r="CW319" s="148"/>
    </row>
    <row r="320" ht="15.0" customHeight="1">
      <c r="A320" s="149" t="s">
        <v>297</v>
      </c>
      <c r="B320" s="3" t="s">
        <v>280</v>
      </c>
      <c r="C320" s="3" t="s">
        <v>73</v>
      </c>
      <c r="D320" s="150" t="s">
        <v>281</v>
      </c>
      <c r="E320" s="8">
        <v>1.0</v>
      </c>
      <c r="F320" s="192" t="s">
        <v>271</v>
      </c>
      <c r="G320" s="152">
        <v>13.3425853</v>
      </c>
      <c r="H320" s="152">
        <v>0.19043164</v>
      </c>
      <c r="I320" s="152">
        <v>5.75035241</v>
      </c>
      <c r="J320" s="129">
        <f t="shared" si="1"/>
        <v>70.06496032</v>
      </c>
      <c r="K320" s="130">
        <v>-0.12</v>
      </c>
      <c r="L320" s="130">
        <v>-0.57</v>
      </c>
      <c r="M320" s="131">
        <f t="shared" ref="M320:M322" si="7">K320-L320</f>
        <v>0.45</v>
      </c>
      <c r="N320" s="129">
        <v>36.3</v>
      </c>
      <c r="O320" s="129">
        <v>12.77856091111111</v>
      </c>
      <c r="P320" s="132">
        <v>13.259547860589473</v>
      </c>
      <c r="Q320" s="133">
        <v>71.0</v>
      </c>
      <c r="R320" s="129">
        <v>1.03764015</v>
      </c>
      <c r="S320" s="15"/>
      <c r="T320" s="185"/>
      <c r="V320" s="141"/>
      <c r="W320" s="176"/>
      <c r="X320" s="176"/>
      <c r="Y320" s="176"/>
      <c r="Z320" s="176"/>
      <c r="AA320" s="176"/>
      <c r="AB320" s="141"/>
      <c r="AC320" s="141"/>
      <c r="AD320" s="141"/>
      <c r="AE320" s="141"/>
      <c r="AF320" s="141"/>
      <c r="AG320" s="141"/>
      <c r="AH320" s="141"/>
      <c r="AI320" s="141"/>
      <c r="AJ320" s="141"/>
      <c r="AK320" s="141"/>
      <c r="AL320" s="141"/>
      <c r="AM320" s="141"/>
      <c r="AN320" s="141"/>
      <c r="AO320" s="141"/>
      <c r="AP320" s="141"/>
      <c r="AQ320" s="141"/>
      <c r="AR320" s="141"/>
      <c r="AS320" s="141"/>
      <c r="AT320" s="141"/>
      <c r="AU320" s="141"/>
      <c r="AV320" s="141"/>
      <c r="AW320" s="141"/>
      <c r="AX320" s="141"/>
      <c r="AY320" s="141"/>
      <c r="AZ320" s="141"/>
      <c r="BA320" s="141"/>
      <c r="BB320" s="141"/>
      <c r="BC320" s="141"/>
      <c r="BD320" s="141"/>
      <c r="BE320" s="141"/>
      <c r="BF320" s="141"/>
      <c r="BG320" s="141"/>
      <c r="BH320" s="141"/>
      <c r="BI320" s="141"/>
      <c r="BJ320" s="141"/>
      <c r="BK320" s="141"/>
      <c r="BL320" s="141"/>
      <c r="BM320" s="141"/>
      <c r="BN320" s="141"/>
      <c r="BO320" s="141"/>
      <c r="BP320" s="141"/>
      <c r="CV320" s="148"/>
      <c r="CW320" s="148"/>
    </row>
    <row r="321" ht="15.0" customHeight="1">
      <c r="A321" s="149" t="s">
        <v>297</v>
      </c>
      <c r="B321" s="3" t="s">
        <v>280</v>
      </c>
      <c r="C321" s="3" t="s">
        <v>73</v>
      </c>
      <c r="D321" s="150" t="s">
        <v>281</v>
      </c>
      <c r="E321" s="8">
        <v>2.0</v>
      </c>
      <c r="F321" s="192" t="s">
        <v>271</v>
      </c>
      <c r="G321" s="152">
        <v>10.7291814</v>
      </c>
      <c r="H321" s="152">
        <v>0.15443055</v>
      </c>
      <c r="I321" s="152">
        <v>5.68505166</v>
      </c>
      <c r="J321" s="129">
        <f t="shared" si="1"/>
        <v>69.47577018</v>
      </c>
      <c r="K321" s="130">
        <v>-0.201</v>
      </c>
      <c r="L321" s="130">
        <v>-0.64</v>
      </c>
      <c r="M321" s="131">
        <f t="shared" si="7"/>
        <v>0.439</v>
      </c>
      <c r="N321" s="129">
        <v>35.2</v>
      </c>
      <c r="O321" s="129">
        <v>12.950003781321184</v>
      </c>
      <c r="P321" s="132">
        <v>14.573002502726798</v>
      </c>
      <c r="Q321" s="133">
        <v>77.0</v>
      </c>
      <c r="R321" s="129">
        <v>1.1253280500000002</v>
      </c>
      <c r="S321" s="15"/>
      <c r="T321" s="185"/>
      <c r="V321" s="141"/>
      <c r="W321" s="176"/>
      <c r="X321" s="176"/>
      <c r="Y321" s="176"/>
      <c r="Z321" s="176"/>
      <c r="AA321" s="176"/>
      <c r="AB321" s="141"/>
      <c r="AC321" s="141"/>
      <c r="AD321" s="141"/>
      <c r="AE321" s="141"/>
      <c r="AF321" s="141"/>
      <c r="AG321" s="141"/>
      <c r="AH321" s="141"/>
      <c r="AI321" s="141"/>
      <c r="AJ321" s="141"/>
      <c r="AK321" s="141"/>
      <c r="AL321" s="141"/>
      <c r="AM321" s="141"/>
      <c r="AN321" s="141"/>
      <c r="AO321" s="141"/>
      <c r="AP321" s="141"/>
      <c r="AQ321" s="141"/>
      <c r="AR321" s="141"/>
      <c r="AS321" s="141"/>
      <c r="AT321" s="141"/>
      <c r="AU321" s="141"/>
      <c r="AV321" s="141"/>
      <c r="AW321" s="141"/>
      <c r="AX321" s="141"/>
      <c r="AY321" s="141"/>
      <c r="AZ321" s="141"/>
      <c r="BA321" s="141"/>
      <c r="BB321" s="141"/>
      <c r="BC321" s="141"/>
      <c r="BD321" s="141"/>
      <c r="BE321" s="141"/>
      <c r="BF321" s="141"/>
      <c r="BG321" s="141"/>
      <c r="BH321" s="141"/>
      <c r="BI321" s="141"/>
      <c r="BJ321" s="141"/>
      <c r="BK321" s="141"/>
      <c r="BL321" s="141"/>
      <c r="BM321" s="141"/>
      <c r="BN321" s="141"/>
      <c r="BO321" s="141"/>
      <c r="BP321" s="141"/>
      <c r="CV321" s="148"/>
      <c r="CW321" s="148"/>
    </row>
    <row r="322" ht="15.0" customHeight="1">
      <c r="A322" s="149" t="s">
        <v>297</v>
      </c>
      <c r="B322" s="3" t="s">
        <v>280</v>
      </c>
      <c r="C322" s="3" t="s">
        <v>73</v>
      </c>
      <c r="D322" s="150" t="s">
        <v>281</v>
      </c>
      <c r="E322" s="8">
        <v>3.0</v>
      </c>
      <c r="F322" s="192" t="s">
        <v>271</v>
      </c>
      <c r="G322" s="152">
        <v>15.0110647</v>
      </c>
      <c r="H322" s="152">
        <v>0.21616394</v>
      </c>
      <c r="I322" s="152">
        <v>8.16819112</v>
      </c>
      <c r="J322" s="129">
        <f t="shared" si="1"/>
        <v>69.44296398</v>
      </c>
      <c r="K322" s="130">
        <v>-0.134</v>
      </c>
      <c r="L322" s="130">
        <v>-0.666</v>
      </c>
      <c r="M322" s="131">
        <f t="shared" si="7"/>
        <v>0.532</v>
      </c>
      <c r="N322" s="129">
        <v>40.0</v>
      </c>
      <c r="O322" s="129">
        <v>15.353742706766916</v>
      </c>
      <c r="P322" s="132">
        <v>15.931659885311031</v>
      </c>
      <c r="Q322" s="133">
        <v>71.0</v>
      </c>
      <c r="R322" s="129">
        <v>1.03764015</v>
      </c>
      <c r="S322" s="15"/>
      <c r="T322" s="185"/>
      <c r="V322" s="141"/>
      <c r="W322" s="176"/>
      <c r="X322" s="176"/>
      <c r="Y322" s="176"/>
      <c r="Z322" s="176"/>
      <c r="AA322" s="176"/>
      <c r="AB322" s="141"/>
      <c r="AC322" s="141"/>
      <c r="AD322" s="141"/>
      <c r="AE322" s="141"/>
      <c r="AF322" s="141"/>
      <c r="AG322" s="141"/>
      <c r="AH322" s="141"/>
      <c r="AI322" s="141"/>
      <c r="AJ322" s="141"/>
      <c r="AK322" s="141"/>
      <c r="AL322" s="141"/>
      <c r="AM322" s="141"/>
      <c r="AN322" s="141"/>
      <c r="AO322" s="141"/>
      <c r="AP322" s="141"/>
      <c r="AQ322" s="141"/>
      <c r="AR322" s="141"/>
      <c r="AS322" s="141"/>
      <c r="AT322" s="141"/>
      <c r="AU322" s="141"/>
      <c r="AV322" s="141"/>
      <c r="AW322" s="141"/>
      <c r="AX322" s="141"/>
      <c r="AY322" s="141"/>
      <c r="AZ322" s="141"/>
      <c r="BA322" s="141"/>
      <c r="BB322" s="141"/>
      <c r="BC322" s="141"/>
      <c r="BD322" s="141"/>
      <c r="BE322" s="141"/>
      <c r="BF322" s="141"/>
      <c r="BG322" s="141"/>
      <c r="BH322" s="141"/>
      <c r="BI322" s="141"/>
      <c r="BJ322" s="141"/>
      <c r="BK322" s="141"/>
      <c r="BL322" s="141"/>
      <c r="BM322" s="141"/>
      <c r="BN322" s="141"/>
      <c r="BO322" s="141"/>
      <c r="BP322" s="141"/>
      <c r="CV322" s="148"/>
      <c r="CW322" s="148"/>
    </row>
    <row r="323" ht="15.0" customHeight="1">
      <c r="A323" s="149" t="s">
        <v>297</v>
      </c>
      <c r="B323" s="3" t="s">
        <v>280</v>
      </c>
      <c r="C323" s="3" t="s">
        <v>73</v>
      </c>
      <c r="D323" s="150" t="s">
        <v>281</v>
      </c>
      <c r="E323" s="8">
        <v>4.0</v>
      </c>
      <c r="F323" s="192" t="s">
        <v>271</v>
      </c>
      <c r="G323" s="152">
        <v>10.0508278</v>
      </c>
      <c r="H323" s="152">
        <v>0.14986621</v>
      </c>
      <c r="I323" s="152">
        <v>4.01230981</v>
      </c>
      <c r="J323" s="129">
        <f t="shared" si="1"/>
        <v>67.06533648</v>
      </c>
      <c r="K323" s="130"/>
      <c r="L323" s="130">
        <v>-0.658</v>
      </c>
      <c r="M323" s="131"/>
      <c r="N323" s="129">
        <v>40.3</v>
      </c>
      <c r="O323" s="129">
        <v>8.077120905888272</v>
      </c>
      <c r="P323" s="132">
        <v>7.6728791780706045</v>
      </c>
      <c r="Q323" s="133">
        <v>65.0</v>
      </c>
      <c r="R323" s="129">
        <v>0.9499522500000003</v>
      </c>
      <c r="S323" s="15"/>
      <c r="T323" s="185"/>
      <c r="V323" s="141"/>
      <c r="W323" s="176"/>
      <c r="X323" s="176"/>
      <c r="Y323" s="176"/>
      <c r="Z323" s="176"/>
      <c r="AA323" s="176"/>
      <c r="AB323" s="141"/>
      <c r="AC323" s="141"/>
      <c r="AD323" s="141"/>
      <c r="AE323" s="141"/>
      <c r="AF323" s="141"/>
      <c r="AG323" s="141"/>
      <c r="AH323" s="141"/>
      <c r="AI323" s="141"/>
      <c r="AJ323" s="141"/>
      <c r="AK323" s="141"/>
      <c r="AL323" s="141"/>
      <c r="AM323" s="141"/>
      <c r="AN323" s="141"/>
      <c r="AO323" s="141"/>
      <c r="AP323" s="141"/>
      <c r="AQ323" s="141"/>
      <c r="AR323" s="141"/>
      <c r="AS323" s="141"/>
      <c r="AT323" s="141"/>
      <c r="AU323" s="141"/>
      <c r="AV323" s="141"/>
      <c r="AW323" s="141"/>
      <c r="AX323" s="141"/>
      <c r="AY323" s="141"/>
      <c r="AZ323" s="141"/>
      <c r="BA323" s="141"/>
      <c r="BB323" s="141"/>
      <c r="BC323" s="141"/>
      <c r="BD323" s="141"/>
      <c r="BE323" s="141"/>
      <c r="BF323" s="141"/>
      <c r="BG323" s="141"/>
      <c r="BH323" s="141"/>
      <c r="BI323" s="141"/>
      <c r="BJ323" s="141"/>
      <c r="BK323" s="141"/>
      <c r="BL323" s="141"/>
      <c r="BM323" s="141"/>
      <c r="BN323" s="141"/>
      <c r="BO323" s="141"/>
      <c r="BP323" s="141"/>
      <c r="CV323" s="148"/>
      <c r="CW323" s="148"/>
    </row>
    <row r="324" ht="15.0" customHeight="1">
      <c r="A324" s="149" t="s">
        <v>297</v>
      </c>
      <c r="B324" s="3" t="s">
        <v>280</v>
      </c>
      <c r="C324" s="3" t="s">
        <v>73</v>
      </c>
      <c r="D324" s="150" t="s">
        <v>281</v>
      </c>
      <c r="E324" s="8">
        <v>5.0</v>
      </c>
      <c r="F324" s="192" t="s">
        <v>271</v>
      </c>
      <c r="G324" s="152">
        <v>15.3246773</v>
      </c>
      <c r="H324" s="152">
        <v>0.22740033</v>
      </c>
      <c r="I324" s="152">
        <v>8.39412337</v>
      </c>
      <c r="J324" s="129">
        <f t="shared" si="1"/>
        <v>67.39074345</v>
      </c>
      <c r="K324" s="130">
        <v>-0.19</v>
      </c>
      <c r="L324" s="130">
        <v>-0.637</v>
      </c>
      <c r="M324" s="131">
        <f>K324-L324</f>
        <v>0.447</v>
      </c>
      <c r="N324" s="129">
        <v>46.1</v>
      </c>
      <c r="O324" s="129">
        <v>18.778799485458613</v>
      </c>
      <c r="P324" s="132">
        <v>18.387853987310574</v>
      </c>
      <c r="Q324" s="133">
        <v>67.0</v>
      </c>
      <c r="R324" s="129">
        <v>0.9791815500000003</v>
      </c>
      <c r="S324" s="15"/>
      <c r="T324" s="185"/>
      <c r="V324" s="141"/>
      <c r="W324" s="176"/>
      <c r="X324" s="176"/>
      <c r="Y324" s="176"/>
      <c r="Z324" s="176"/>
      <c r="AA324" s="176"/>
      <c r="AB324" s="141"/>
      <c r="AC324" s="141"/>
      <c r="AD324" s="141"/>
      <c r="AE324" s="141"/>
      <c r="AF324" s="141"/>
      <c r="AG324" s="141"/>
      <c r="AH324" s="141"/>
      <c r="AI324" s="141"/>
      <c r="AJ324" s="141"/>
      <c r="AK324" s="141"/>
      <c r="AL324" s="141"/>
      <c r="AM324" s="141"/>
      <c r="AN324" s="141"/>
      <c r="AO324" s="141"/>
      <c r="AP324" s="141"/>
      <c r="AQ324" s="141"/>
      <c r="AR324" s="141"/>
      <c r="AS324" s="141"/>
      <c r="AT324" s="141"/>
      <c r="AU324" s="141"/>
      <c r="AV324" s="141"/>
      <c r="AW324" s="141"/>
      <c r="AX324" s="141"/>
      <c r="AY324" s="141"/>
      <c r="AZ324" s="141"/>
      <c r="BA324" s="141"/>
      <c r="BB324" s="141"/>
      <c r="BC324" s="141"/>
      <c r="BD324" s="141"/>
      <c r="BE324" s="141"/>
      <c r="BF324" s="141"/>
      <c r="BG324" s="141"/>
      <c r="BH324" s="141"/>
      <c r="BI324" s="141"/>
      <c r="BJ324" s="141"/>
      <c r="BK324" s="141"/>
      <c r="BL324" s="141"/>
      <c r="BM324" s="141"/>
      <c r="BN324" s="141"/>
      <c r="BO324" s="141"/>
      <c r="BP324" s="141"/>
      <c r="CV324" s="148"/>
      <c r="CW324" s="148"/>
    </row>
    <row r="325" ht="15.0" customHeight="1">
      <c r="A325" s="149" t="s">
        <v>297</v>
      </c>
      <c r="B325" s="3" t="s">
        <v>280</v>
      </c>
      <c r="C325" s="3" t="s">
        <v>73</v>
      </c>
      <c r="D325" s="150" t="s">
        <v>281</v>
      </c>
      <c r="E325" s="8">
        <v>6.0</v>
      </c>
      <c r="F325" s="192" t="s">
        <v>271</v>
      </c>
      <c r="G325" s="152">
        <v>13.5032143</v>
      </c>
      <c r="H325" s="152">
        <v>0.20159196</v>
      </c>
      <c r="I325" s="152">
        <v>5.61229126</v>
      </c>
      <c r="J325" s="129">
        <f t="shared" si="1"/>
        <v>66.982901</v>
      </c>
      <c r="K325" s="130"/>
      <c r="L325" s="130">
        <v>-0.653</v>
      </c>
      <c r="M325" s="131"/>
      <c r="N325" s="129">
        <v>46.2</v>
      </c>
      <c r="O325" s="129">
        <v>11.412895292323334</v>
      </c>
      <c r="P325" s="132">
        <v>13.176842144532307</v>
      </c>
      <c r="Q325" s="133">
        <v>79.0</v>
      </c>
      <c r="R325" s="129">
        <v>1.1545573500000001</v>
      </c>
      <c r="S325" s="15"/>
      <c r="T325" s="185"/>
      <c r="V325" s="141"/>
      <c r="W325" s="176"/>
      <c r="X325" s="176"/>
      <c r="Y325" s="176"/>
      <c r="Z325" s="176"/>
      <c r="AA325" s="176"/>
      <c r="AB325" s="141"/>
      <c r="AC325" s="141"/>
      <c r="AD325" s="141"/>
      <c r="AE325" s="141"/>
      <c r="AF325" s="141"/>
      <c r="AG325" s="141"/>
      <c r="AH325" s="141"/>
      <c r="AI325" s="141"/>
      <c r="AJ325" s="141"/>
      <c r="AK325" s="141"/>
      <c r="AL325" s="141"/>
      <c r="AM325" s="141"/>
      <c r="AN325" s="141"/>
      <c r="AO325" s="141"/>
      <c r="AP325" s="141"/>
      <c r="AQ325" s="141"/>
      <c r="AR325" s="141"/>
      <c r="AS325" s="141"/>
      <c r="AT325" s="141"/>
      <c r="AU325" s="141"/>
      <c r="AV325" s="141"/>
      <c r="AW325" s="141"/>
      <c r="AX325" s="141"/>
      <c r="AY325" s="141"/>
      <c r="AZ325" s="141"/>
      <c r="BA325" s="141"/>
      <c r="BB325" s="141"/>
      <c r="BC325" s="141"/>
      <c r="BD325" s="141"/>
      <c r="BE325" s="141"/>
      <c r="BF325" s="141"/>
      <c r="BG325" s="141"/>
      <c r="BH325" s="141"/>
      <c r="BI325" s="141"/>
      <c r="BJ325" s="141"/>
      <c r="BK325" s="141"/>
      <c r="BL325" s="141"/>
      <c r="BM325" s="141"/>
      <c r="BN325" s="141"/>
      <c r="BO325" s="141"/>
      <c r="BP325" s="141"/>
      <c r="CV325" s="148"/>
      <c r="CW325" s="148"/>
    </row>
    <row r="326" ht="15.0" customHeight="1">
      <c r="A326" s="149" t="s">
        <v>285</v>
      </c>
      <c r="B326" s="3" t="s">
        <v>299</v>
      </c>
      <c r="C326" s="3" t="s">
        <v>80</v>
      </c>
      <c r="D326" s="3" t="s">
        <v>292</v>
      </c>
      <c r="E326" s="8">
        <v>1.0</v>
      </c>
      <c r="F326" s="192" t="s">
        <v>271</v>
      </c>
      <c r="G326" s="152">
        <v>11.737031</v>
      </c>
      <c r="H326" s="152">
        <v>0.20585549</v>
      </c>
      <c r="I326" s="152">
        <v>6.09004534</v>
      </c>
      <c r="J326" s="129">
        <f t="shared" si="1"/>
        <v>57.01587555</v>
      </c>
      <c r="K326" s="130">
        <v>-0.17</v>
      </c>
      <c r="L326" s="130">
        <v>-0.642</v>
      </c>
      <c r="M326" s="131">
        <f t="shared" ref="M326:M328" si="8">K326-L326</f>
        <v>0.472</v>
      </c>
      <c r="N326" s="129">
        <v>49.9</v>
      </c>
      <c r="O326" s="129">
        <v>12.90263843220339</v>
      </c>
      <c r="P326" s="132">
        <v>15.462538670582507</v>
      </c>
      <c r="Q326" s="133">
        <v>82.0</v>
      </c>
      <c r="R326" s="129">
        <v>1.1984013000000002</v>
      </c>
      <c r="S326" s="15"/>
      <c r="T326" s="185"/>
      <c r="V326" s="141"/>
      <c r="W326" s="176"/>
      <c r="X326" s="176"/>
      <c r="Y326" s="176"/>
      <c r="Z326" s="176"/>
      <c r="AA326" s="176"/>
      <c r="AB326" s="141"/>
      <c r="AC326" s="141"/>
      <c r="AD326" s="141"/>
      <c r="AE326" s="141"/>
      <c r="AF326" s="141"/>
      <c r="AG326" s="141"/>
      <c r="AH326" s="141"/>
      <c r="AI326" s="141"/>
      <c r="AJ326" s="141"/>
      <c r="AK326" s="141"/>
      <c r="AL326" s="141"/>
      <c r="AM326" s="141"/>
      <c r="AN326" s="141"/>
      <c r="AO326" s="141"/>
      <c r="AP326" s="141"/>
      <c r="AQ326" s="141"/>
      <c r="AR326" s="141"/>
      <c r="AS326" s="141"/>
      <c r="AT326" s="141"/>
      <c r="AU326" s="141"/>
      <c r="AV326" s="141"/>
      <c r="AW326" s="141"/>
      <c r="AX326" s="141"/>
      <c r="AY326" s="141"/>
      <c r="AZ326" s="141"/>
      <c r="BA326" s="141"/>
      <c r="BB326" s="141"/>
      <c r="BC326" s="141"/>
      <c r="BD326" s="141"/>
      <c r="BE326" s="141"/>
      <c r="BF326" s="141"/>
      <c r="BG326" s="141"/>
      <c r="BH326" s="141"/>
      <c r="BI326" s="141"/>
      <c r="BJ326" s="141"/>
      <c r="BK326" s="141"/>
      <c r="BL326" s="141"/>
      <c r="BM326" s="141"/>
      <c r="BN326" s="141"/>
      <c r="BO326" s="141"/>
      <c r="BP326" s="141"/>
      <c r="CV326" s="148"/>
      <c r="CW326" s="148"/>
    </row>
    <row r="327" ht="15.0" customHeight="1">
      <c r="A327" s="149" t="s">
        <v>285</v>
      </c>
      <c r="B327" s="3" t="s">
        <v>299</v>
      </c>
      <c r="C327" s="3" t="s">
        <v>80</v>
      </c>
      <c r="D327" s="3" t="s">
        <v>292</v>
      </c>
      <c r="E327" s="8">
        <v>2.0</v>
      </c>
      <c r="F327" s="192" t="s">
        <v>271</v>
      </c>
      <c r="G327" s="152">
        <v>10.4355313</v>
      </c>
      <c r="H327" s="152">
        <v>0.23157728</v>
      </c>
      <c r="I327" s="152">
        <v>6.79015311</v>
      </c>
      <c r="J327" s="129">
        <f t="shared" si="1"/>
        <v>45.06284598</v>
      </c>
      <c r="K327" s="130">
        <v>-0.135</v>
      </c>
      <c r="L327" s="130">
        <v>-0.641</v>
      </c>
      <c r="M327" s="131">
        <f t="shared" si="8"/>
        <v>0.506</v>
      </c>
      <c r="N327" s="129">
        <v>42.4</v>
      </c>
      <c r="O327" s="129">
        <v>13.419274920948617</v>
      </c>
      <c r="P327" s="132">
        <v>13.139906416970598</v>
      </c>
      <c r="Q327" s="133">
        <v>67.0</v>
      </c>
      <c r="R327" s="129">
        <v>0.9791815500000003</v>
      </c>
      <c r="S327" s="15"/>
      <c r="T327" s="185"/>
      <c r="V327" s="141"/>
      <c r="W327" s="176"/>
      <c r="X327" s="176"/>
      <c r="Y327" s="176"/>
      <c r="Z327" s="176"/>
      <c r="AA327" s="176"/>
      <c r="AB327" s="141"/>
      <c r="AC327" s="141"/>
      <c r="AD327" s="141"/>
      <c r="AE327" s="141"/>
      <c r="AF327" s="141"/>
      <c r="AG327" s="141"/>
      <c r="AH327" s="141"/>
      <c r="AI327" s="141"/>
      <c r="AJ327" s="141"/>
      <c r="AK327" s="141"/>
      <c r="AL327" s="141"/>
      <c r="AM327" s="141"/>
      <c r="AN327" s="141"/>
      <c r="AO327" s="141"/>
      <c r="AP327" s="141"/>
      <c r="AQ327" s="141"/>
      <c r="AR327" s="141"/>
      <c r="AS327" s="141"/>
      <c r="AT327" s="141"/>
      <c r="AU327" s="141"/>
      <c r="AV327" s="141"/>
      <c r="AW327" s="141"/>
      <c r="AX327" s="141"/>
      <c r="AY327" s="141"/>
      <c r="AZ327" s="141"/>
      <c r="BA327" s="141"/>
      <c r="BB327" s="141"/>
      <c r="BC327" s="141"/>
      <c r="BD327" s="141"/>
      <c r="BE327" s="141"/>
      <c r="BF327" s="141"/>
      <c r="BG327" s="141"/>
      <c r="BH327" s="141"/>
      <c r="BI327" s="141"/>
      <c r="BJ327" s="141"/>
      <c r="BK327" s="141"/>
      <c r="BL327" s="141"/>
      <c r="BM327" s="141"/>
      <c r="BN327" s="141"/>
      <c r="BO327" s="141"/>
      <c r="BP327" s="141"/>
      <c r="CV327" s="148"/>
      <c r="CW327" s="148"/>
    </row>
    <row r="328" ht="15.0" customHeight="1">
      <c r="A328" s="149" t="s">
        <v>285</v>
      </c>
      <c r="B328" s="3" t="s">
        <v>299</v>
      </c>
      <c r="C328" s="3" t="s">
        <v>80</v>
      </c>
      <c r="D328" s="3" t="s">
        <v>292</v>
      </c>
      <c r="E328" s="8">
        <v>3.0</v>
      </c>
      <c r="F328" s="192" t="s">
        <v>271</v>
      </c>
      <c r="G328" s="152">
        <v>10.3936705</v>
      </c>
      <c r="H328" s="152">
        <v>0.1127696</v>
      </c>
      <c r="I328" s="152">
        <v>5.00388488</v>
      </c>
      <c r="J328" s="129">
        <f t="shared" si="1"/>
        <v>92.16730839</v>
      </c>
      <c r="K328" s="130">
        <v>-0.168</v>
      </c>
      <c r="L328" s="130">
        <v>-0.613</v>
      </c>
      <c r="M328" s="131">
        <f t="shared" si="8"/>
        <v>0.445</v>
      </c>
      <c r="N328" s="129">
        <v>49.6</v>
      </c>
      <c r="O328" s="129">
        <v>11.244685123595508</v>
      </c>
      <c r="P328" s="132">
        <v>13.804319545090628</v>
      </c>
      <c r="Q328" s="133">
        <v>84.0</v>
      </c>
      <c r="R328" s="129">
        <v>1.2276306000000001</v>
      </c>
      <c r="S328" s="15"/>
      <c r="T328" s="185"/>
      <c r="V328" s="141"/>
      <c r="W328" s="176"/>
      <c r="X328" s="176"/>
      <c r="Y328" s="176"/>
      <c r="Z328" s="176"/>
      <c r="AA328" s="176"/>
      <c r="AB328" s="141"/>
      <c r="AC328" s="141"/>
      <c r="AD328" s="141"/>
      <c r="AE328" s="141"/>
      <c r="AF328" s="141"/>
      <c r="AG328" s="141"/>
      <c r="AH328" s="141"/>
      <c r="AI328" s="141"/>
      <c r="AJ328" s="141"/>
      <c r="AK328" s="141"/>
      <c r="AL328" s="141"/>
      <c r="AM328" s="141"/>
      <c r="AN328" s="141"/>
      <c r="AO328" s="141"/>
      <c r="AP328" s="141"/>
      <c r="AQ328" s="141"/>
      <c r="AR328" s="141"/>
      <c r="AS328" s="141"/>
      <c r="AT328" s="141"/>
      <c r="AU328" s="141"/>
      <c r="AV328" s="141"/>
      <c r="AW328" s="141"/>
      <c r="AX328" s="141"/>
      <c r="AY328" s="141"/>
      <c r="AZ328" s="141"/>
      <c r="BA328" s="141"/>
      <c r="BB328" s="141"/>
      <c r="BC328" s="141"/>
      <c r="BD328" s="141"/>
      <c r="BE328" s="141"/>
      <c r="BF328" s="141"/>
      <c r="BG328" s="141"/>
      <c r="BH328" s="141"/>
      <c r="BI328" s="141"/>
      <c r="BJ328" s="141"/>
      <c r="BK328" s="141"/>
      <c r="BL328" s="141"/>
      <c r="BM328" s="141"/>
      <c r="BN328" s="141"/>
      <c r="BO328" s="141"/>
      <c r="BP328" s="141"/>
      <c r="CV328" s="148"/>
      <c r="CW328" s="148"/>
    </row>
    <row r="329" ht="15.0" customHeight="1">
      <c r="A329" s="149" t="s">
        <v>285</v>
      </c>
      <c r="B329" s="3" t="s">
        <v>299</v>
      </c>
      <c r="C329" s="3" t="s">
        <v>80</v>
      </c>
      <c r="D329" s="3" t="s">
        <v>292</v>
      </c>
      <c r="E329" s="8">
        <v>4.0</v>
      </c>
      <c r="F329" s="192" t="s">
        <v>271</v>
      </c>
      <c r="G329" s="152">
        <v>13.983536</v>
      </c>
      <c r="H329" s="152">
        <v>0.21734176</v>
      </c>
      <c r="I329" s="152">
        <v>5.29054857</v>
      </c>
      <c r="J329" s="129">
        <f t="shared" si="1"/>
        <v>64.3389287</v>
      </c>
      <c r="K329" s="130"/>
      <c r="L329" s="130">
        <v>-0.604</v>
      </c>
      <c r="M329" s="131"/>
      <c r="N329" s="129">
        <v>47.3</v>
      </c>
      <c r="O329" s="129">
        <v>11.827741046277668</v>
      </c>
      <c r="P329" s="132">
        <v>13.655805358876574</v>
      </c>
      <c r="Q329" s="133">
        <v>79.0</v>
      </c>
      <c r="R329" s="129">
        <v>1.1545573500000001</v>
      </c>
      <c r="S329" s="15"/>
      <c r="T329" s="185"/>
      <c r="V329" s="141"/>
      <c r="W329" s="176"/>
      <c r="X329" s="176"/>
      <c r="Y329" s="176"/>
      <c r="Z329" s="176"/>
      <c r="AA329" s="176"/>
      <c r="AB329" s="141"/>
      <c r="AC329" s="141"/>
      <c r="AD329" s="141"/>
      <c r="AE329" s="141"/>
      <c r="AF329" s="141"/>
      <c r="AG329" s="141"/>
      <c r="AH329" s="141"/>
      <c r="AI329" s="141"/>
      <c r="AJ329" s="141"/>
      <c r="AK329" s="141"/>
      <c r="AL329" s="141"/>
      <c r="AM329" s="141"/>
      <c r="AN329" s="141"/>
      <c r="AO329" s="141"/>
      <c r="AP329" s="141"/>
      <c r="AQ329" s="141"/>
      <c r="AR329" s="141"/>
      <c r="AS329" s="141"/>
      <c r="AT329" s="141"/>
      <c r="AU329" s="141"/>
      <c r="AV329" s="141"/>
      <c r="AW329" s="141"/>
      <c r="AX329" s="141"/>
      <c r="AY329" s="141"/>
      <c r="AZ329" s="141"/>
      <c r="BA329" s="141"/>
      <c r="BB329" s="141"/>
      <c r="BC329" s="141"/>
      <c r="BD329" s="141"/>
      <c r="BE329" s="141"/>
      <c r="BF329" s="141"/>
      <c r="BG329" s="141"/>
      <c r="BH329" s="141"/>
      <c r="BI329" s="141"/>
      <c r="BJ329" s="141"/>
      <c r="BK329" s="141"/>
      <c r="BL329" s="141"/>
      <c r="BM329" s="141"/>
      <c r="BN329" s="141"/>
      <c r="BO329" s="141"/>
      <c r="BP329" s="141"/>
      <c r="CV329" s="148"/>
      <c r="CW329" s="148"/>
    </row>
    <row r="330" ht="15.0" customHeight="1">
      <c r="A330" s="149" t="s">
        <v>285</v>
      </c>
      <c r="B330" s="3" t="s">
        <v>299</v>
      </c>
      <c r="C330" s="3" t="s">
        <v>80</v>
      </c>
      <c r="D330" s="3" t="s">
        <v>292</v>
      </c>
      <c r="E330" s="8">
        <v>5.0</v>
      </c>
      <c r="F330" s="192" t="s">
        <v>271</v>
      </c>
      <c r="G330" s="152">
        <v>10.7819183</v>
      </c>
      <c r="H330" s="152">
        <v>0.1753482</v>
      </c>
      <c r="I330" s="152">
        <v>6.76368138</v>
      </c>
      <c r="J330" s="129">
        <f t="shared" si="1"/>
        <v>61.48861693</v>
      </c>
      <c r="K330" s="130">
        <v>-0.154</v>
      </c>
      <c r="L330" s="130">
        <v>-0.702</v>
      </c>
      <c r="M330" s="131">
        <f>K330-L330</f>
        <v>0.548</v>
      </c>
      <c r="N330" s="129">
        <v>41.5</v>
      </c>
      <c r="O330" s="129">
        <v>12.342484270072996</v>
      </c>
      <c r="P330" s="132">
        <v>11.905151790683073</v>
      </c>
      <c r="Q330" s="133">
        <v>66.0</v>
      </c>
      <c r="R330" s="129">
        <v>0.9645669000000001</v>
      </c>
      <c r="S330" s="15"/>
      <c r="T330" s="185"/>
      <c r="V330" s="141"/>
      <c r="W330" s="176"/>
      <c r="X330" s="176"/>
      <c r="Y330" s="176"/>
      <c r="Z330" s="176"/>
      <c r="AA330" s="176"/>
      <c r="AB330" s="141"/>
      <c r="AC330" s="141"/>
      <c r="AD330" s="141"/>
      <c r="AE330" s="141"/>
      <c r="AF330" s="141"/>
      <c r="AG330" s="141"/>
      <c r="AH330" s="141"/>
      <c r="AI330" s="141"/>
      <c r="AJ330" s="141"/>
      <c r="AK330" s="141"/>
      <c r="AL330" s="141"/>
      <c r="AM330" s="141"/>
      <c r="AN330" s="141"/>
      <c r="AO330" s="141"/>
      <c r="AP330" s="141"/>
      <c r="AQ330" s="141"/>
      <c r="AR330" s="141"/>
      <c r="AS330" s="141"/>
      <c r="AT330" s="141"/>
      <c r="AU330" s="141"/>
      <c r="AV330" s="141"/>
      <c r="AW330" s="141"/>
      <c r="AX330" s="141"/>
      <c r="AY330" s="141"/>
      <c r="AZ330" s="141"/>
      <c r="BA330" s="141"/>
      <c r="BB330" s="141"/>
      <c r="BC330" s="141"/>
      <c r="BD330" s="141"/>
      <c r="BE330" s="141"/>
      <c r="BF330" s="141"/>
      <c r="BG330" s="141"/>
      <c r="BH330" s="141"/>
      <c r="BI330" s="141"/>
      <c r="BJ330" s="141"/>
      <c r="BK330" s="141"/>
      <c r="BL330" s="141"/>
      <c r="BM330" s="141"/>
      <c r="BN330" s="141"/>
      <c r="BO330" s="141"/>
      <c r="BP330" s="141"/>
      <c r="CV330" s="148"/>
      <c r="CW330" s="148"/>
    </row>
    <row r="331" ht="15.0" customHeight="1">
      <c r="A331" s="149" t="s">
        <v>285</v>
      </c>
      <c r="B331" s="3" t="s">
        <v>299</v>
      </c>
      <c r="C331" s="3" t="s">
        <v>80</v>
      </c>
      <c r="D331" s="3" t="s">
        <v>292</v>
      </c>
      <c r="E331" s="8">
        <v>6.0</v>
      </c>
      <c r="F331" s="192" t="s">
        <v>271</v>
      </c>
      <c r="G331" s="152">
        <v>12.537203</v>
      </c>
      <c r="H331" s="152">
        <v>0.17720199</v>
      </c>
      <c r="I331" s="152">
        <v>5.18749733</v>
      </c>
      <c r="J331" s="129">
        <f t="shared" si="1"/>
        <v>70.75091538</v>
      </c>
      <c r="K331" s="130"/>
      <c r="L331" s="130">
        <v>-0.76</v>
      </c>
      <c r="M331" s="131"/>
      <c r="N331" s="129">
        <v>42.3</v>
      </c>
      <c r="O331" s="129">
        <v>8.59853693021714</v>
      </c>
      <c r="P331" s="132">
        <v>9.424845581039847</v>
      </c>
      <c r="Q331" s="133">
        <v>75.0</v>
      </c>
      <c r="R331" s="129">
        <v>1.0960987500000003</v>
      </c>
      <c r="S331" s="15"/>
      <c r="T331" s="185"/>
      <c r="V331" s="141"/>
      <c r="W331" s="176"/>
      <c r="X331" s="176"/>
      <c r="Y331" s="176"/>
      <c r="Z331" s="176"/>
      <c r="AA331" s="176"/>
      <c r="AB331" s="141"/>
      <c r="AC331" s="141"/>
      <c r="AD331" s="141"/>
      <c r="AE331" s="141"/>
      <c r="AF331" s="141"/>
      <c r="AG331" s="141"/>
      <c r="AH331" s="141"/>
      <c r="AI331" s="141"/>
      <c r="AJ331" s="141"/>
      <c r="AK331" s="141"/>
      <c r="AL331" s="141"/>
      <c r="AM331" s="141"/>
      <c r="AN331" s="141"/>
      <c r="AO331" s="141"/>
      <c r="AP331" s="141"/>
      <c r="AQ331" s="141"/>
      <c r="AR331" s="141"/>
      <c r="AS331" s="141"/>
      <c r="AT331" s="141"/>
      <c r="AU331" s="141"/>
      <c r="AV331" s="141"/>
      <c r="AW331" s="141"/>
      <c r="AX331" s="141"/>
      <c r="AY331" s="141"/>
      <c r="AZ331" s="141"/>
      <c r="BA331" s="141"/>
      <c r="BB331" s="141"/>
      <c r="BC331" s="141"/>
      <c r="BD331" s="141"/>
      <c r="BE331" s="141"/>
      <c r="BF331" s="141"/>
      <c r="BG331" s="141"/>
      <c r="BH331" s="141"/>
      <c r="BI331" s="141"/>
      <c r="BJ331" s="141"/>
      <c r="BK331" s="141"/>
      <c r="BL331" s="141"/>
      <c r="BM331" s="141"/>
      <c r="BN331" s="141"/>
      <c r="BO331" s="141"/>
      <c r="BP331" s="141"/>
      <c r="CV331" s="148"/>
      <c r="CW331" s="148"/>
    </row>
    <row r="332" ht="15.0" customHeight="1">
      <c r="A332" s="149" t="s">
        <v>297</v>
      </c>
      <c r="B332" s="3" t="s">
        <v>291</v>
      </c>
      <c r="C332" s="3" t="s">
        <v>94</v>
      </c>
      <c r="D332" s="3" t="s">
        <v>292</v>
      </c>
      <c r="E332" s="8">
        <v>1.0</v>
      </c>
      <c r="F332" s="192" t="s">
        <v>271</v>
      </c>
      <c r="G332" s="152">
        <v>10.4828094</v>
      </c>
      <c r="H332" s="152">
        <v>0.19219754</v>
      </c>
      <c r="I332" s="152">
        <v>5.95173091</v>
      </c>
      <c r="J332" s="129">
        <f t="shared" si="1"/>
        <v>54.54185002</v>
      </c>
      <c r="K332" s="130">
        <v>-0.117</v>
      </c>
      <c r="L332" s="130">
        <v>-0.524</v>
      </c>
      <c r="M332" s="131">
        <f t="shared" ref="M332:M334" si="9">K332-L332</f>
        <v>0.407</v>
      </c>
      <c r="N332" s="129">
        <v>46.6</v>
      </c>
      <c r="O332" s="129">
        <v>14.62341746928747</v>
      </c>
      <c r="P332" s="132">
        <v>16.456141865049204</v>
      </c>
      <c r="Q332" s="133">
        <v>77.0</v>
      </c>
      <c r="R332" s="129">
        <v>1.1253280500000002</v>
      </c>
      <c r="S332" s="15"/>
      <c r="T332" s="185"/>
      <c r="V332" s="141"/>
      <c r="W332" s="176"/>
      <c r="X332" s="176"/>
      <c r="Y332" s="176"/>
      <c r="Z332" s="176"/>
      <c r="AA332" s="176"/>
      <c r="AB332" s="141"/>
      <c r="AC332" s="141"/>
      <c r="AD332" s="141"/>
      <c r="AE332" s="141"/>
      <c r="AF332" s="141"/>
      <c r="AG332" s="141"/>
      <c r="AH332" s="141"/>
      <c r="AI332" s="141"/>
      <c r="AJ332" s="141"/>
      <c r="AK332" s="141"/>
      <c r="AL332" s="141"/>
      <c r="AM332" s="141"/>
      <c r="AN332" s="141"/>
      <c r="AO332" s="141"/>
      <c r="AP332" s="141"/>
      <c r="AQ332" s="141"/>
      <c r="AR332" s="141"/>
      <c r="AS332" s="141"/>
      <c r="AT332" s="141"/>
      <c r="AU332" s="141"/>
      <c r="AV332" s="141"/>
      <c r="AW332" s="141"/>
      <c r="AX332" s="141"/>
      <c r="AY332" s="141"/>
      <c r="AZ332" s="141"/>
      <c r="BA332" s="141"/>
      <c r="BB332" s="141"/>
      <c r="BC332" s="141"/>
      <c r="BD332" s="141"/>
      <c r="BE332" s="141"/>
      <c r="BF332" s="141"/>
      <c r="BG332" s="141"/>
      <c r="BH332" s="141"/>
      <c r="BI332" s="141"/>
      <c r="BJ332" s="141"/>
      <c r="BK332" s="141"/>
      <c r="BL332" s="141"/>
      <c r="BM332" s="141"/>
      <c r="BN332" s="141"/>
      <c r="BO332" s="141"/>
      <c r="BP332" s="141"/>
      <c r="CV332" s="148"/>
      <c r="CW332" s="148"/>
    </row>
    <row r="333" ht="15.0" customHeight="1">
      <c r="A333" s="149" t="s">
        <v>297</v>
      </c>
      <c r="B333" s="3" t="s">
        <v>291</v>
      </c>
      <c r="C333" s="3" t="s">
        <v>94</v>
      </c>
      <c r="D333" s="3" t="s">
        <v>292</v>
      </c>
      <c r="E333" s="8">
        <v>2.0</v>
      </c>
      <c r="F333" s="192" t="s">
        <v>271</v>
      </c>
      <c r="G333" s="152">
        <v>7.34044579</v>
      </c>
      <c r="H333" s="152">
        <v>0.12366937</v>
      </c>
      <c r="I333" s="152">
        <v>5.29472088</v>
      </c>
      <c r="J333" s="129">
        <f t="shared" si="1"/>
        <v>59.355407</v>
      </c>
      <c r="K333" s="130">
        <v>-0.107</v>
      </c>
      <c r="L333" s="130">
        <v>-0.687</v>
      </c>
      <c r="M333" s="131">
        <f t="shared" si="9"/>
        <v>0.58</v>
      </c>
      <c r="N333" s="129">
        <v>45.0</v>
      </c>
      <c r="O333" s="129">
        <v>9.128829103448275</v>
      </c>
      <c r="P333" s="132">
        <v>9.072195673456305</v>
      </c>
      <c r="Q333" s="133">
        <v>68.0</v>
      </c>
      <c r="R333" s="129">
        <v>0.9937962000000001</v>
      </c>
      <c r="S333" s="15"/>
      <c r="T333" s="185"/>
      <c r="V333" s="141"/>
      <c r="W333" s="176"/>
      <c r="X333" s="176"/>
      <c r="Y333" s="176"/>
      <c r="Z333" s="176"/>
      <c r="AA333" s="176"/>
      <c r="AB333" s="141"/>
      <c r="AC333" s="141"/>
      <c r="AD333" s="141"/>
      <c r="AE333" s="141"/>
      <c r="AF333" s="141"/>
      <c r="AG333" s="141"/>
      <c r="AH333" s="141"/>
      <c r="AI333" s="141"/>
      <c r="AJ333" s="141"/>
      <c r="AK333" s="141"/>
      <c r="AL333" s="141"/>
      <c r="AM333" s="141"/>
      <c r="AN333" s="141"/>
      <c r="AO333" s="141"/>
      <c r="AP333" s="141"/>
      <c r="AQ333" s="141"/>
      <c r="AR333" s="141"/>
      <c r="AS333" s="141"/>
      <c r="AT333" s="141"/>
      <c r="AU333" s="141"/>
      <c r="AV333" s="141"/>
      <c r="AW333" s="141"/>
      <c r="AX333" s="141"/>
      <c r="AY333" s="141"/>
      <c r="AZ333" s="141"/>
      <c r="BA333" s="141"/>
      <c r="BB333" s="141"/>
      <c r="BC333" s="141"/>
      <c r="BD333" s="141"/>
      <c r="BE333" s="141"/>
      <c r="BF333" s="141"/>
      <c r="BG333" s="141"/>
      <c r="BH333" s="141"/>
      <c r="BI333" s="141"/>
      <c r="BJ333" s="141"/>
      <c r="BK333" s="141"/>
      <c r="BL333" s="141"/>
      <c r="BM333" s="141"/>
      <c r="BN333" s="141"/>
      <c r="BO333" s="141"/>
      <c r="BP333" s="141"/>
      <c r="CV333" s="148"/>
      <c r="CW333" s="148"/>
    </row>
    <row r="334" ht="15.0" customHeight="1">
      <c r="A334" s="149" t="s">
        <v>297</v>
      </c>
      <c r="B334" s="3" t="s">
        <v>291</v>
      </c>
      <c r="C334" s="3" t="s">
        <v>94</v>
      </c>
      <c r="D334" s="3" t="s">
        <v>292</v>
      </c>
      <c r="E334" s="8">
        <v>3.0</v>
      </c>
      <c r="F334" s="192" t="s">
        <v>271</v>
      </c>
      <c r="G334" s="152">
        <v>18.3615875</v>
      </c>
      <c r="H334" s="152">
        <v>0.31101636</v>
      </c>
      <c r="I334" s="152">
        <v>9.76312348</v>
      </c>
      <c r="J334" s="129">
        <f t="shared" si="1"/>
        <v>59.03736865</v>
      </c>
      <c r="K334" s="130">
        <v>-0.082</v>
      </c>
      <c r="L334" s="130">
        <v>-0.58</v>
      </c>
      <c r="M334" s="131">
        <f t="shared" si="9"/>
        <v>0.498</v>
      </c>
      <c r="N334" s="129">
        <v>45.9</v>
      </c>
      <c r="O334" s="129">
        <v>19.604665622489964</v>
      </c>
      <c r="P334" s="132">
        <v>21.2021341565395</v>
      </c>
      <c r="Q334" s="133">
        <v>74.0</v>
      </c>
      <c r="R334" s="129">
        <v>1.0814841000000002</v>
      </c>
      <c r="S334" s="15"/>
      <c r="T334" s="185"/>
      <c r="V334" s="141"/>
      <c r="W334" s="176"/>
      <c r="X334" s="176"/>
      <c r="Y334" s="176"/>
      <c r="Z334" s="176"/>
      <c r="AA334" s="176"/>
      <c r="AB334" s="141"/>
      <c r="AC334" s="141"/>
      <c r="AD334" s="141"/>
      <c r="AE334" s="141"/>
      <c r="AF334" s="141"/>
      <c r="AG334" s="141"/>
      <c r="AH334" s="141"/>
      <c r="AI334" s="141"/>
      <c r="AJ334" s="141"/>
      <c r="AK334" s="141"/>
      <c r="AL334" s="141"/>
      <c r="AM334" s="141"/>
      <c r="AN334" s="141"/>
      <c r="AO334" s="141"/>
      <c r="AP334" s="141"/>
      <c r="AQ334" s="141"/>
      <c r="AR334" s="141"/>
      <c r="AS334" s="141"/>
      <c r="AT334" s="141"/>
      <c r="AU334" s="141"/>
      <c r="AV334" s="141"/>
      <c r="AW334" s="141"/>
      <c r="AX334" s="141"/>
      <c r="AY334" s="141"/>
      <c r="AZ334" s="141"/>
      <c r="BA334" s="141"/>
      <c r="BB334" s="141"/>
      <c r="BC334" s="141"/>
      <c r="BD334" s="141"/>
      <c r="BE334" s="141"/>
      <c r="BF334" s="141"/>
      <c r="BG334" s="141"/>
      <c r="BH334" s="141"/>
      <c r="BI334" s="141"/>
      <c r="BJ334" s="141"/>
      <c r="BK334" s="141"/>
      <c r="BL334" s="141"/>
      <c r="BM334" s="141"/>
      <c r="BN334" s="141"/>
      <c r="BO334" s="141"/>
      <c r="BP334" s="141"/>
      <c r="CV334" s="148"/>
      <c r="CW334" s="148"/>
    </row>
    <row r="335" ht="15.0" customHeight="1">
      <c r="A335" s="149" t="s">
        <v>297</v>
      </c>
      <c r="B335" s="3" t="s">
        <v>291</v>
      </c>
      <c r="C335" s="3" t="s">
        <v>94</v>
      </c>
      <c r="D335" s="3" t="s">
        <v>292</v>
      </c>
      <c r="E335" s="8">
        <v>4.0</v>
      </c>
      <c r="F335" s="192" t="s">
        <v>271</v>
      </c>
      <c r="G335" s="152">
        <v>9.7644732</v>
      </c>
      <c r="H335" s="152">
        <v>0.14144858</v>
      </c>
      <c r="I335" s="152">
        <v>3.9912446</v>
      </c>
      <c r="J335" s="129">
        <f t="shared" si="1"/>
        <v>69.03196342</v>
      </c>
      <c r="K335" s="130"/>
      <c r="L335" s="130">
        <v>-0.53</v>
      </c>
      <c r="M335" s="131"/>
      <c r="N335" s="129">
        <v>40.8</v>
      </c>
      <c r="O335" s="129">
        <v>9.871987632945832</v>
      </c>
      <c r="P335" s="132">
        <v>10.434301337451132</v>
      </c>
      <c r="Q335" s="133">
        <v>72.0</v>
      </c>
      <c r="R335" s="129">
        <v>1.0522548000000003</v>
      </c>
      <c r="S335" s="15"/>
      <c r="T335" s="185"/>
      <c r="V335" s="141"/>
      <c r="W335" s="176"/>
      <c r="X335" s="176"/>
      <c r="Y335" s="176"/>
      <c r="Z335" s="176"/>
      <c r="AA335" s="176"/>
      <c r="AB335" s="141"/>
      <c r="AC335" s="141"/>
      <c r="AD335" s="141"/>
      <c r="AE335" s="141"/>
      <c r="AF335" s="141"/>
      <c r="AG335" s="141"/>
      <c r="AH335" s="141"/>
      <c r="AI335" s="141"/>
      <c r="AJ335" s="141"/>
      <c r="AK335" s="141"/>
      <c r="AL335" s="141"/>
      <c r="AM335" s="141"/>
      <c r="AN335" s="141"/>
      <c r="AO335" s="141"/>
      <c r="AP335" s="141"/>
      <c r="AQ335" s="141"/>
      <c r="AR335" s="141"/>
      <c r="AS335" s="141"/>
      <c r="AT335" s="141"/>
      <c r="AU335" s="141"/>
      <c r="AV335" s="141"/>
      <c r="AW335" s="141"/>
      <c r="AX335" s="141"/>
      <c r="AY335" s="141"/>
      <c r="AZ335" s="141"/>
      <c r="BA335" s="141"/>
      <c r="BB335" s="141"/>
      <c r="BC335" s="141"/>
      <c r="BD335" s="141"/>
      <c r="BE335" s="141"/>
      <c r="BF335" s="141"/>
      <c r="BG335" s="141"/>
      <c r="BH335" s="141"/>
      <c r="BI335" s="141"/>
      <c r="BJ335" s="141"/>
      <c r="BK335" s="141"/>
      <c r="BL335" s="141"/>
      <c r="BM335" s="141"/>
      <c r="BN335" s="141"/>
      <c r="BO335" s="141"/>
      <c r="BP335" s="141"/>
      <c r="CV335" s="148"/>
      <c r="CW335" s="148"/>
    </row>
    <row r="336" ht="15.0" customHeight="1">
      <c r="A336" s="149" t="s">
        <v>297</v>
      </c>
      <c r="B336" s="3" t="s">
        <v>291</v>
      </c>
      <c r="C336" s="3" t="s">
        <v>94</v>
      </c>
      <c r="D336" s="3" t="s">
        <v>292</v>
      </c>
      <c r="E336" s="8">
        <v>5.0</v>
      </c>
      <c r="F336" s="192" t="s">
        <v>271</v>
      </c>
      <c r="G336" s="152">
        <v>9.93120198</v>
      </c>
      <c r="H336" s="152">
        <v>0.12218978</v>
      </c>
      <c r="I336" s="152">
        <v>5.59182186</v>
      </c>
      <c r="J336" s="129">
        <f t="shared" si="1"/>
        <v>81.27686276</v>
      </c>
      <c r="K336" s="130">
        <v>-0.197</v>
      </c>
      <c r="L336" s="130">
        <v>-0.564</v>
      </c>
      <c r="M336" s="131">
        <f>K336-L336</f>
        <v>0.367</v>
      </c>
      <c r="N336" s="129">
        <v>42.5</v>
      </c>
      <c r="O336" s="129">
        <v>15.23657182561308</v>
      </c>
      <c r="P336" s="132">
        <v>13.58330703030297</v>
      </c>
      <c r="Q336" s="133">
        <v>61.0</v>
      </c>
      <c r="R336" s="129">
        <v>0.8914936500000001</v>
      </c>
      <c r="S336" s="15"/>
      <c r="T336" s="185"/>
      <c r="V336" s="141"/>
      <c r="W336" s="176"/>
      <c r="X336" s="176"/>
      <c r="Y336" s="176"/>
      <c r="Z336" s="176"/>
      <c r="AA336" s="176"/>
      <c r="AB336" s="141"/>
      <c r="AC336" s="141"/>
      <c r="AD336" s="141"/>
      <c r="AE336" s="141"/>
      <c r="AF336" s="141"/>
      <c r="AG336" s="141"/>
      <c r="AH336" s="141"/>
      <c r="AI336" s="141"/>
      <c r="AJ336" s="141"/>
      <c r="AK336" s="141"/>
      <c r="AL336" s="141"/>
      <c r="AM336" s="141"/>
      <c r="AN336" s="141"/>
      <c r="AO336" s="141"/>
      <c r="AP336" s="141"/>
      <c r="AQ336" s="141"/>
      <c r="AR336" s="141"/>
      <c r="AS336" s="141"/>
      <c r="AT336" s="141"/>
      <c r="AU336" s="141"/>
      <c r="AV336" s="141"/>
      <c r="AW336" s="141"/>
      <c r="AX336" s="141"/>
      <c r="AY336" s="141"/>
      <c r="AZ336" s="141"/>
      <c r="BA336" s="141"/>
      <c r="BB336" s="141"/>
      <c r="BC336" s="141"/>
      <c r="BD336" s="141"/>
      <c r="BE336" s="141"/>
      <c r="BF336" s="141"/>
      <c r="BG336" s="141"/>
      <c r="BH336" s="141"/>
      <c r="BI336" s="141"/>
      <c r="BJ336" s="141"/>
      <c r="BK336" s="141"/>
      <c r="BL336" s="141"/>
      <c r="BM336" s="141"/>
      <c r="BN336" s="141"/>
      <c r="BO336" s="141"/>
      <c r="BP336" s="141"/>
      <c r="CV336" s="148"/>
      <c r="CW336" s="148"/>
    </row>
    <row r="337" ht="15.0" customHeight="1">
      <c r="A337" s="149" t="s">
        <v>297</v>
      </c>
      <c r="B337" s="3" t="s">
        <v>291</v>
      </c>
      <c r="C337" s="3" t="s">
        <v>94</v>
      </c>
      <c r="D337" s="3" t="s">
        <v>292</v>
      </c>
      <c r="E337" s="8">
        <v>6.0</v>
      </c>
      <c r="F337" s="192" t="s">
        <v>271</v>
      </c>
      <c r="G337" s="152">
        <v>11.8385694</v>
      </c>
      <c r="H337" s="152">
        <v>0.14597857</v>
      </c>
      <c r="I337" s="152">
        <v>4.45807634</v>
      </c>
      <c r="J337" s="129">
        <f t="shared" si="1"/>
        <v>81.09799541</v>
      </c>
      <c r="K337" s="130"/>
      <c r="L337" s="130">
        <v>-0.53</v>
      </c>
      <c r="M337" s="131"/>
      <c r="N337" s="129">
        <v>43.4</v>
      </c>
      <c r="O337" s="129">
        <v>11.026654316101904</v>
      </c>
      <c r="P337" s="132">
        <v>12.14035255572317</v>
      </c>
      <c r="Q337" s="133">
        <v>75.0</v>
      </c>
      <c r="R337" s="129">
        <v>1.0960987500000003</v>
      </c>
      <c r="S337" s="15"/>
      <c r="T337" s="185"/>
      <c r="V337" s="141"/>
      <c r="W337" s="176"/>
      <c r="X337" s="176"/>
      <c r="Y337" s="176"/>
      <c r="Z337" s="176"/>
      <c r="AA337" s="176"/>
      <c r="AB337" s="141"/>
      <c r="AC337" s="141"/>
      <c r="AD337" s="141"/>
      <c r="AE337" s="141"/>
      <c r="AF337" s="141"/>
      <c r="AG337" s="141"/>
      <c r="AH337" s="141"/>
      <c r="AI337" s="141"/>
      <c r="AJ337" s="141"/>
      <c r="AK337" s="141"/>
      <c r="AL337" s="141"/>
      <c r="AM337" s="141"/>
      <c r="AN337" s="141"/>
      <c r="AO337" s="141"/>
      <c r="AP337" s="141"/>
      <c r="AQ337" s="141"/>
      <c r="AR337" s="141"/>
      <c r="AS337" s="141"/>
      <c r="AT337" s="141"/>
      <c r="AU337" s="141"/>
      <c r="AV337" s="141"/>
      <c r="AW337" s="141"/>
      <c r="AX337" s="141"/>
      <c r="AY337" s="141"/>
      <c r="AZ337" s="141"/>
      <c r="BA337" s="141"/>
      <c r="BB337" s="141"/>
      <c r="BC337" s="141"/>
      <c r="BD337" s="141"/>
      <c r="BE337" s="141"/>
      <c r="BF337" s="141"/>
      <c r="BG337" s="141"/>
      <c r="BH337" s="141"/>
      <c r="BI337" s="141"/>
      <c r="BJ337" s="141"/>
      <c r="BK337" s="141"/>
      <c r="BL337" s="141"/>
      <c r="BM337" s="141"/>
      <c r="BN337" s="141"/>
      <c r="BO337" s="141"/>
      <c r="BP337" s="141"/>
      <c r="CV337" s="148"/>
      <c r="CW337" s="148"/>
    </row>
    <row r="338" ht="15.0" customHeight="1">
      <c r="A338" s="149" t="s">
        <v>290</v>
      </c>
      <c r="B338" s="3" t="s">
        <v>280</v>
      </c>
      <c r="C338" s="3" t="s">
        <v>101</v>
      </c>
      <c r="D338" s="150" t="s">
        <v>281</v>
      </c>
      <c r="E338" s="8">
        <v>1.0</v>
      </c>
      <c r="F338" s="192" t="s">
        <v>271</v>
      </c>
      <c r="G338" s="152">
        <v>9.33053273</v>
      </c>
      <c r="H338" s="152">
        <v>0.23942021</v>
      </c>
      <c r="I338" s="152">
        <v>6.53882014</v>
      </c>
      <c r="J338" s="129">
        <f t="shared" si="1"/>
        <v>38.97136641</v>
      </c>
      <c r="K338" s="130">
        <v>-0.154</v>
      </c>
      <c r="L338" s="130">
        <v>-0.617</v>
      </c>
      <c r="M338" s="131">
        <f t="shared" ref="M338:M340" si="10">K338-L338</f>
        <v>0.463</v>
      </c>
      <c r="N338" s="129">
        <v>41.8</v>
      </c>
      <c r="O338" s="129">
        <v>14.122721684665228</v>
      </c>
      <c r="P338" s="132">
        <v>10.73272899237722</v>
      </c>
      <c r="Q338" s="133">
        <v>52.0</v>
      </c>
      <c r="R338" s="129">
        <v>0.7599618000000001</v>
      </c>
      <c r="S338" s="15"/>
      <c r="T338" s="185"/>
      <c r="V338" s="141"/>
      <c r="W338" s="176"/>
      <c r="X338" s="176"/>
      <c r="Y338" s="176"/>
      <c r="Z338" s="176"/>
      <c r="AA338" s="176"/>
      <c r="AB338" s="141"/>
      <c r="AC338" s="141"/>
      <c r="AD338" s="141"/>
      <c r="AE338" s="141"/>
      <c r="AF338" s="141"/>
      <c r="AG338" s="141"/>
      <c r="AH338" s="141"/>
      <c r="AI338" s="141"/>
      <c r="AJ338" s="141"/>
      <c r="AK338" s="141"/>
      <c r="AL338" s="141"/>
      <c r="AM338" s="141"/>
      <c r="AN338" s="141"/>
      <c r="AO338" s="141"/>
      <c r="AP338" s="141"/>
      <c r="AQ338" s="141"/>
      <c r="AR338" s="141"/>
      <c r="AS338" s="141"/>
      <c r="AT338" s="141"/>
      <c r="AU338" s="141"/>
      <c r="AV338" s="141"/>
      <c r="AW338" s="141"/>
      <c r="AX338" s="141"/>
      <c r="AY338" s="141"/>
      <c r="AZ338" s="141"/>
      <c r="BA338" s="141"/>
      <c r="BB338" s="141"/>
      <c r="BC338" s="141"/>
      <c r="BD338" s="141"/>
      <c r="BE338" s="141"/>
      <c r="BF338" s="141"/>
      <c r="BG338" s="141"/>
      <c r="BH338" s="141"/>
      <c r="BI338" s="141"/>
      <c r="BJ338" s="141"/>
      <c r="BK338" s="141"/>
      <c r="BL338" s="141"/>
      <c r="BM338" s="141"/>
      <c r="BN338" s="141"/>
      <c r="BO338" s="141"/>
      <c r="BP338" s="141"/>
      <c r="CV338" s="148"/>
      <c r="CW338" s="148"/>
    </row>
    <row r="339" ht="15.0" customHeight="1">
      <c r="A339" s="149" t="s">
        <v>290</v>
      </c>
      <c r="B339" s="3" t="s">
        <v>280</v>
      </c>
      <c r="C339" s="3" t="s">
        <v>101</v>
      </c>
      <c r="D339" s="150" t="s">
        <v>281</v>
      </c>
      <c r="E339" s="8">
        <v>2.0</v>
      </c>
      <c r="F339" s="192" t="s">
        <v>271</v>
      </c>
      <c r="G339" s="152">
        <v>12.6168179</v>
      </c>
      <c r="H339" s="152">
        <v>0.19955231</v>
      </c>
      <c r="I339" s="152">
        <v>7.06397739</v>
      </c>
      <c r="J339" s="129">
        <f t="shared" si="1"/>
        <v>63.22561688</v>
      </c>
      <c r="K339" s="130">
        <v>-0.185</v>
      </c>
      <c r="L339" s="130">
        <v>-0.673</v>
      </c>
      <c r="M339" s="131">
        <f t="shared" si="10"/>
        <v>0.488</v>
      </c>
      <c r="N339" s="129">
        <v>43.2</v>
      </c>
      <c r="O339" s="129">
        <v>14.47536350409836</v>
      </c>
      <c r="P339" s="132">
        <v>13.962456501521292</v>
      </c>
      <c r="Q339" s="133">
        <v>66.0</v>
      </c>
      <c r="R339" s="129">
        <v>0.9645669000000001</v>
      </c>
      <c r="S339" s="15"/>
      <c r="T339" s="185"/>
      <c r="V339" s="141"/>
      <c r="W339" s="176"/>
      <c r="X339" s="176"/>
      <c r="Y339" s="176"/>
      <c r="Z339" s="176"/>
      <c r="AA339" s="176"/>
      <c r="AB339" s="141"/>
      <c r="AC339" s="141"/>
      <c r="AD339" s="141"/>
      <c r="AE339" s="141"/>
      <c r="AF339" s="141"/>
      <c r="AG339" s="141"/>
      <c r="AH339" s="141"/>
      <c r="AI339" s="141"/>
      <c r="AJ339" s="141"/>
      <c r="AK339" s="141"/>
      <c r="AL339" s="141"/>
      <c r="AM339" s="141"/>
      <c r="AN339" s="141"/>
      <c r="AO339" s="141"/>
      <c r="AP339" s="141"/>
      <c r="AQ339" s="141"/>
      <c r="AR339" s="141"/>
      <c r="AS339" s="141"/>
      <c r="AT339" s="141"/>
      <c r="AU339" s="141"/>
      <c r="AV339" s="141"/>
      <c r="AW339" s="141"/>
      <c r="AX339" s="141"/>
      <c r="AY339" s="141"/>
      <c r="AZ339" s="141"/>
      <c r="BA339" s="141"/>
      <c r="BB339" s="141"/>
      <c r="BC339" s="141"/>
      <c r="BD339" s="141"/>
      <c r="BE339" s="141"/>
      <c r="BF339" s="141"/>
      <c r="BG339" s="141"/>
      <c r="BH339" s="141"/>
      <c r="BI339" s="141"/>
      <c r="BJ339" s="141"/>
      <c r="BK339" s="141"/>
      <c r="BL339" s="141"/>
      <c r="BM339" s="141"/>
      <c r="BN339" s="141"/>
      <c r="BO339" s="141"/>
      <c r="BP339" s="141"/>
      <c r="CV339" s="148"/>
      <c r="CW339" s="148"/>
    </row>
    <row r="340" ht="15.0" customHeight="1">
      <c r="A340" s="149" t="s">
        <v>290</v>
      </c>
      <c r="B340" s="3" t="s">
        <v>280</v>
      </c>
      <c r="C340" s="3" t="s">
        <v>101</v>
      </c>
      <c r="D340" s="150" t="s">
        <v>281</v>
      </c>
      <c r="E340" s="8">
        <v>3.0</v>
      </c>
      <c r="F340" s="192" t="s">
        <v>271</v>
      </c>
      <c r="G340" s="152">
        <v>13.8587333</v>
      </c>
      <c r="H340" s="152">
        <v>0.21472942</v>
      </c>
      <c r="I340" s="152">
        <v>7.78417289</v>
      </c>
      <c r="J340" s="129">
        <f t="shared" si="1"/>
        <v>64.54044956</v>
      </c>
      <c r="K340" s="130">
        <v>-0.156</v>
      </c>
      <c r="L340" s="130">
        <v>-0.73</v>
      </c>
      <c r="M340" s="131">
        <f t="shared" si="10"/>
        <v>0.574</v>
      </c>
      <c r="N340" s="129">
        <v>44.6</v>
      </c>
      <c r="O340" s="129">
        <v>13.56127681184669</v>
      </c>
      <c r="P340" s="132">
        <v>13.873531991077872</v>
      </c>
      <c r="Q340" s="133">
        <v>70.0</v>
      </c>
      <c r="R340" s="129">
        <v>1.0230255000000004</v>
      </c>
      <c r="S340" s="15"/>
      <c r="T340" s="185"/>
      <c r="V340" s="141"/>
      <c r="W340" s="176"/>
      <c r="X340" s="176"/>
      <c r="Y340" s="176"/>
      <c r="Z340" s="176"/>
      <c r="AA340" s="176"/>
      <c r="AB340" s="141"/>
      <c r="AC340" s="141"/>
      <c r="AD340" s="141"/>
      <c r="AE340" s="141"/>
      <c r="AF340" s="141"/>
      <c r="AG340" s="141"/>
      <c r="AH340" s="141"/>
      <c r="AI340" s="141"/>
      <c r="AJ340" s="141"/>
      <c r="AK340" s="141"/>
      <c r="AL340" s="141"/>
      <c r="AM340" s="141"/>
      <c r="AN340" s="141"/>
      <c r="AO340" s="141"/>
      <c r="AP340" s="141"/>
      <c r="AQ340" s="141"/>
      <c r="AR340" s="141"/>
      <c r="AS340" s="141"/>
      <c r="AT340" s="141"/>
      <c r="AU340" s="141"/>
      <c r="AV340" s="141"/>
      <c r="AW340" s="141"/>
      <c r="AX340" s="141"/>
      <c r="AY340" s="141"/>
      <c r="AZ340" s="141"/>
      <c r="BA340" s="141"/>
      <c r="BB340" s="141"/>
      <c r="BC340" s="141"/>
      <c r="BD340" s="141"/>
      <c r="BE340" s="141"/>
      <c r="BF340" s="141"/>
      <c r="BG340" s="141"/>
      <c r="BH340" s="141"/>
      <c r="BI340" s="141"/>
      <c r="BJ340" s="141"/>
      <c r="BK340" s="141"/>
      <c r="BL340" s="141"/>
      <c r="BM340" s="141"/>
      <c r="BN340" s="141"/>
      <c r="BO340" s="141"/>
      <c r="BP340" s="141"/>
      <c r="CV340" s="148"/>
      <c r="CW340" s="148"/>
    </row>
    <row r="341" ht="15.0" customHeight="1">
      <c r="A341" s="149" t="s">
        <v>290</v>
      </c>
      <c r="B341" s="3" t="s">
        <v>280</v>
      </c>
      <c r="C341" s="3" t="s">
        <v>101</v>
      </c>
      <c r="D341" s="150" t="s">
        <v>281</v>
      </c>
      <c r="E341" s="8">
        <v>4.0</v>
      </c>
      <c r="F341" s="192" t="s">
        <v>271</v>
      </c>
      <c r="G341" s="152">
        <v>10.4245897</v>
      </c>
      <c r="H341" s="152">
        <v>0.13817543</v>
      </c>
      <c r="I341" s="152">
        <v>4.12852078</v>
      </c>
      <c r="J341" s="129">
        <f t="shared" si="1"/>
        <v>75.44459749</v>
      </c>
      <c r="K341" s="130"/>
      <c r="L341" s="130">
        <v>-0.69</v>
      </c>
      <c r="M341" s="131"/>
      <c r="N341" s="129">
        <v>46.9</v>
      </c>
      <c r="O341" s="129">
        <v>7.871345624404194</v>
      </c>
      <c r="P341" s="132">
        <v>8.052587293078917</v>
      </c>
      <c r="Q341" s="133">
        <v>70.0</v>
      </c>
      <c r="R341" s="129">
        <v>1.0230255000000004</v>
      </c>
      <c r="S341" s="15"/>
      <c r="T341" s="185"/>
      <c r="V341" s="141"/>
      <c r="W341" s="176"/>
      <c r="X341" s="176"/>
      <c r="Y341" s="176"/>
      <c r="Z341" s="176"/>
      <c r="AA341" s="176"/>
      <c r="AB341" s="141"/>
      <c r="AC341" s="141"/>
      <c r="AD341" s="141"/>
      <c r="AE341" s="141"/>
      <c r="AF341" s="141"/>
      <c r="AG341" s="141"/>
      <c r="AH341" s="141"/>
      <c r="AI341" s="141"/>
      <c r="AJ341" s="141"/>
      <c r="AK341" s="141"/>
      <c r="AL341" s="141"/>
      <c r="AM341" s="141"/>
      <c r="AN341" s="141"/>
      <c r="AO341" s="141"/>
      <c r="AP341" s="141"/>
      <c r="AQ341" s="141"/>
      <c r="AR341" s="141"/>
      <c r="AS341" s="141"/>
      <c r="AT341" s="141"/>
      <c r="AU341" s="141"/>
      <c r="AV341" s="141"/>
      <c r="AW341" s="141"/>
      <c r="AX341" s="141"/>
      <c r="AY341" s="141"/>
      <c r="AZ341" s="141"/>
      <c r="BA341" s="141"/>
      <c r="BB341" s="141"/>
      <c r="BC341" s="141"/>
      <c r="BD341" s="141"/>
      <c r="BE341" s="141"/>
      <c r="BF341" s="141"/>
      <c r="BG341" s="141"/>
      <c r="BH341" s="141"/>
      <c r="BI341" s="141"/>
      <c r="BJ341" s="141"/>
      <c r="BK341" s="141"/>
      <c r="BL341" s="141"/>
      <c r="BM341" s="141"/>
      <c r="BN341" s="141"/>
      <c r="BO341" s="141"/>
      <c r="BP341" s="141"/>
      <c r="CV341" s="148"/>
      <c r="CW341" s="148"/>
    </row>
    <row r="342" ht="15.0" customHeight="1">
      <c r="A342" s="149" t="s">
        <v>290</v>
      </c>
      <c r="B342" s="3" t="s">
        <v>280</v>
      </c>
      <c r="C342" s="3" t="s">
        <v>101</v>
      </c>
      <c r="D342" s="150" t="s">
        <v>281</v>
      </c>
      <c r="E342" s="8">
        <v>5.0</v>
      </c>
      <c r="F342" s="192" t="s">
        <v>271</v>
      </c>
      <c r="G342" s="152">
        <v>11.1467847</v>
      </c>
      <c r="H342" s="152">
        <v>0.19594201</v>
      </c>
      <c r="I342" s="152">
        <v>7.55512813</v>
      </c>
      <c r="J342" s="129">
        <f t="shared" si="1"/>
        <v>56.88818187</v>
      </c>
      <c r="K342" s="130">
        <v>-0.167</v>
      </c>
      <c r="L342" s="130">
        <v>-0.695</v>
      </c>
      <c r="M342" s="131">
        <f>K342-L342</f>
        <v>0.528</v>
      </c>
      <c r="N342" s="129">
        <v>39.3</v>
      </c>
      <c r="O342" s="129">
        <v>14.308954791666668</v>
      </c>
      <c r="P342" s="132">
        <v>16.938749657828538</v>
      </c>
      <c r="Q342" s="133">
        <v>81.0</v>
      </c>
      <c r="R342" s="129">
        <v>1.1837866500000003</v>
      </c>
      <c r="S342" s="15"/>
      <c r="T342" s="185"/>
      <c r="V342" s="141"/>
      <c r="W342" s="176"/>
      <c r="X342" s="176"/>
      <c r="Y342" s="176"/>
      <c r="Z342" s="176"/>
      <c r="AA342" s="176"/>
      <c r="AB342" s="141"/>
      <c r="AC342" s="141"/>
      <c r="AD342" s="141"/>
      <c r="AE342" s="141"/>
      <c r="AF342" s="141"/>
      <c r="AG342" s="141"/>
      <c r="AH342" s="141"/>
      <c r="AI342" s="141"/>
      <c r="AJ342" s="141"/>
      <c r="AK342" s="141"/>
      <c r="AL342" s="141"/>
      <c r="AM342" s="141"/>
      <c r="AN342" s="141"/>
      <c r="AO342" s="141"/>
      <c r="AP342" s="141"/>
      <c r="AQ342" s="141"/>
      <c r="AR342" s="141"/>
      <c r="AS342" s="141"/>
      <c r="AT342" s="141"/>
      <c r="AU342" s="141"/>
      <c r="AV342" s="141"/>
      <c r="AW342" s="141"/>
      <c r="AX342" s="141"/>
      <c r="AY342" s="141"/>
      <c r="AZ342" s="141"/>
      <c r="BA342" s="141"/>
      <c r="BB342" s="141"/>
      <c r="BC342" s="141"/>
      <c r="BD342" s="141"/>
      <c r="BE342" s="141"/>
      <c r="BF342" s="141"/>
      <c r="BG342" s="141"/>
      <c r="BH342" s="141"/>
      <c r="BI342" s="141"/>
      <c r="BJ342" s="141"/>
      <c r="BK342" s="141"/>
      <c r="BL342" s="141"/>
      <c r="BM342" s="141"/>
      <c r="BN342" s="141"/>
      <c r="BO342" s="141"/>
      <c r="BP342" s="141"/>
      <c r="CV342" s="148"/>
      <c r="CW342" s="148"/>
    </row>
    <row r="343" ht="15.0" customHeight="1">
      <c r="A343" s="149" t="s">
        <v>290</v>
      </c>
      <c r="B343" s="3" t="s">
        <v>280</v>
      </c>
      <c r="C343" s="3" t="s">
        <v>101</v>
      </c>
      <c r="D343" s="150" t="s">
        <v>281</v>
      </c>
      <c r="E343" s="8">
        <v>6.0</v>
      </c>
      <c r="F343" s="192" t="s">
        <v>271</v>
      </c>
      <c r="G343" s="152">
        <v>8.70487075</v>
      </c>
      <c r="H343" s="152">
        <v>0.11382239</v>
      </c>
      <c r="I343" s="152">
        <v>3.93574886</v>
      </c>
      <c r="J343" s="129">
        <f t="shared" si="1"/>
        <v>76.47766621</v>
      </c>
      <c r="K343" s="130"/>
      <c r="L343" s="130">
        <v>-0.638</v>
      </c>
      <c r="M343" s="131"/>
      <c r="N343" s="129">
        <v>43.9</v>
      </c>
      <c r="O343" s="129">
        <v>8.329627216931216</v>
      </c>
      <c r="P343" s="132">
        <v>9.008359394038362</v>
      </c>
      <c r="Q343" s="133">
        <v>74.0</v>
      </c>
      <c r="R343" s="129">
        <v>1.0814841000000002</v>
      </c>
      <c r="S343" s="15"/>
      <c r="T343" s="185"/>
      <c r="V343" s="141"/>
      <c r="W343" s="176"/>
      <c r="X343" s="176"/>
      <c r="Y343" s="176"/>
      <c r="Z343" s="176"/>
      <c r="AA343" s="176"/>
      <c r="AB343" s="141"/>
      <c r="AC343" s="141"/>
      <c r="AD343" s="141"/>
      <c r="AE343" s="141"/>
      <c r="AF343" s="141"/>
      <c r="AG343" s="141"/>
      <c r="AH343" s="141"/>
      <c r="AI343" s="141"/>
      <c r="AJ343" s="141"/>
      <c r="AK343" s="141"/>
      <c r="AL343" s="141"/>
      <c r="AM343" s="141"/>
      <c r="AN343" s="141"/>
      <c r="AO343" s="141"/>
      <c r="AP343" s="141"/>
      <c r="AQ343" s="141"/>
      <c r="AR343" s="141"/>
      <c r="AS343" s="141"/>
      <c r="AT343" s="141"/>
      <c r="AU343" s="141"/>
      <c r="AV343" s="141"/>
      <c r="AW343" s="141"/>
      <c r="AX343" s="141"/>
      <c r="AY343" s="141"/>
      <c r="AZ343" s="141"/>
      <c r="BA343" s="141"/>
      <c r="BB343" s="141"/>
      <c r="BC343" s="141"/>
      <c r="BD343" s="141"/>
      <c r="BE343" s="141"/>
      <c r="BF343" s="141"/>
      <c r="BG343" s="141"/>
      <c r="BH343" s="141"/>
      <c r="BI343" s="141"/>
      <c r="BJ343" s="141"/>
      <c r="BK343" s="141"/>
      <c r="BL343" s="141"/>
      <c r="BM343" s="141"/>
      <c r="BN343" s="141"/>
      <c r="BO343" s="141"/>
      <c r="BP343" s="141"/>
      <c r="CV343" s="148"/>
      <c r="CW343" s="148"/>
    </row>
    <row r="344" ht="15.0" customHeight="1">
      <c r="A344" s="149" t="s">
        <v>297</v>
      </c>
      <c r="B344" s="3" t="s">
        <v>299</v>
      </c>
      <c r="C344" s="3" t="s">
        <v>108</v>
      </c>
      <c r="D344" s="3" t="s">
        <v>292</v>
      </c>
      <c r="E344" s="8">
        <v>1.0</v>
      </c>
      <c r="F344" s="192" t="s">
        <v>271</v>
      </c>
      <c r="G344" s="152">
        <v>13.7796091</v>
      </c>
      <c r="H344" s="152">
        <v>0.25879233</v>
      </c>
      <c r="I344" s="152">
        <v>7.31725846</v>
      </c>
      <c r="J344" s="129">
        <f t="shared" si="1"/>
        <v>53.24581722</v>
      </c>
      <c r="K344" s="130">
        <v>-0.14</v>
      </c>
      <c r="L344" s="130">
        <v>-0.55</v>
      </c>
      <c r="M344" s="131">
        <f t="shared" ref="M344:M346" si="11">K344-L344</f>
        <v>0.41</v>
      </c>
      <c r="N344" s="129">
        <v>47.7</v>
      </c>
      <c r="O344" s="129">
        <v>17.846971853658534</v>
      </c>
      <c r="P344" s="132">
        <v>17.47542556247174</v>
      </c>
      <c r="Q344" s="133">
        <v>67.0</v>
      </c>
      <c r="R344" s="129">
        <v>0.9791815500000003</v>
      </c>
      <c r="S344" s="15"/>
      <c r="T344" s="185"/>
      <c r="V344" s="141"/>
      <c r="W344" s="176"/>
      <c r="X344" s="176"/>
      <c r="Y344" s="176"/>
      <c r="Z344" s="176"/>
      <c r="AA344" s="176"/>
      <c r="AB344" s="141"/>
      <c r="AC344" s="141"/>
      <c r="AD344" s="141"/>
      <c r="AE344" s="141"/>
      <c r="AF344" s="141"/>
      <c r="AG344" s="141"/>
      <c r="AH344" s="141"/>
      <c r="AI344" s="141"/>
      <c r="AJ344" s="141"/>
      <c r="AK344" s="141"/>
      <c r="AL344" s="141"/>
      <c r="AM344" s="141"/>
      <c r="AN344" s="141"/>
      <c r="AO344" s="141"/>
      <c r="AP344" s="141"/>
      <c r="AQ344" s="141"/>
      <c r="AR344" s="141"/>
      <c r="AS344" s="141"/>
      <c r="AT344" s="141"/>
      <c r="AU344" s="141"/>
      <c r="AV344" s="141"/>
      <c r="AW344" s="141"/>
      <c r="AX344" s="141"/>
      <c r="AY344" s="141"/>
      <c r="AZ344" s="141"/>
      <c r="BA344" s="141"/>
      <c r="BB344" s="141"/>
      <c r="BC344" s="141"/>
      <c r="BD344" s="141"/>
      <c r="BE344" s="141"/>
      <c r="BF344" s="141"/>
      <c r="BG344" s="141"/>
      <c r="BH344" s="141"/>
      <c r="BI344" s="141"/>
      <c r="BJ344" s="141"/>
      <c r="BK344" s="141"/>
      <c r="BL344" s="141"/>
      <c r="BM344" s="141"/>
      <c r="BN344" s="141"/>
      <c r="BO344" s="141"/>
      <c r="BP344" s="141"/>
      <c r="CV344" s="148"/>
      <c r="CW344" s="148"/>
    </row>
    <row r="345" ht="15.0" customHeight="1">
      <c r="A345" s="149" t="s">
        <v>297</v>
      </c>
      <c r="B345" s="3" t="s">
        <v>299</v>
      </c>
      <c r="C345" s="3" t="s">
        <v>108</v>
      </c>
      <c r="D345" s="3" t="s">
        <v>292</v>
      </c>
      <c r="E345" s="8">
        <v>2.0</v>
      </c>
      <c r="F345" s="192" t="s">
        <v>271</v>
      </c>
      <c r="G345" s="152">
        <v>10.2130249</v>
      </c>
      <c r="H345" s="152">
        <v>0.21573985</v>
      </c>
      <c r="I345" s="152">
        <v>7.32656607</v>
      </c>
      <c r="J345" s="129">
        <f t="shared" si="1"/>
        <v>47.33953834</v>
      </c>
      <c r="K345" s="130">
        <v>-0.092</v>
      </c>
      <c r="L345" s="130">
        <v>-0.533</v>
      </c>
      <c r="M345" s="131">
        <f t="shared" si="11"/>
        <v>0.441</v>
      </c>
      <c r="N345" s="129">
        <v>46.3</v>
      </c>
      <c r="O345" s="129">
        <v>16.61352850340136</v>
      </c>
      <c r="P345" s="132">
        <v>13.83965154750738</v>
      </c>
      <c r="Q345" s="133">
        <v>57.0</v>
      </c>
      <c r="R345" s="129">
        <v>0.8330350500000002</v>
      </c>
      <c r="S345" s="15"/>
      <c r="T345" s="185"/>
      <c r="V345" s="141"/>
      <c r="W345" s="176"/>
      <c r="X345" s="176"/>
      <c r="Y345" s="176"/>
      <c r="Z345" s="176"/>
      <c r="AA345" s="176"/>
      <c r="AB345" s="141"/>
      <c r="AC345" s="141"/>
      <c r="AD345" s="141"/>
      <c r="AE345" s="141"/>
      <c r="AF345" s="141"/>
      <c r="AG345" s="141"/>
      <c r="AH345" s="141"/>
      <c r="AI345" s="141"/>
      <c r="AJ345" s="141"/>
      <c r="AK345" s="141"/>
      <c r="AL345" s="141"/>
      <c r="AM345" s="141"/>
      <c r="AN345" s="141"/>
      <c r="AO345" s="141"/>
      <c r="AP345" s="141"/>
      <c r="AQ345" s="141"/>
      <c r="AR345" s="141"/>
      <c r="AS345" s="141"/>
      <c r="AT345" s="141"/>
      <c r="AU345" s="141"/>
      <c r="AV345" s="141"/>
      <c r="AW345" s="141"/>
      <c r="AX345" s="141"/>
      <c r="AY345" s="141"/>
      <c r="AZ345" s="141"/>
      <c r="BA345" s="141"/>
      <c r="BB345" s="141"/>
      <c r="BC345" s="141"/>
      <c r="BD345" s="141"/>
      <c r="BE345" s="141"/>
      <c r="BF345" s="141"/>
      <c r="BG345" s="141"/>
      <c r="BH345" s="141"/>
      <c r="BI345" s="141"/>
      <c r="BJ345" s="141"/>
      <c r="BK345" s="141"/>
      <c r="BL345" s="141"/>
      <c r="BM345" s="141"/>
      <c r="BN345" s="141"/>
      <c r="BO345" s="141"/>
      <c r="BP345" s="141"/>
      <c r="CV345" s="148"/>
      <c r="CW345" s="148"/>
    </row>
    <row r="346" ht="15.0" customHeight="1">
      <c r="A346" s="149" t="s">
        <v>297</v>
      </c>
      <c r="B346" s="3" t="s">
        <v>299</v>
      </c>
      <c r="C346" s="3" t="s">
        <v>108</v>
      </c>
      <c r="D346" s="3" t="s">
        <v>292</v>
      </c>
      <c r="E346" s="8">
        <v>3.0</v>
      </c>
      <c r="F346" s="192" t="s">
        <v>271</v>
      </c>
      <c r="G346" s="152">
        <v>13.3355885</v>
      </c>
      <c r="H346" s="152">
        <v>0.18674052</v>
      </c>
      <c r="I346" s="152">
        <v>7.13420972</v>
      </c>
      <c r="J346" s="129">
        <f t="shared" si="1"/>
        <v>71.41239887</v>
      </c>
      <c r="K346" s="130">
        <v>-0.128</v>
      </c>
      <c r="L346" s="130">
        <v>-0.782</v>
      </c>
      <c r="M346" s="131">
        <f t="shared" si="11"/>
        <v>0.654</v>
      </c>
      <c r="N346" s="129">
        <v>32.2</v>
      </c>
      <c r="O346" s="129">
        <v>10.90857755351682</v>
      </c>
      <c r="P346" s="132">
        <v>13.391703607170387</v>
      </c>
      <c r="Q346" s="133">
        <v>84.0</v>
      </c>
      <c r="R346" s="129">
        <v>1.2276306000000001</v>
      </c>
      <c r="S346" s="15"/>
      <c r="T346" s="185"/>
      <c r="V346" s="141"/>
      <c r="W346" s="176"/>
      <c r="X346" s="176"/>
      <c r="Y346" s="176"/>
      <c r="Z346" s="176"/>
      <c r="AA346" s="176"/>
      <c r="AB346" s="141"/>
      <c r="AC346" s="141"/>
      <c r="AD346" s="141"/>
      <c r="AE346" s="141"/>
      <c r="AF346" s="141"/>
      <c r="AG346" s="141"/>
      <c r="AH346" s="141"/>
      <c r="AI346" s="141"/>
      <c r="AJ346" s="141"/>
      <c r="AK346" s="141"/>
      <c r="AL346" s="141"/>
      <c r="AM346" s="141"/>
      <c r="AN346" s="141"/>
      <c r="AO346" s="141"/>
      <c r="AP346" s="141"/>
      <c r="AQ346" s="141"/>
      <c r="AR346" s="141"/>
      <c r="AS346" s="141"/>
      <c r="AT346" s="141"/>
      <c r="AU346" s="141"/>
      <c r="AV346" s="141"/>
      <c r="AW346" s="141"/>
      <c r="AX346" s="141"/>
      <c r="AY346" s="141"/>
      <c r="AZ346" s="141"/>
      <c r="BA346" s="141"/>
      <c r="BB346" s="141"/>
      <c r="BC346" s="141"/>
      <c r="BD346" s="141"/>
      <c r="BE346" s="141"/>
      <c r="BF346" s="141"/>
      <c r="BG346" s="141"/>
      <c r="BH346" s="141"/>
      <c r="BI346" s="141"/>
      <c r="BJ346" s="141"/>
      <c r="BK346" s="141"/>
      <c r="BL346" s="141"/>
      <c r="BM346" s="141"/>
      <c r="BN346" s="141"/>
      <c r="BO346" s="141"/>
      <c r="BP346" s="141"/>
      <c r="CV346" s="148"/>
      <c r="CW346" s="148"/>
    </row>
    <row r="347" ht="15.0" customHeight="1">
      <c r="A347" s="149" t="s">
        <v>297</v>
      </c>
      <c r="B347" s="3" t="s">
        <v>299</v>
      </c>
      <c r="C347" s="3" t="s">
        <v>108</v>
      </c>
      <c r="D347" s="3" t="s">
        <v>292</v>
      </c>
      <c r="E347" s="8">
        <v>4.0</v>
      </c>
      <c r="F347" s="192" t="s">
        <v>271</v>
      </c>
      <c r="G347" s="152">
        <v>9.38413651</v>
      </c>
      <c r="H347" s="152">
        <v>0.17420112</v>
      </c>
      <c r="I347" s="152">
        <v>4.46999309</v>
      </c>
      <c r="J347" s="129">
        <f t="shared" si="1"/>
        <v>53.86955325</v>
      </c>
      <c r="K347" s="130"/>
      <c r="L347" s="130">
        <v>-0.603</v>
      </c>
      <c r="M347" s="131"/>
      <c r="N347" s="129">
        <v>28.9</v>
      </c>
      <c r="O347" s="129">
        <v>9.541073831376735</v>
      </c>
      <c r="P347" s="132">
        <v>11.434035282917861</v>
      </c>
      <c r="Q347" s="133">
        <v>82.0</v>
      </c>
      <c r="R347" s="129">
        <v>1.1984013000000002</v>
      </c>
      <c r="S347" s="15"/>
      <c r="T347" s="185"/>
      <c r="V347" s="141"/>
      <c r="W347" s="176"/>
      <c r="X347" s="176"/>
      <c r="Y347" s="176"/>
      <c r="Z347" s="176"/>
      <c r="AA347" s="176"/>
      <c r="AB347" s="141"/>
      <c r="AC347" s="141"/>
      <c r="AD347" s="141"/>
      <c r="AE347" s="141"/>
      <c r="AF347" s="141"/>
      <c r="AG347" s="141"/>
      <c r="AH347" s="141"/>
      <c r="AI347" s="141"/>
      <c r="AJ347" s="141"/>
      <c r="AK347" s="141"/>
      <c r="AL347" s="141"/>
      <c r="AM347" s="141"/>
      <c r="AN347" s="141"/>
      <c r="AO347" s="141"/>
      <c r="AP347" s="141"/>
      <c r="AQ347" s="141"/>
      <c r="AR347" s="141"/>
      <c r="AS347" s="141"/>
      <c r="AT347" s="141"/>
      <c r="AU347" s="141"/>
      <c r="AV347" s="141"/>
      <c r="AW347" s="141"/>
      <c r="AX347" s="141"/>
      <c r="AY347" s="141"/>
      <c r="AZ347" s="141"/>
      <c r="BA347" s="141"/>
      <c r="BB347" s="141"/>
      <c r="BC347" s="141"/>
      <c r="BD347" s="141"/>
      <c r="BE347" s="141"/>
      <c r="BF347" s="141"/>
      <c r="BG347" s="141"/>
      <c r="BH347" s="141"/>
      <c r="BI347" s="141"/>
      <c r="BJ347" s="141"/>
      <c r="BK347" s="141"/>
      <c r="BL347" s="141"/>
      <c r="BM347" s="141"/>
      <c r="BN347" s="141"/>
      <c r="BO347" s="141"/>
      <c r="BP347" s="141"/>
      <c r="CV347" s="148"/>
      <c r="CW347" s="148"/>
    </row>
    <row r="348" ht="15.0" customHeight="1">
      <c r="A348" s="149" t="s">
        <v>297</v>
      </c>
      <c r="B348" s="3" t="s">
        <v>299</v>
      </c>
      <c r="C348" s="3" t="s">
        <v>108</v>
      </c>
      <c r="D348" s="3" t="s">
        <v>292</v>
      </c>
      <c r="E348" s="8">
        <v>5.0</v>
      </c>
      <c r="F348" s="192" t="s">
        <v>271</v>
      </c>
      <c r="G348" s="152">
        <v>13.6580064</v>
      </c>
      <c r="H348" s="152">
        <v>0.22680209</v>
      </c>
      <c r="I348" s="152">
        <v>8.25187671</v>
      </c>
      <c r="J348" s="129">
        <f t="shared" si="1"/>
        <v>60.21993184</v>
      </c>
      <c r="K348" s="130">
        <v>-0.178</v>
      </c>
      <c r="L348" s="130">
        <v>-0.56</v>
      </c>
      <c r="M348" s="131">
        <f>K348-L348</f>
        <v>0.382</v>
      </c>
      <c r="N348" s="129">
        <v>46.0</v>
      </c>
      <c r="O348" s="129">
        <v>21.601771492146593</v>
      </c>
      <c r="P348" s="132">
        <v>23.67767473032752</v>
      </c>
      <c r="Q348" s="133">
        <v>75.0</v>
      </c>
      <c r="R348" s="129">
        <v>1.0960987500000003</v>
      </c>
      <c r="S348" s="15"/>
      <c r="T348" s="185"/>
      <c r="V348" s="141"/>
      <c r="W348" s="176"/>
      <c r="X348" s="176"/>
      <c r="Y348" s="176"/>
      <c r="Z348" s="176"/>
      <c r="AA348" s="176"/>
      <c r="AB348" s="141"/>
      <c r="AC348" s="141"/>
      <c r="AD348" s="141"/>
      <c r="AE348" s="141"/>
      <c r="AF348" s="141"/>
      <c r="AG348" s="141"/>
      <c r="AH348" s="141"/>
      <c r="AI348" s="141"/>
      <c r="AJ348" s="141"/>
      <c r="AK348" s="141"/>
      <c r="AL348" s="141"/>
      <c r="AM348" s="141"/>
      <c r="AN348" s="141"/>
      <c r="AO348" s="141"/>
      <c r="AP348" s="141"/>
      <c r="AQ348" s="141"/>
      <c r="AR348" s="141"/>
      <c r="AS348" s="141"/>
      <c r="AT348" s="141"/>
      <c r="AU348" s="141"/>
      <c r="AV348" s="141"/>
      <c r="AW348" s="141"/>
      <c r="AX348" s="141"/>
      <c r="AY348" s="141"/>
      <c r="AZ348" s="141"/>
      <c r="BA348" s="141"/>
      <c r="BB348" s="141"/>
      <c r="BC348" s="141"/>
      <c r="BD348" s="141"/>
      <c r="BE348" s="141"/>
      <c r="BF348" s="141"/>
      <c r="BG348" s="141"/>
      <c r="BH348" s="141"/>
      <c r="BI348" s="141"/>
      <c r="BJ348" s="141"/>
      <c r="BK348" s="141"/>
      <c r="BL348" s="141"/>
      <c r="BM348" s="141"/>
      <c r="BN348" s="141"/>
      <c r="BO348" s="141"/>
      <c r="BP348" s="141"/>
      <c r="CV348" s="148"/>
      <c r="CW348" s="148"/>
    </row>
    <row r="349" ht="15.0" customHeight="1">
      <c r="A349" s="149" t="s">
        <v>297</v>
      </c>
      <c r="B349" s="3" t="s">
        <v>299</v>
      </c>
      <c r="C349" s="3" t="s">
        <v>108</v>
      </c>
      <c r="D349" s="3" t="s">
        <v>292</v>
      </c>
      <c r="E349" s="8">
        <v>6.0</v>
      </c>
      <c r="F349" s="192" t="s">
        <v>271</v>
      </c>
      <c r="G349" s="152">
        <v>10.360236</v>
      </c>
      <c r="H349" s="152">
        <v>0.12930368</v>
      </c>
      <c r="I349" s="152">
        <v>4.07583372</v>
      </c>
      <c r="J349" s="129">
        <f t="shared" si="1"/>
        <v>80.12328806</v>
      </c>
      <c r="K349" s="130"/>
      <c r="L349" s="130">
        <v>-0.62</v>
      </c>
      <c r="M349" s="131"/>
      <c r="N349" s="129">
        <v>46.2</v>
      </c>
      <c r="O349" s="129">
        <v>8.395126096807417</v>
      </c>
      <c r="P349" s="132">
        <v>9.447270880024403</v>
      </c>
      <c r="Q349" s="133">
        <v>77.0</v>
      </c>
      <c r="R349" s="129">
        <v>1.1253280500000002</v>
      </c>
      <c r="S349" s="15"/>
      <c r="T349" s="185"/>
      <c r="V349" s="141"/>
      <c r="W349" s="176"/>
      <c r="X349" s="176"/>
      <c r="Y349" s="176"/>
      <c r="Z349" s="176"/>
      <c r="AA349" s="176"/>
      <c r="AB349" s="141"/>
      <c r="AC349" s="141"/>
      <c r="AD349" s="141"/>
      <c r="AE349" s="141"/>
      <c r="AF349" s="141"/>
      <c r="AG349" s="141"/>
      <c r="AH349" s="141"/>
      <c r="AI349" s="141"/>
      <c r="AJ349" s="141"/>
      <c r="AK349" s="141"/>
      <c r="AL349" s="141"/>
      <c r="AM349" s="141"/>
      <c r="AN349" s="141"/>
      <c r="AO349" s="141"/>
      <c r="AP349" s="141"/>
      <c r="AQ349" s="141"/>
      <c r="AR349" s="141"/>
      <c r="AS349" s="141"/>
      <c r="AT349" s="141"/>
      <c r="AU349" s="141"/>
      <c r="AV349" s="141"/>
      <c r="AW349" s="141"/>
      <c r="AX349" s="141"/>
      <c r="AY349" s="141"/>
      <c r="AZ349" s="141"/>
      <c r="BA349" s="141"/>
      <c r="BB349" s="141"/>
      <c r="BC349" s="141"/>
      <c r="BD349" s="141"/>
      <c r="BE349" s="141"/>
      <c r="BF349" s="141"/>
      <c r="BG349" s="141"/>
      <c r="BH349" s="141"/>
      <c r="BI349" s="141"/>
      <c r="BJ349" s="141"/>
      <c r="BK349" s="141"/>
      <c r="BL349" s="141"/>
      <c r="BM349" s="141"/>
      <c r="BN349" s="141"/>
      <c r="BO349" s="141"/>
      <c r="BP349" s="141"/>
      <c r="CV349" s="148"/>
      <c r="CW349" s="148"/>
    </row>
    <row r="350" ht="15.0" customHeight="1">
      <c r="A350" s="149" t="s">
        <v>285</v>
      </c>
      <c r="B350" s="3" t="s">
        <v>298</v>
      </c>
      <c r="C350" s="3" t="s">
        <v>115</v>
      </c>
      <c r="D350" s="150" t="s">
        <v>281</v>
      </c>
      <c r="E350" s="48">
        <v>1.0</v>
      </c>
      <c r="F350" s="192" t="s">
        <v>271</v>
      </c>
      <c r="G350" s="152">
        <v>14.7412859</v>
      </c>
      <c r="H350" s="152">
        <v>0.24845756</v>
      </c>
      <c r="I350" s="152">
        <v>7.70499714</v>
      </c>
      <c r="J350" s="129">
        <f t="shared" si="1"/>
        <v>59.33120288</v>
      </c>
      <c r="K350" s="130">
        <v>-0.22</v>
      </c>
      <c r="L350" s="130">
        <v>-0.66</v>
      </c>
      <c r="M350" s="131">
        <f t="shared" ref="M350:M352" si="12">K350-L350</f>
        <v>0.44</v>
      </c>
      <c r="N350" s="129">
        <v>41.2</v>
      </c>
      <c r="O350" s="129">
        <v>17.511357136363632</v>
      </c>
      <c r="P350" s="132">
        <v>17.40272017896106</v>
      </c>
      <c r="Q350" s="133">
        <v>68.0</v>
      </c>
      <c r="R350" s="129">
        <v>0.9937962000000001</v>
      </c>
      <c r="S350" s="15"/>
      <c r="T350" s="185"/>
      <c r="V350" s="141"/>
      <c r="W350" s="176"/>
      <c r="X350" s="176"/>
      <c r="Y350" s="176"/>
      <c r="Z350" s="176"/>
      <c r="AA350" s="176"/>
      <c r="AB350" s="141"/>
      <c r="AC350" s="141"/>
      <c r="AD350" s="141"/>
      <c r="AE350" s="141"/>
      <c r="AF350" s="141"/>
      <c r="AG350" s="141"/>
      <c r="AH350" s="141"/>
      <c r="AI350" s="141"/>
      <c r="AJ350" s="141"/>
      <c r="AK350" s="141"/>
      <c r="AL350" s="141"/>
      <c r="AM350" s="141"/>
      <c r="AN350" s="141"/>
      <c r="AO350" s="141"/>
      <c r="AP350" s="141"/>
      <c r="AQ350" s="141"/>
      <c r="AR350" s="141"/>
      <c r="AS350" s="141"/>
      <c r="AT350" s="141"/>
      <c r="AU350" s="141"/>
      <c r="AV350" s="141"/>
      <c r="AW350" s="141"/>
      <c r="AX350" s="141"/>
      <c r="AY350" s="141"/>
      <c r="AZ350" s="141"/>
      <c r="BA350" s="141"/>
      <c r="BB350" s="141"/>
      <c r="BC350" s="141"/>
      <c r="BD350" s="141"/>
      <c r="BE350" s="141"/>
      <c r="BF350" s="141"/>
      <c r="BG350" s="141"/>
      <c r="BH350" s="141"/>
      <c r="BI350" s="141"/>
      <c r="BJ350" s="141"/>
      <c r="BK350" s="141"/>
      <c r="BL350" s="141"/>
      <c r="BM350" s="141"/>
      <c r="BN350" s="141"/>
      <c r="BO350" s="141"/>
      <c r="BP350" s="141"/>
      <c r="CV350" s="148"/>
      <c r="CW350" s="148"/>
    </row>
    <row r="351" ht="15.0" customHeight="1">
      <c r="A351" s="149" t="s">
        <v>285</v>
      </c>
      <c r="B351" s="3" t="s">
        <v>298</v>
      </c>
      <c r="C351" s="3" t="s">
        <v>115</v>
      </c>
      <c r="D351" s="150" t="s">
        <v>281</v>
      </c>
      <c r="E351" s="48">
        <v>2.0</v>
      </c>
      <c r="F351" s="192" t="s">
        <v>271</v>
      </c>
      <c r="G351" s="152">
        <v>10.195133</v>
      </c>
      <c r="H351" s="152">
        <v>0.17635909</v>
      </c>
      <c r="I351" s="152">
        <v>6.52518271</v>
      </c>
      <c r="J351" s="129">
        <f t="shared" si="1"/>
        <v>57.80894537</v>
      </c>
      <c r="K351" s="130">
        <v>-0.115</v>
      </c>
      <c r="L351" s="130">
        <v>-0.59</v>
      </c>
      <c r="M351" s="131">
        <f t="shared" si="12"/>
        <v>0.475</v>
      </c>
      <c r="N351" s="129">
        <v>44.2</v>
      </c>
      <c r="O351" s="129">
        <v>13.737226757894739</v>
      </c>
      <c r="P351" s="132">
        <v>11.042061857049651</v>
      </c>
      <c r="Q351" s="133">
        <v>55.0</v>
      </c>
      <c r="R351" s="129">
        <v>0.8038057500000002</v>
      </c>
      <c r="S351" s="15"/>
      <c r="T351" s="185"/>
      <c r="V351" s="141"/>
      <c r="W351" s="176"/>
      <c r="X351" s="176"/>
      <c r="Y351" s="176"/>
      <c r="Z351" s="176"/>
      <c r="AA351" s="176"/>
      <c r="AB351" s="141"/>
      <c r="AC351" s="141"/>
      <c r="AD351" s="141"/>
      <c r="AE351" s="141"/>
      <c r="AF351" s="141"/>
      <c r="AG351" s="141"/>
      <c r="AH351" s="141"/>
      <c r="AI351" s="141"/>
      <c r="AJ351" s="141"/>
      <c r="AK351" s="141"/>
      <c r="AL351" s="141"/>
      <c r="AM351" s="141"/>
      <c r="AN351" s="141"/>
      <c r="AO351" s="141"/>
      <c r="AP351" s="141"/>
      <c r="AQ351" s="141"/>
      <c r="AR351" s="141"/>
      <c r="AS351" s="141"/>
      <c r="AT351" s="141"/>
      <c r="AU351" s="141"/>
      <c r="AV351" s="141"/>
      <c r="AW351" s="141"/>
      <c r="AX351" s="141"/>
      <c r="AY351" s="141"/>
      <c r="AZ351" s="141"/>
      <c r="BA351" s="141"/>
      <c r="BB351" s="141"/>
      <c r="BC351" s="141"/>
      <c r="BD351" s="141"/>
      <c r="BE351" s="141"/>
      <c r="BF351" s="141"/>
      <c r="BG351" s="141"/>
      <c r="BH351" s="141"/>
      <c r="BI351" s="141"/>
      <c r="BJ351" s="141"/>
      <c r="BK351" s="141"/>
      <c r="BL351" s="141"/>
      <c r="BM351" s="141"/>
      <c r="BN351" s="141"/>
      <c r="BO351" s="141"/>
      <c r="BP351" s="141"/>
      <c r="CV351" s="148"/>
      <c r="CW351" s="148"/>
    </row>
    <row r="352" ht="15.0" customHeight="1">
      <c r="A352" s="149" t="s">
        <v>285</v>
      </c>
      <c r="B352" s="3" t="s">
        <v>298</v>
      </c>
      <c r="C352" s="3" t="s">
        <v>115</v>
      </c>
      <c r="D352" s="150" t="s">
        <v>281</v>
      </c>
      <c r="E352" s="48">
        <v>3.0</v>
      </c>
      <c r="F352" s="192" t="s">
        <v>271</v>
      </c>
      <c r="G352" s="152">
        <v>11.5279234</v>
      </c>
      <c r="H352" s="152">
        <v>0.14836924</v>
      </c>
      <c r="I352" s="152">
        <v>6.22930419</v>
      </c>
      <c r="J352" s="129">
        <f t="shared" si="1"/>
        <v>77.69752949</v>
      </c>
      <c r="K352" s="130">
        <v>-0.09</v>
      </c>
      <c r="L352" s="130">
        <v>-0.606</v>
      </c>
      <c r="M352" s="131">
        <f t="shared" si="12"/>
        <v>0.516</v>
      </c>
      <c r="N352" s="129">
        <v>34.9</v>
      </c>
      <c r="O352" s="129">
        <v>12.072294941860465</v>
      </c>
      <c r="P352" s="132">
        <v>10.409509551051602</v>
      </c>
      <c r="Q352" s="133">
        <v>59.0</v>
      </c>
      <c r="R352" s="129">
        <v>0.8622643500000002</v>
      </c>
      <c r="S352" s="15"/>
      <c r="T352" s="185"/>
      <c r="V352" s="141"/>
      <c r="W352" s="176"/>
      <c r="X352" s="176"/>
      <c r="Y352" s="176"/>
      <c r="Z352" s="176"/>
      <c r="AA352" s="176"/>
      <c r="AB352" s="141"/>
      <c r="AC352" s="141"/>
      <c r="AD352" s="141"/>
      <c r="AE352" s="141"/>
      <c r="AF352" s="141"/>
      <c r="AG352" s="141"/>
      <c r="AH352" s="141"/>
      <c r="AI352" s="141"/>
      <c r="AJ352" s="141"/>
      <c r="AK352" s="141"/>
      <c r="AL352" s="141"/>
      <c r="AM352" s="141"/>
      <c r="AN352" s="141"/>
      <c r="AO352" s="141"/>
      <c r="AP352" s="141"/>
      <c r="AQ352" s="141"/>
      <c r="AR352" s="141"/>
      <c r="AS352" s="141"/>
      <c r="AT352" s="141"/>
      <c r="AU352" s="141"/>
      <c r="AV352" s="141"/>
      <c r="AW352" s="141"/>
      <c r="AX352" s="141"/>
      <c r="AY352" s="141"/>
      <c r="AZ352" s="141"/>
      <c r="BA352" s="141"/>
      <c r="BB352" s="141"/>
      <c r="BC352" s="141"/>
      <c r="BD352" s="141"/>
      <c r="BE352" s="141"/>
      <c r="BF352" s="141"/>
      <c r="BG352" s="141"/>
      <c r="BH352" s="141"/>
      <c r="BI352" s="141"/>
      <c r="BJ352" s="141"/>
      <c r="BK352" s="141"/>
      <c r="BL352" s="141"/>
      <c r="BM352" s="141"/>
      <c r="BN352" s="141"/>
      <c r="BO352" s="141"/>
      <c r="BP352" s="141"/>
      <c r="CV352" s="148"/>
      <c r="CW352" s="148"/>
    </row>
    <row r="353" ht="15.0" customHeight="1">
      <c r="A353" s="149" t="s">
        <v>285</v>
      </c>
      <c r="B353" s="3" t="s">
        <v>298</v>
      </c>
      <c r="C353" s="3" t="s">
        <v>115</v>
      </c>
      <c r="D353" s="150" t="s">
        <v>281</v>
      </c>
      <c r="E353" s="48">
        <v>4.0</v>
      </c>
      <c r="F353" s="192" t="s">
        <v>271</v>
      </c>
      <c r="G353" s="152">
        <v>11.8955869</v>
      </c>
      <c r="H353" s="152">
        <v>0.16685718</v>
      </c>
      <c r="I353" s="152">
        <v>4.59240178</v>
      </c>
      <c r="J353" s="129">
        <f t="shared" si="1"/>
        <v>71.29202891</v>
      </c>
      <c r="K353" s="130"/>
      <c r="L353" s="130">
        <v>-0.68</v>
      </c>
      <c r="M353" s="131"/>
      <c r="N353" s="129">
        <v>42.7</v>
      </c>
      <c r="O353" s="129">
        <v>8.55195862197393</v>
      </c>
      <c r="P353" s="132">
        <v>8.873855627298822</v>
      </c>
      <c r="Q353" s="133">
        <v>71.0</v>
      </c>
      <c r="R353" s="129">
        <v>1.03764015</v>
      </c>
      <c r="S353" s="15"/>
      <c r="T353" s="185"/>
      <c r="V353" s="141"/>
      <c r="W353" s="176"/>
      <c r="X353" s="176"/>
      <c r="Y353" s="176"/>
      <c r="Z353" s="176"/>
      <c r="AA353" s="176"/>
      <c r="AB353" s="141"/>
      <c r="AC353" s="141"/>
      <c r="AD353" s="141"/>
      <c r="AE353" s="141"/>
      <c r="AF353" s="141"/>
      <c r="AG353" s="141"/>
      <c r="AH353" s="141"/>
      <c r="AI353" s="141"/>
      <c r="AJ353" s="141"/>
      <c r="AK353" s="141"/>
      <c r="AL353" s="141"/>
      <c r="AM353" s="141"/>
      <c r="AN353" s="141"/>
      <c r="AO353" s="141"/>
      <c r="AP353" s="141"/>
      <c r="AQ353" s="141"/>
      <c r="AR353" s="141"/>
      <c r="AS353" s="141"/>
      <c r="AT353" s="141"/>
      <c r="AU353" s="141"/>
      <c r="AV353" s="141"/>
      <c r="AW353" s="141"/>
      <c r="AX353" s="141"/>
      <c r="AY353" s="141"/>
      <c r="AZ353" s="141"/>
      <c r="BA353" s="141"/>
      <c r="BB353" s="141"/>
      <c r="BC353" s="141"/>
      <c r="BD353" s="141"/>
      <c r="BE353" s="141"/>
      <c r="BF353" s="141"/>
      <c r="BG353" s="141"/>
      <c r="BH353" s="141"/>
      <c r="BI353" s="141"/>
      <c r="BJ353" s="141"/>
      <c r="BK353" s="141"/>
      <c r="BL353" s="141"/>
      <c r="BM353" s="141"/>
      <c r="BN353" s="141"/>
      <c r="BO353" s="141"/>
      <c r="BP353" s="141"/>
      <c r="CV353" s="148"/>
      <c r="CW353" s="148"/>
    </row>
    <row r="354" ht="15.0" customHeight="1">
      <c r="A354" s="149" t="s">
        <v>285</v>
      </c>
      <c r="B354" s="3" t="s">
        <v>298</v>
      </c>
      <c r="C354" s="3" t="s">
        <v>115</v>
      </c>
      <c r="D354" s="150" t="s">
        <v>281</v>
      </c>
      <c r="E354" s="48">
        <v>5.0</v>
      </c>
      <c r="F354" s="192" t="s">
        <v>271</v>
      </c>
      <c r="G354" s="152">
        <v>10.9251316</v>
      </c>
      <c r="H354" s="152">
        <v>0.15583727</v>
      </c>
      <c r="I354" s="152">
        <v>6.13492108</v>
      </c>
      <c r="J354" s="129">
        <f t="shared" si="1"/>
        <v>70.10602534</v>
      </c>
      <c r="K354" s="130">
        <v>-0.147</v>
      </c>
      <c r="L354" s="130">
        <v>-0.57</v>
      </c>
      <c r="M354" s="131">
        <f>K354-L354</f>
        <v>0.423</v>
      </c>
      <c r="N354" s="129">
        <v>39.6</v>
      </c>
      <c r="O354" s="129">
        <v>14.503359527186763</v>
      </c>
      <c r="P354" s="132">
        <v>15.473191201922006</v>
      </c>
      <c r="Q354" s="133">
        <v>73.0</v>
      </c>
      <c r="R354" s="129">
        <v>1.0668694500000002</v>
      </c>
      <c r="S354" s="15"/>
      <c r="T354" s="185"/>
      <c r="V354" s="141"/>
      <c r="W354" s="176"/>
      <c r="X354" s="176"/>
      <c r="Y354" s="176"/>
      <c r="Z354" s="176"/>
      <c r="AA354" s="176"/>
      <c r="AB354" s="141"/>
      <c r="AC354" s="141"/>
      <c r="AD354" s="141"/>
      <c r="AE354" s="141"/>
      <c r="AF354" s="141"/>
      <c r="AG354" s="141"/>
      <c r="AH354" s="141"/>
      <c r="AI354" s="141"/>
      <c r="AJ354" s="141"/>
      <c r="AK354" s="141"/>
      <c r="AL354" s="141"/>
      <c r="AM354" s="141"/>
      <c r="AN354" s="141"/>
      <c r="AO354" s="141"/>
      <c r="AP354" s="141"/>
      <c r="AQ354" s="141"/>
      <c r="AR354" s="141"/>
      <c r="AS354" s="141"/>
      <c r="AT354" s="141"/>
      <c r="AU354" s="141"/>
      <c r="AV354" s="141"/>
      <c r="AW354" s="141"/>
      <c r="AX354" s="141"/>
      <c r="AY354" s="141"/>
      <c r="AZ354" s="141"/>
      <c r="BA354" s="141"/>
      <c r="BB354" s="141"/>
      <c r="BC354" s="141"/>
      <c r="BD354" s="141"/>
      <c r="BE354" s="141"/>
      <c r="BF354" s="141"/>
      <c r="BG354" s="141"/>
      <c r="BH354" s="141"/>
      <c r="BI354" s="141"/>
      <c r="BJ354" s="141"/>
      <c r="BK354" s="141"/>
      <c r="BL354" s="141"/>
      <c r="BM354" s="141"/>
      <c r="BN354" s="141"/>
      <c r="BO354" s="141"/>
      <c r="BP354" s="141"/>
      <c r="CV354" s="148"/>
      <c r="CW354" s="148"/>
    </row>
    <row r="355" ht="15.0" customHeight="1">
      <c r="A355" s="149" t="s">
        <v>285</v>
      </c>
      <c r="B355" s="3" t="s">
        <v>298</v>
      </c>
      <c r="C355" s="3" t="s">
        <v>115</v>
      </c>
      <c r="D355" s="150" t="s">
        <v>281</v>
      </c>
      <c r="E355" s="48">
        <v>6.0</v>
      </c>
      <c r="F355" s="192" t="s">
        <v>271</v>
      </c>
      <c r="G355" s="152">
        <v>11.2894794</v>
      </c>
      <c r="H355" s="152">
        <v>0.15902385</v>
      </c>
      <c r="I355" s="152">
        <v>4.52377126</v>
      </c>
      <c r="J355" s="129">
        <f t="shared" si="1"/>
        <v>70.99236624</v>
      </c>
      <c r="K355" s="130"/>
      <c r="L355" s="130">
        <v>-0.63</v>
      </c>
      <c r="M355" s="131"/>
      <c r="N355" s="129">
        <v>20.0</v>
      </c>
      <c r="O355" s="129">
        <v>9.327363422680413</v>
      </c>
      <c r="P355" s="132">
        <v>11.177924451312657</v>
      </c>
      <c r="Q355" s="133">
        <v>82.0</v>
      </c>
      <c r="R355" s="129">
        <v>1.1984013000000002</v>
      </c>
      <c r="S355" s="15"/>
      <c r="T355" s="185"/>
      <c r="V355" s="141"/>
      <c r="W355" s="176"/>
      <c r="X355" s="176"/>
      <c r="Y355" s="176"/>
      <c r="Z355" s="176"/>
      <c r="AA355" s="176"/>
      <c r="AB355" s="141"/>
      <c r="AC355" s="141"/>
      <c r="AD355" s="141"/>
      <c r="AE355" s="141"/>
      <c r="AF355" s="141"/>
      <c r="AG355" s="141"/>
      <c r="AH355" s="141"/>
      <c r="AI355" s="141"/>
      <c r="AJ355" s="141"/>
      <c r="AK355" s="141"/>
      <c r="AL355" s="141"/>
      <c r="AM355" s="141"/>
      <c r="AN355" s="141"/>
      <c r="AO355" s="141"/>
      <c r="AP355" s="141"/>
      <c r="AQ355" s="141"/>
      <c r="AR355" s="141"/>
      <c r="AS355" s="141"/>
      <c r="AT355" s="141"/>
      <c r="AU355" s="141"/>
      <c r="AV355" s="141"/>
      <c r="AW355" s="141"/>
      <c r="AX355" s="141"/>
      <c r="AY355" s="141"/>
      <c r="AZ355" s="141"/>
      <c r="BA355" s="141"/>
      <c r="BB355" s="141"/>
      <c r="BC355" s="141"/>
      <c r="BD355" s="141"/>
      <c r="BE355" s="141"/>
      <c r="BF355" s="141"/>
      <c r="BG355" s="141"/>
      <c r="BH355" s="141"/>
      <c r="BI355" s="141"/>
      <c r="BJ355" s="141"/>
      <c r="BK355" s="141"/>
      <c r="BL355" s="141"/>
      <c r="BM355" s="141"/>
      <c r="BN355" s="141"/>
      <c r="BO355" s="141"/>
      <c r="BP355" s="141"/>
      <c r="CV355" s="148"/>
      <c r="CW355" s="148"/>
    </row>
    <row r="356" ht="15.0" customHeight="1">
      <c r="A356" s="149" t="s">
        <v>279</v>
      </c>
      <c r="B356" s="3" t="s">
        <v>291</v>
      </c>
      <c r="C356" s="3" t="s">
        <v>122</v>
      </c>
      <c r="D356" s="3" t="s">
        <v>292</v>
      </c>
      <c r="E356" s="48">
        <v>1.0</v>
      </c>
      <c r="F356" s="192" t="s">
        <v>271</v>
      </c>
      <c r="G356" s="152">
        <v>10.6132179</v>
      </c>
      <c r="H356" s="152">
        <v>0.15539134</v>
      </c>
      <c r="I356" s="152">
        <v>5.15438938</v>
      </c>
      <c r="J356" s="129">
        <f t="shared" si="1"/>
        <v>68.29993164</v>
      </c>
      <c r="K356" s="130">
        <v>-0.17</v>
      </c>
      <c r="L356" s="130">
        <v>-0.641</v>
      </c>
      <c r="M356" s="131">
        <f t="shared" ref="M356:M358" si="13">K356-L356</f>
        <v>0.471</v>
      </c>
      <c r="N356" s="129">
        <v>36.4</v>
      </c>
      <c r="O356" s="129">
        <v>10.94350186836518</v>
      </c>
      <c r="P356" s="132">
        <v>9.276256075669187</v>
      </c>
      <c r="Q356" s="133">
        <v>58.0</v>
      </c>
      <c r="R356" s="129">
        <v>0.8476497000000002</v>
      </c>
      <c r="S356" s="15"/>
      <c r="T356" s="185"/>
      <c r="V356" s="141"/>
      <c r="W356" s="176"/>
      <c r="X356" s="176"/>
      <c r="Y356" s="176"/>
      <c r="Z356" s="176"/>
      <c r="AA356" s="176"/>
      <c r="AB356" s="141"/>
      <c r="AC356" s="141"/>
      <c r="AD356" s="141"/>
      <c r="AE356" s="141"/>
      <c r="AF356" s="141"/>
      <c r="AG356" s="141"/>
      <c r="AH356" s="141"/>
      <c r="AI356" s="141"/>
      <c r="AJ356" s="141"/>
      <c r="AK356" s="141"/>
      <c r="AL356" s="141"/>
      <c r="AM356" s="141"/>
      <c r="AN356" s="141"/>
      <c r="AO356" s="141"/>
      <c r="AP356" s="141"/>
      <c r="AQ356" s="141"/>
      <c r="AR356" s="141"/>
      <c r="AS356" s="141"/>
      <c r="AT356" s="141"/>
      <c r="AU356" s="141"/>
      <c r="AV356" s="141"/>
      <c r="AW356" s="141"/>
      <c r="AX356" s="141"/>
      <c r="AY356" s="141"/>
      <c r="AZ356" s="141"/>
      <c r="BA356" s="141"/>
      <c r="BB356" s="141"/>
      <c r="BC356" s="141"/>
      <c r="BD356" s="141"/>
      <c r="BE356" s="141"/>
      <c r="BF356" s="141"/>
      <c r="BG356" s="141"/>
      <c r="BH356" s="141"/>
      <c r="BI356" s="141"/>
      <c r="BJ356" s="141"/>
      <c r="BK356" s="141"/>
      <c r="BL356" s="141"/>
      <c r="BM356" s="141"/>
      <c r="BN356" s="141"/>
      <c r="BO356" s="141"/>
      <c r="BP356" s="141"/>
      <c r="CV356" s="148"/>
      <c r="CW356" s="148"/>
    </row>
    <row r="357" ht="15.0" customHeight="1">
      <c r="A357" s="149" t="s">
        <v>279</v>
      </c>
      <c r="B357" s="3" t="s">
        <v>291</v>
      </c>
      <c r="C357" s="3" t="s">
        <v>122</v>
      </c>
      <c r="D357" s="3" t="s">
        <v>292</v>
      </c>
      <c r="E357" s="48">
        <v>2.0</v>
      </c>
      <c r="F357" s="192" t="s">
        <v>271</v>
      </c>
      <c r="G357" s="152">
        <v>5.62042045</v>
      </c>
      <c r="H357" s="152">
        <v>0.07089515</v>
      </c>
      <c r="I357" s="152">
        <v>3.39676722</v>
      </c>
      <c r="J357" s="129">
        <f t="shared" si="1"/>
        <v>79.27792592</v>
      </c>
      <c r="K357" s="130">
        <v>-0.116</v>
      </c>
      <c r="L357" s="130">
        <v>-0.82</v>
      </c>
      <c r="M357" s="131">
        <f t="shared" si="13"/>
        <v>0.704</v>
      </c>
      <c r="N357" s="129">
        <v>24.2</v>
      </c>
      <c r="O357" s="129">
        <v>4.8249534375000005</v>
      </c>
      <c r="P357" s="132">
        <v>3.7372953050340483</v>
      </c>
      <c r="Q357" s="133">
        <v>53.0</v>
      </c>
      <c r="R357" s="129">
        <v>0.7745764500000002</v>
      </c>
      <c r="S357" s="15"/>
      <c r="T357" s="185"/>
      <c r="V357" s="141"/>
      <c r="W357" s="176"/>
      <c r="X357" s="176"/>
      <c r="Y357" s="176"/>
      <c r="Z357" s="176"/>
      <c r="AA357" s="176"/>
      <c r="AB357" s="141"/>
      <c r="AC357" s="141"/>
      <c r="AD357" s="141"/>
      <c r="AE357" s="141"/>
      <c r="AF357" s="141"/>
      <c r="AG357" s="141"/>
      <c r="AH357" s="141"/>
      <c r="AI357" s="141"/>
      <c r="AJ357" s="141"/>
      <c r="AK357" s="141"/>
      <c r="AL357" s="141"/>
      <c r="AM357" s="141"/>
      <c r="AN357" s="141"/>
      <c r="AO357" s="141"/>
      <c r="AP357" s="141"/>
      <c r="AQ357" s="141"/>
      <c r="AR357" s="141"/>
      <c r="AS357" s="141"/>
      <c r="AT357" s="141"/>
      <c r="AU357" s="141"/>
      <c r="AV357" s="141"/>
      <c r="AW357" s="141"/>
      <c r="AX357" s="141"/>
      <c r="AY357" s="141"/>
      <c r="AZ357" s="141"/>
      <c r="BA357" s="141"/>
      <c r="BB357" s="141"/>
      <c r="BC357" s="141"/>
      <c r="BD357" s="141"/>
      <c r="BE357" s="141"/>
      <c r="BF357" s="141"/>
      <c r="BG357" s="141"/>
      <c r="BH357" s="141"/>
      <c r="BI357" s="141"/>
      <c r="BJ357" s="141"/>
      <c r="BK357" s="141"/>
      <c r="BL357" s="141"/>
      <c r="BM357" s="141"/>
      <c r="BN357" s="141"/>
      <c r="BO357" s="141"/>
      <c r="BP357" s="141"/>
      <c r="CV357" s="148"/>
      <c r="CW357" s="148"/>
    </row>
    <row r="358" ht="15.0" customHeight="1">
      <c r="A358" s="149" t="s">
        <v>279</v>
      </c>
      <c r="B358" s="3" t="s">
        <v>291</v>
      </c>
      <c r="C358" s="3" t="s">
        <v>122</v>
      </c>
      <c r="D358" s="3" t="s">
        <v>292</v>
      </c>
      <c r="E358" s="48">
        <v>3.0</v>
      </c>
      <c r="F358" s="192" t="s">
        <v>271</v>
      </c>
      <c r="G358" s="152">
        <v>11.2996487</v>
      </c>
      <c r="H358" s="152">
        <v>0.19736628</v>
      </c>
      <c r="I358" s="152">
        <v>7.44836175</v>
      </c>
      <c r="J358" s="129">
        <f t="shared" si="1"/>
        <v>57.25217448</v>
      </c>
      <c r="K358" s="130">
        <v>-0.176</v>
      </c>
      <c r="L358" s="130">
        <v>-0.598</v>
      </c>
      <c r="M358" s="131">
        <f t="shared" si="13"/>
        <v>0.422</v>
      </c>
      <c r="N358" s="129">
        <v>23.1</v>
      </c>
      <c r="O358" s="129">
        <v>17.65014632701422</v>
      </c>
      <c r="P358" s="132">
        <v>19.346303326357383</v>
      </c>
      <c r="Q358" s="133">
        <v>75.0</v>
      </c>
      <c r="R358" s="129">
        <v>1.0960987500000003</v>
      </c>
      <c r="S358" s="15"/>
      <c r="T358" s="185"/>
      <c r="V358" s="141"/>
      <c r="W358" s="176"/>
      <c r="X358" s="176"/>
      <c r="Y358" s="176"/>
      <c r="Z358" s="176"/>
      <c r="AA358" s="176"/>
      <c r="AB358" s="141"/>
      <c r="AC358" s="141"/>
      <c r="AD358" s="141"/>
      <c r="AE358" s="141"/>
      <c r="AF358" s="141"/>
      <c r="AG358" s="141"/>
      <c r="AH358" s="141"/>
      <c r="AI358" s="141"/>
      <c r="AJ358" s="141"/>
      <c r="AK358" s="141"/>
      <c r="AL358" s="141"/>
      <c r="AM358" s="141"/>
      <c r="AN358" s="141"/>
      <c r="AO358" s="141"/>
      <c r="AP358" s="141"/>
      <c r="AQ358" s="141"/>
      <c r="AR358" s="141"/>
      <c r="AS358" s="141"/>
      <c r="AT358" s="141"/>
      <c r="AU358" s="141"/>
      <c r="AV358" s="141"/>
      <c r="AW358" s="141"/>
      <c r="AX358" s="141"/>
      <c r="AY358" s="141"/>
      <c r="AZ358" s="141"/>
      <c r="BA358" s="141"/>
      <c r="BB358" s="141"/>
      <c r="BC358" s="141"/>
      <c r="BD358" s="141"/>
      <c r="BE358" s="141"/>
      <c r="BF358" s="141"/>
      <c r="BG358" s="141"/>
      <c r="BH358" s="141"/>
      <c r="BI358" s="141"/>
      <c r="BJ358" s="141"/>
      <c r="BK358" s="141"/>
      <c r="BL358" s="141"/>
      <c r="BM358" s="141"/>
      <c r="BN358" s="141"/>
      <c r="BO358" s="141"/>
      <c r="BP358" s="141"/>
      <c r="CV358" s="148"/>
      <c r="CW358" s="148"/>
    </row>
    <row r="359" ht="15.0" customHeight="1">
      <c r="A359" s="149" t="s">
        <v>279</v>
      </c>
      <c r="B359" s="3" t="s">
        <v>291</v>
      </c>
      <c r="C359" s="3" t="s">
        <v>122</v>
      </c>
      <c r="D359" s="3" t="s">
        <v>292</v>
      </c>
      <c r="E359" s="48">
        <v>4.0</v>
      </c>
      <c r="F359" s="192" t="s">
        <v>271</v>
      </c>
      <c r="G359" s="152">
        <v>11.5261669</v>
      </c>
      <c r="H359" s="152">
        <v>0.17510581</v>
      </c>
      <c r="I359" s="152">
        <v>4.9190374</v>
      </c>
      <c r="J359" s="129">
        <f t="shared" si="1"/>
        <v>65.82401178</v>
      </c>
      <c r="K359" s="130"/>
      <c r="L359" s="130">
        <v>-0.73</v>
      </c>
      <c r="M359" s="131"/>
      <c r="N359" s="129">
        <v>43.8</v>
      </c>
      <c r="O359" s="129">
        <v>8.683208120035303</v>
      </c>
      <c r="P359" s="132">
        <v>9.898359709014972</v>
      </c>
      <c r="Q359" s="133">
        <v>78.0</v>
      </c>
      <c r="R359" s="129">
        <v>1.1399427000000004</v>
      </c>
      <c r="S359" s="15"/>
      <c r="T359" s="185"/>
      <c r="V359" s="141"/>
      <c r="W359" s="176"/>
      <c r="X359" s="176"/>
      <c r="Y359" s="176"/>
      <c r="Z359" s="176"/>
      <c r="AA359" s="176"/>
      <c r="AB359" s="141"/>
      <c r="AC359" s="141"/>
      <c r="AD359" s="141"/>
      <c r="AE359" s="141"/>
      <c r="AF359" s="141"/>
      <c r="AG359" s="141"/>
      <c r="AH359" s="141"/>
      <c r="AI359" s="141"/>
      <c r="AJ359" s="141"/>
      <c r="AK359" s="141"/>
      <c r="AL359" s="141"/>
      <c r="AM359" s="141"/>
      <c r="AN359" s="141"/>
      <c r="AO359" s="141"/>
      <c r="AP359" s="141"/>
      <c r="AQ359" s="141"/>
      <c r="AR359" s="141"/>
      <c r="AS359" s="141"/>
      <c r="AT359" s="141"/>
      <c r="AU359" s="141"/>
      <c r="AV359" s="141"/>
      <c r="AW359" s="141"/>
      <c r="AX359" s="141"/>
      <c r="AY359" s="141"/>
      <c r="AZ359" s="141"/>
      <c r="BA359" s="141"/>
      <c r="BB359" s="141"/>
      <c r="BC359" s="141"/>
      <c r="BD359" s="141"/>
      <c r="BE359" s="141"/>
      <c r="BF359" s="141"/>
      <c r="BG359" s="141"/>
      <c r="BH359" s="141"/>
      <c r="BI359" s="141"/>
      <c r="BJ359" s="141"/>
      <c r="BK359" s="141"/>
      <c r="BL359" s="141"/>
      <c r="BM359" s="141"/>
      <c r="BN359" s="141"/>
      <c r="BO359" s="141"/>
      <c r="BP359" s="141"/>
      <c r="CV359" s="148"/>
      <c r="CW359" s="148"/>
    </row>
    <row r="360" ht="15.0" customHeight="1">
      <c r="A360" s="149" t="s">
        <v>279</v>
      </c>
      <c r="B360" s="3" t="s">
        <v>291</v>
      </c>
      <c r="C360" s="3" t="s">
        <v>122</v>
      </c>
      <c r="D360" s="3" t="s">
        <v>292</v>
      </c>
      <c r="E360" s="48">
        <v>5.0</v>
      </c>
      <c r="F360" s="192" t="s">
        <v>271</v>
      </c>
      <c r="G360" s="152">
        <v>17.914099</v>
      </c>
      <c r="H360" s="152">
        <v>0.25014782</v>
      </c>
      <c r="I360" s="152">
        <v>8.91386627</v>
      </c>
      <c r="J360" s="129">
        <f t="shared" si="1"/>
        <v>71.61405204</v>
      </c>
      <c r="K360" s="130">
        <v>-0.192</v>
      </c>
      <c r="L360" s="130">
        <v>-0.67</v>
      </c>
      <c r="M360" s="131">
        <f>K360-L360</f>
        <v>0.478</v>
      </c>
      <c r="N360" s="129">
        <v>41.5</v>
      </c>
      <c r="O360" s="129">
        <v>18.64825579497908</v>
      </c>
      <c r="P360" s="132">
        <v>20.985405329665006</v>
      </c>
      <c r="Q360" s="133">
        <v>77.0</v>
      </c>
      <c r="R360" s="129">
        <v>1.1253280500000002</v>
      </c>
      <c r="S360" s="15"/>
      <c r="T360" s="185"/>
      <c r="V360" s="141"/>
      <c r="W360" s="176"/>
      <c r="X360" s="176"/>
      <c r="Y360" s="176"/>
      <c r="Z360" s="176"/>
      <c r="AA360" s="176"/>
      <c r="AB360" s="141"/>
      <c r="AC360" s="141"/>
      <c r="AD360" s="141"/>
      <c r="AE360" s="141"/>
      <c r="AF360" s="141"/>
      <c r="AG360" s="141"/>
      <c r="AH360" s="141"/>
      <c r="AI360" s="141"/>
      <c r="AJ360" s="141"/>
      <c r="AK360" s="141"/>
      <c r="AL360" s="141"/>
      <c r="AM360" s="141"/>
      <c r="AN360" s="141"/>
      <c r="AO360" s="141"/>
      <c r="AP360" s="141"/>
      <c r="AQ360" s="141"/>
      <c r="AR360" s="141"/>
      <c r="AS360" s="141"/>
      <c r="AT360" s="141"/>
      <c r="AU360" s="141"/>
      <c r="AV360" s="141"/>
      <c r="AW360" s="141"/>
      <c r="AX360" s="141"/>
      <c r="AY360" s="141"/>
      <c r="AZ360" s="141"/>
      <c r="BA360" s="141"/>
      <c r="BB360" s="141"/>
      <c r="BC360" s="141"/>
      <c r="BD360" s="141"/>
      <c r="BE360" s="141"/>
      <c r="BF360" s="141"/>
      <c r="BG360" s="141"/>
      <c r="BH360" s="141"/>
      <c r="BI360" s="141"/>
      <c r="BJ360" s="141"/>
      <c r="BK360" s="141"/>
      <c r="BL360" s="141"/>
      <c r="BM360" s="141"/>
      <c r="BN360" s="141"/>
      <c r="BO360" s="141"/>
      <c r="BP360" s="141"/>
      <c r="CV360" s="148"/>
      <c r="CW360" s="148"/>
    </row>
    <row r="361" ht="15.0" customHeight="1">
      <c r="A361" s="149" t="s">
        <v>279</v>
      </c>
      <c r="B361" s="3" t="s">
        <v>291</v>
      </c>
      <c r="C361" s="3" t="s">
        <v>122</v>
      </c>
      <c r="D361" s="3" t="s">
        <v>292</v>
      </c>
      <c r="E361" s="48">
        <v>6.0</v>
      </c>
      <c r="F361" s="192" t="s">
        <v>271</v>
      </c>
      <c r="G361" s="152">
        <v>10.9537031</v>
      </c>
      <c r="H361" s="152">
        <v>0.13019754</v>
      </c>
      <c r="I361" s="152">
        <v>4.33608003</v>
      </c>
      <c r="J361" s="129">
        <f t="shared" si="1"/>
        <v>84.1314137</v>
      </c>
      <c r="K361" s="130"/>
      <c r="L361" s="130">
        <v>-0.628</v>
      </c>
      <c r="M361" s="131"/>
      <c r="N361" s="129">
        <v>49.5</v>
      </c>
      <c r="O361" s="129">
        <v>9.33494086114101</v>
      </c>
      <c r="P361" s="132">
        <v>11.596285943783334</v>
      </c>
      <c r="Q361" s="133">
        <v>85.0</v>
      </c>
      <c r="R361" s="129">
        <v>1.2422452500000003</v>
      </c>
      <c r="S361" s="15"/>
      <c r="T361" s="185"/>
      <c r="V361" s="141"/>
      <c r="W361" s="176"/>
      <c r="X361" s="176"/>
      <c r="Y361" s="176"/>
      <c r="Z361" s="176"/>
      <c r="AA361" s="176"/>
      <c r="AB361" s="141"/>
      <c r="AC361" s="141"/>
      <c r="AD361" s="141"/>
      <c r="AE361" s="141"/>
      <c r="AF361" s="141"/>
      <c r="AG361" s="141"/>
      <c r="AH361" s="141"/>
      <c r="AI361" s="141"/>
      <c r="AJ361" s="141"/>
      <c r="AK361" s="141"/>
      <c r="AL361" s="141"/>
      <c r="AM361" s="141"/>
      <c r="AN361" s="141"/>
      <c r="AO361" s="141"/>
      <c r="AP361" s="141"/>
      <c r="AQ361" s="141"/>
      <c r="AR361" s="141"/>
      <c r="AS361" s="141"/>
      <c r="AT361" s="141"/>
      <c r="AU361" s="141"/>
      <c r="AV361" s="141"/>
      <c r="AW361" s="141"/>
      <c r="AX361" s="141"/>
      <c r="AY361" s="141"/>
      <c r="AZ361" s="141"/>
      <c r="BA361" s="141"/>
      <c r="BB361" s="141"/>
      <c r="BC361" s="141"/>
      <c r="BD361" s="141"/>
      <c r="BE361" s="141"/>
      <c r="BF361" s="141"/>
      <c r="BG361" s="141"/>
      <c r="BH361" s="141"/>
      <c r="BI361" s="141"/>
      <c r="BJ361" s="141"/>
      <c r="BK361" s="141"/>
      <c r="BL361" s="141"/>
      <c r="BM361" s="141"/>
      <c r="BN361" s="141"/>
      <c r="BO361" s="141"/>
      <c r="BP361" s="141"/>
      <c r="CV361" s="148"/>
      <c r="CW361" s="148"/>
    </row>
    <row r="362" ht="15.0" customHeight="1">
      <c r="A362" s="149" t="s">
        <v>279</v>
      </c>
      <c r="B362" s="3" t="s">
        <v>298</v>
      </c>
      <c r="C362" s="3" t="s">
        <v>129</v>
      </c>
      <c r="D362" s="150" t="s">
        <v>281</v>
      </c>
      <c r="E362" s="48">
        <v>1.0</v>
      </c>
      <c r="F362" s="192" t="s">
        <v>271</v>
      </c>
      <c r="G362" s="152">
        <v>11.2931543</v>
      </c>
      <c r="H362" s="152">
        <v>0.19925467</v>
      </c>
      <c r="I362" s="152">
        <v>6.80138194</v>
      </c>
      <c r="J362" s="129">
        <f t="shared" si="1"/>
        <v>56.67698679</v>
      </c>
      <c r="K362" s="130">
        <v>-0.27</v>
      </c>
      <c r="L362" s="130">
        <v>-0.72</v>
      </c>
      <c r="M362" s="131">
        <f t="shared" ref="M362:M364" si="14">K362-L362</f>
        <v>0.45</v>
      </c>
      <c r="N362" s="129">
        <v>42.9</v>
      </c>
      <c r="O362" s="129">
        <v>15.11418208888889</v>
      </c>
      <c r="P362" s="132">
        <v>11.927977988330523</v>
      </c>
      <c r="Q362" s="133">
        <v>54.0</v>
      </c>
      <c r="R362" s="129">
        <v>0.7891911000000001</v>
      </c>
      <c r="S362" s="15"/>
      <c r="T362" s="185"/>
      <c r="V362" s="141"/>
      <c r="W362" s="176"/>
      <c r="X362" s="176"/>
      <c r="Y362" s="176"/>
      <c r="Z362" s="176"/>
      <c r="AA362" s="176"/>
      <c r="AB362" s="141"/>
      <c r="AC362" s="141"/>
      <c r="AD362" s="141"/>
      <c r="AE362" s="141"/>
      <c r="AF362" s="141"/>
      <c r="AG362" s="141"/>
      <c r="AH362" s="141"/>
      <c r="AI362" s="141"/>
      <c r="AJ362" s="141"/>
      <c r="AK362" s="141"/>
      <c r="AL362" s="141"/>
      <c r="AM362" s="141"/>
      <c r="AN362" s="141"/>
      <c r="AO362" s="141"/>
      <c r="AP362" s="141"/>
      <c r="AQ362" s="141"/>
      <c r="AR362" s="141"/>
      <c r="AS362" s="141"/>
      <c r="AT362" s="141"/>
      <c r="AU362" s="141"/>
      <c r="AV362" s="141"/>
      <c r="AW362" s="141"/>
      <c r="AX362" s="141"/>
      <c r="AY362" s="141"/>
      <c r="AZ362" s="141"/>
      <c r="BA362" s="141"/>
      <c r="BB362" s="141"/>
      <c r="BC362" s="141"/>
      <c r="BD362" s="141"/>
      <c r="BE362" s="141"/>
      <c r="BF362" s="141"/>
      <c r="BG362" s="141"/>
      <c r="BH362" s="141"/>
      <c r="BI362" s="141"/>
      <c r="BJ362" s="141"/>
      <c r="BK362" s="141"/>
      <c r="BL362" s="141"/>
      <c r="BM362" s="141"/>
      <c r="BN362" s="141"/>
      <c r="BO362" s="141"/>
      <c r="BP362" s="141"/>
      <c r="CV362" s="148"/>
      <c r="CW362" s="148"/>
    </row>
    <row r="363" ht="15.0" customHeight="1">
      <c r="A363" s="149" t="s">
        <v>279</v>
      </c>
      <c r="B363" s="3" t="s">
        <v>298</v>
      </c>
      <c r="C363" s="3" t="s">
        <v>129</v>
      </c>
      <c r="D363" s="150" t="s">
        <v>281</v>
      </c>
      <c r="E363" s="48">
        <v>2.0</v>
      </c>
      <c r="F363" s="192" t="s">
        <v>271</v>
      </c>
      <c r="G363" s="152">
        <v>14.0391364</v>
      </c>
      <c r="H363" s="152">
        <v>0.24601472</v>
      </c>
      <c r="I363" s="152">
        <v>8.54323515</v>
      </c>
      <c r="J363" s="129">
        <f t="shared" si="1"/>
        <v>57.06624547</v>
      </c>
      <c r="K363" s="130">
        <v>-0.203</v>
      </c>
      <c r="L363" s="130">
        <v>-0.74</v>
      </c>
      <c r="M363" s="131">
        <f t="shared" si="14"/>
        <v>0.537</v>
      </c>
      <c r="N363" s="129">
        <v>53.9</v>
      </c>
      <c r="O363" s="129">
        <v>15.909190223463687</v>
      </c>
      <c r="P363" s="132">
        <v>16.04300003605471</v>
      </c>
      <c r="Q363" s="133">
        <v>69.0</v>
      </c>
      <c r="R363" s="129">
        <v>1.0084108500000002</v>
      </c>
      <c r="S363" s="15"/>
      <c r="T363" s="185"/>
      <c r="V363" s="141"/>
      <c r="W363" s="176"/>
      <c r="X363" s="176"/>
      <c r="Y363" s="176"/>
      <c r="Z363" s="176"/>
      <c r="AA363" s="176"/>
      <c r="AB363" s="141"/>
      <c r="AC363" s="141"/>
      <c r="AD363" s="141"/>
      <c r="AE363" s="141"/>
      <c r="AF363" s="141"/>
      <c r="AG363" s="141"/>
      <c r="AH363" s="141"/>
      <c r="AI363" s="141"/>
      <c r="AJ363" s="141"/>
      <c r="AK363" s="141"/>
      <c r="AL363" s="141"/>
      <c r="AM363" s="141"/>
      <c r="AN363" s="141"/>
      <c r="AO363" s="141"/>
      <c r="AP363" s="141"/>
      <c r="AQ363" s="141"/>
      <c r="AR363" s="141"/>
      <c r="AS363" s="141"/>
      <c r="AT363" s="141"/>
      <c r="AU363" s="141"/>
      <c r="AV363" s="141"/>
      <c r="AW363" s="141"/>
      <c r="AX363" s="141"/>
      <c r="AY363" s="141"/>
      <c r="AZ363" s="141"/>
      <c r="BA363" s="141"/>
      <c r="BB363" s="141"/>
      <c r="BC363" s="141"/>
      <c r="BD363" s="141"/>
      <c r="BE363" s="141"/>
      <c r="BF363" s="141"/>
      <c r="BG363" s="141"/>
      <c r="BH363" s="141"/>
      <c r="BI363" s="141"/>
      <c r="BJ363" s="141"/>
      <c r="BK363" s="141"/>
      <c r="BL363" s="141"/>
      <c r="BM363" s="141"/>
      <c r="BN363" s="141"/>
      <c r="BO363" s="141"/>
      <c r="BP363" s="141"/>
      <c r="CV363" s="148"/>
      <c r="CW363" s="148"/>
    </row>
    <row r="364" ht="15.0" customHeight="1">
      <c r="A364" s="149" t="s">
        <v>279</v>
      </c>
      <c r="B364" s="3" t="s">
        <v>298</v>
      </c>
      <c r="C364" s="3" t="s">
        <v>129</v>
      </c>
      <c r="D364" s="150" t="s">
        <v>281</v>
      </c>
      <c r="E364" s="48">
        <v>3.0</v>
      </c>
      <c r="F364" s="192" t="s">
        <v>271</v>
      </c>
      <c r="G364" s="152">
        <v>12.8117538</v>
      </c>
      <c r="H364" s="152">
        <v>0.19491533</v>
      </c>
      <c r="I364" s="152">
        <v>7.2399044</v>
      </c>
      <c r="J364" s="129">
        <f t="shared" si="1"/>
        <v>65.72984177</v>
      </c>
      <c r="K364" s="130">
        <v>-0.154</v>
      </c>
      <c r="L364" s="130">
        <v>-0.847</v>
      </c>
      <c r="M364" s="131">
        <f t="shared" si="14"/>
        <v>0.693</v>
      </c>
      <c r="N364" s="129">
        <v>48.9</v>
      </c>
      <c r="O364" s="129">
        <v>10.447192496392498</v>
      </c>
      <c r="P364" s="132">
        <v>10.687744327218187</v>
      </c>
      <c r="Q364" s="133">
        <v>70.0</v>
      </c>
      <c r="R364" s="129">
        <v>1.0230255000000004</v>
      </c>
      <c r="S364" s="15"/>
      <c r="T364" s="185"/>
      <c r="V364" s="141"/>
      <c r="W364" s="176"/>
      <c r="X364" s="176"/>
      <c r="Y364" s="176"/>
      <c r="Z364" s="176"/>
      <c r="AA364" s="176"/>
      <c r="AB364" s="141"/>
      <c r="AC364" s="141"/>
      <c r="AD364" s="141"/>
      <c r="AE364" s="141"/>
      <c r="AF364" s="141"/>
      <c r="AG364" s="141"/>
      <c r="AH364" s="141"/>
      <c r="AI364" s="141"/>
      <c r="AJ364" s="141"/>
      <c r="AK364" s="141"/>
      <c r="AL364" s="141"/>
      <c r="AM364" s="141"/>
      <c r="AN364" s="141"/>
      <c r="AO364" s="141"/>
      <c r="AP364" s="141"/>
      <c r="AQ364" s="141"/>
      <c r="AR364" s="141"/>
      <c r="AS364" s="141"/>
      <c r="AT364" s="141"/>
      <c r="AU364" s="141"/>
      <c r="AV364" s="141"/>
      <c r="AW364" s="141"/>
      <c r="AX364" s="141"/>
      <c r="AY364" s="141"/>
      <c r="AZ364" s="141"/>
      <c r="BA364" s="141"/>
      <c r="BB364" s="141"/>
      <c r="BC364" s="141"/>
      <c r="BD364" s="141"/>
      <c r="BE364" s="141"/>
      <c r="BF364" s="141"/>
      <c r="BG364" s="141"/>
      <c r="BH364" s="141"/>
      <c r="BI364" s="141"/>
      <c r="BJ364" s="141"/>
      <c r="BK364" s="141"/>
      <c r="BL364" s="141"/>
      <c r="BM364" s="141"/>
      <c r="BN364" s="141"/>
      <c r="BO364" s="141"/>
      <c r="BP364" s="141"/>
      <c r="CV364" s="148"/>
      <c r="CW364" s="148"/>
    </row>
    <row r="365" ht="15.0" customHeight="1">
      <c r="A365" s="149" t="s">
        <v>279</v>
      </c>
      <c r="B365" s="3" t="s">
        <v>298</v>
      </c>
      <c r="C365" s="3" t="s">
        <v>129</v>
      </c>
      <c r="D365" s="150" t="s">
        <v>281</v>
      </c>
      <c r="E365" s="48">
        <v>4.0</v>
      </c>
      <c r="F365" s="192" t="s">
        <v>271</v>
      </c>
      <c r="G365" s="152">
        <v>10.8063179</v>
      </c>
      <c r="H365" s="152">
        <v>0.22490988</v>
      </c>
      <c r="I365" s="152">
        <v>5.73867514</v>
      </c>
      <c r="J365" s="129">
        <f t="shared" si="1"/>
        <v>48.04732411</v>
      </c>
      <c r="K365" s="130"/>
      <c r="L365" s="130">
        <v>-0.738</v>
      </c>
      <c r="M365" s="131"/>
      <c r="N365" s="129">
        <v>47.4</v>
      </c>
      <c r="O365" s="129">
        <v>10.726495588785047</v>
      </c>
      <c r="P365" s="132">
        <v>10.503186576694707</v>
      </c>
      <c r="Q365" s="133">
        <v>67.0</v>
      </c>
      <c r="R365" s="129">
        <v>0.9791815500000003</v>
      </c>
      <c r="S365" s="15"/>
      <c r="T365" s="185"/>
      <c r="V365" s="141"/>
      <c r="W365" s="176"/>
      <c r="X365" s="176"/>
      <c r="Y365" s="176"/>
      <c r="Z365" s="176"/>
      <c r="AA365" s="176"/>
      <c r="AB365" s="141"/>
      <c r="AC365" s="141"/>
      <c r="AD365" s="141"/>
      <c r="AE365" s="141"/>
      <c r="AF365" s="141"/>
      <c r="AG365" s="141"/>
      <c r="AH365" s="141"/>
      <c r="AI365" s="141"/>
      <c r="AJ365" s="141"/>
      <c r="AK365" s="141"/>
      <c r="AL365" s="141"/>
      <c r="AM365" s="141"/>
      <c r="AN365" s="141"/>
      <c r="AO365" s="141"/>
      <c r="AP365" s="141"/>
      <c r="AQ365" s="141"/>
      <c r="AR365" s="141"/>
      <c r="AS365" s="141"/>
      <c r="AT365" s="141"/>
      <c r="AU365" s="141"/>
      <c r="AV365" s="141"/>
      <c r="AW365" s="141"/>
      <c r="AX365" s="141"/>
      <c r="AY365" s="141"/>
      <c r="AZ365" s="141"/>
      <c r="BA365" s="141"/>
      <c r="BB365" s="141"/>
      <c r="BC365" s="141"/>
      <c r="BD365" s="141"/>
      <c r="BE365" s="141"/>
      <c r="BF365" s="141"/>
      <c r="BG365" s="141"/>
      <c r="BH365" s="141"/>
      <c r="BI365" s="141"/>
      <c r="BJ365" s="141"/>
      <c r="BK365" s="141"/>
      <c r="BL365" s="141"/>
      <c r="BM365" s="141"/>
      <c r="BN365" s="141"/>
      <c r="BO365" s="141"/>
      <c r="BP365" s="141"/>
      <c r="CV365" s="148"/>
      <c r="CW365" s="148"/>
    </row>
    <row r="366" ht="15.0" customHeight="1">
      <c r="A366" s="149" t="s">
        <v>279</v>
      </c>
      <c r="B366" s="3" t="s">
        <v>298</v>
      </c>
      <c r="C366" s="3" t="s">
        <v>129</v>
      </c>
      <c r="D366" s="150" t="s">
        <v>281</v>
      </c>
      <c r="E366" s="48">
        <v>5.0</v>
      </c>
      <c r="F366" s="192" t="s">
        <v>271</v>
      </c>
      <c r="G366" s="152">
        <v>10.6224622</v>
      </c>
      <c r="H366" s="152">
        <v>0.17187445</v>
      </c>
      <c r="I366" s="152">
        <v>7.03991453</v>
      </c>
      <c r="J366" s="129">
        <f t="shared" si="1"/>
        <v>61.80361421</v>
      </c>
      <c r="K366" s="130">
        <v>-0.185</v>
      </c>
      <c r="L366" s="130">
        <v>-0.722</v>
      </c>
      <c r="M366" s="131">
        <f>K366-L366</f>
        <v>0.537</v>
      </c>
      <c r="N366" s="129">
        <v>37.9</v>
      </c>
      <c r="O366" s="129">
        <v>19.868242965597045</v>
      </c>
      <c r="P366" s="132">
        <v>19.454616942829915</v>
      </c>
      <c r="Q366" s="133">
        <v>67.0</v>
      </c>
      <c r="R366" s="129">
        <v>0.9791815500000003</v>
      </c>
      <c r="S366" s="15"/>
      <c r="T366" s="185"/>
      <c r="V366" s="141"/>
      <c r="W366" s="176"/>
      <c r="X366" s="176"/>
      <c r="Y366" s="176"/>
      <c r="Z366" s="176"/>
      <c r="AA366" s="176"/>
      <c r="AB366" s="141"/>
      <c r="AC366" s="141"/>
      <c r="AD366" s="141"/>
      <c r="AE366" s="141"/>
      <c r="AF366" s="141"/>
      <c r="AG366" s="141"/>
      <c r="AH366" s="141"/>
      <c r="AI366" s="141"/>
      <c r="AJ366" s="141"/>
      <c r="AK366" s="141"/>
      <c r="AL366" s="141"/>
      <c r="AM366" s="141"/>
      <c r="AN366" s="141"/>
      <c r="AO366" s="141"/>
      <c r="AP366" s="141"/>
      <c r="AQ366" s="141"/>
      <c r="AR366" s="141"/>
      <c r="AS366" s="141"/>
      <c r="AT366" s="141"/>
      <c r="AU366" s="141"/>
      <c r="AV366" s="141"/>
      <c r="AW366" s="141"/>
      <c r="AX366" s="141"/>
      <c r="AY366" s="141"/>
      <c r="AZ366" s="141"/>
      <c r="BA366" s="141"/>
      <c r="BB366" s="141"/>
      <c r="BC366" s="141"/>
      <c r="BD366" s="141"/>
      <c r="BE366" s="141"/>
      <c r="BF366" s="141"/>
      <c r="BG366" s="141"/>
      <c r="BH366" s="141"/>
      <c r="BI366" s="141"/>
      <c r="BJ366" s="141"/>
      <c r="BK366" s="141"/>
      <c r="BL366" s="141"/>
      <c r="BM366" s="141"/>
      <c r="BN366" s="141"/>
      <c r="BO366" s="141"/>
      <c r="BP366" s="141"/>
      <c r="CV366" s="148"/>
      <c r="CW366" s="148"/>
    </row>
    <row r="367" ht="15.0" customHeight="1">
      <c r="A367" s="149" t="s">
        <v>279</v>
      </c>
      <c r="B367" s="3" t="s">
        <v>298</v>
      </c>
      <c r="C367" s="3" t="s">
        <v>129</v>
      </c>
      <c r="D367" s="150" t="s">
        <v>281</v>
      </c>
      <c r="E367" s="48">
        <v>6.0</v>
      </c>
      <c r="F367" s="192" t="s">
        <v>271</v>
      </c>
      <c r="G367" s="152">
        <v>11.8741097</v>
      </c>
      <c r="H367" s="152">
        <v>0.16775136</v>
      </c>
      <c r="I367" s="152">
        <v>5.00525825</v>
      </c>
      <c r="J367" s="129">
        <f t="shared" si="1"/>
        <v>70.7839847</v>
      </c>
      <c r="K367" s="130"/>
      <c r="L367" s="130">
        <v>-0.812</v>
      </c>
      <c r="M367" s="131"/>
      <c r="N367" s="129">
        <v>47.2</v>
      </c>
      <c r="O367" s="129">
        <v>8.21881486042693</v>
      </c>
      <c r="P367" s="132">
        <v>10.089668618394828</v>
      </c>
      <c r="Q367" s="133">
        <v>84.0</v>
      </c>
      <c r="R367" s="129">
        <v>1.2276306000000001</v>
      </c>
      <c r="S367" s="15"/>
      <c r="T367" s="185"/>
      <c r="V367" s="141"/>
      <c r="W367" s="176"/>
      <c r="X367" s="176"/>
      <c r="Y367" s="176"/>
      <c r="Z367" s="176"/>
      <c r="AA367" s="176"/>
      <c r="AB367" s="141"/>
      <c r="AC367" s="141"/>
      <c r="AD367" s="141"/>
      <c r="AE367" s="141"/>
      <c r="AF367" s="141"/>
      <c r="AG367" s="141"/>
      <c r="AH367" s="141"/>
      <c r="AI367" s="141"/>
      <c r="AJ367" s="141"/>
      <c r="AK367" s="141"/>
      <c r="AL367" s="141"/>
      <c r="AM367" s="141"/>
      <c r="AN367" s="141"/>
      <c r="AO367" s="141"/>
      <c r="AP367" s="141"/>
      <c r="AQ367" s="141"/>
      <c r="AR367" s="141"/>
      <c r="AS367" s="141"/>
      <c r="AT367" s="141"/>
      <c r="AU367" s="141"/>
      <c r="AV367" s="141"/>
      <c r="AW367" s="141"/>
      <c r="AX367" s="141"/>
      <c r="AY367" s="141"/>
      <c r="AZ367" s="141"/>
      <c r="BA367" s="141"/>
      <c r="BB367" s="141"/>
      <c r="BC367" s="141"/>
      <c r="BD367" s="141"/>
      <c r="BE367" s="141"/>
      <c r="BF367" s="141"/>
      <c r="BG367" s="141"/>
      <c r="BH367" s="141"/>
      <c r="BI367" s="141"/>
      <c r="BJ367" s="141"/>
      <c r="BK367" s="141"/>
      <c r="BL367" s="141"/>
      <c r="BM367" s="141"/>
      <c r="BN367" s="141"/>
      <c r="BO367" s="141"/>
      <c r="BP367" s="141"/>
      <c r="CV367" s="148"/>
      <c r="CW367" s="148"/>
    </row>
    <row r="368" ht="15.0" customHeight="1">
      <c r="A368" s="149" t="s">
        <v>279</v>
      </c>
      <c r="B368" s="3" t="s">
        <v>299</v>
      </c>
      <c r="C368" s="3" t="s">
        <v>136</v>
      </c>
      <c r="D368" s="3" t="s">
        <v>292</v>
      </c>
      <c r="E368" s="48">
        <v>1.0</v>
      </c>
      <c r="F368" s="192" t="s">
        <v>271</v>
      </c>
      <c r="G368" s="152">
        <v>16.4084819</v>
      </c>
      <c r="H368" s="152">
        <v>0.29975544</v>
      </c>
      <c r="I368" s="152">
        <v>8.32004114</v>
      </c>
      <c r="J368" s="129">
        <f t="shared" si="1"/>
        <v>54.73956336</v>
      </c>
      <c r="K368" s="130">
        <v>-0.194</v>
      </c>
      <c r="L368" s="130">
        <v>-0.63</v>
      </c>
      <c r="M368" s="131">
        <f t="shared" ref="M368:M370" si="15">K368-L368</f>
        <v>0.436</v>
      </c>
      <c r="N368" s="129">
        <v>34.1</v>
      </c>
      <c r="O368" s="129">
        <v>19.082663165137618</v>
      </c>
      <c r="P368" s="132">
        <v>15.617640820677197</v>
      </c>
      <c r="Q368" s="133">
        <v>56.0</v>
      </c>
      <c r="R368" s="129">
        <v>0.8184204000000002</v>
      </c>
      <c r="S368" s="15"/>
      <c r="T368" s="185"/>
      <c r="V368" s="141"/>
      <c r="W368" s="176"/>
      <c r="X368" s="176"/>
      <c r="Y368" s="176"/>
      <c r="Z368" s="176"/>
      <c r="AA368" s="176"/>
      <c r="AB368" s="141"/>
      <c r="AC368" s="141"/>
      <c r="AD368" s="141"/>
      <c r="AE368" s="141"/>
      <c r="AF368" s="141"/>
      <c r="AG368" s="141"/>
      <c r="AH368" s="141"/>
      <c r="AI368" s="141"/>
      <c r="AJ368" s="141"/>
      <c r="AK368" s="141"/>
      <c r="AL368" s="141"/>
      <c r="AM368" s="141"/>
      <c r="AN368" s="141"/>
      <c r="AO368" s="141"/>
      <c r="AP368" s="141"/>
      <c r="AQ368" s="141"/>
      <c r="AR368" s="141"/>
      <c r="AS368" s="141"/>
      <c r="AT368" s="141"/>
      <c r="AU368" s="141"/>
      <c r="AV368" s="141"/>
      <c r="AW368" s="141"/>
      <c r="AX368" s="141"/>
      <c r="AY368" s="141"/>
      <c r="AZ368" s="141"/>
      <c r="BA368" s="141"/>
      <c r="BB368" s="141"/>
      <c r="BC368" s="141"/>
      <c r="BD368" s="141"/>
      <c r="BE368" s="141"/>
      <c r="BF368" s="141"/>
      <c r="BG368" s="141"/>
      <c r="BH368" s="141"/>
      <c r="BI368" s="141"/>
      <c r="BJ368" s="141"/>
      <c r="BK368" s="141"/>
      <c r="BL368" s="141"/>
      <c r="BM368" s="141"/>
      <c r="BN368" s="141"/>
      <c r="BO368" s="141"/>
      <c r="BP368" s="141"/>
      <c r="CV368" s="148"/>
      <c r="CW368" s="148"/>
    </row>
    <row r="369" ht="15.0" customHeight="1">
      <c r="A369" s="149" t="s">
        <v>279</v>
      </c>
      <c r="B369" s="3" t="s">
        <v>299</v>
      </c>
      <c r="C369" s="3" t="s">
        <v>136</v>
      </c>
      <c r="D369" s="3" t="s">
        <v>292</v>
      </c>
      <c r="E369" s="48">
        <v>2.0</v>
      </c>
      <c r="F369" s="192" t="s">
        <v>271</v>
      </c>
      <c r="G369" s="152">
        <v>9.87480274</v>
      </c>
      <c r="H369" s="152">
        <v>0.15030983</v>
      </c>
      <c r="I369" s="152">
        <v>6.23268725</v>
      </c>
      <c r="J369" s="129">
        <f t="shared" si="1"/>
        <v>65.69632033</v>
      </c>
      <c r="K369" s="130">
        <v>-0.21</v>
      </c>
      <c r="L369" s="130">
        <v>-0.76</v>
      </c>
      <c r="M369" s="131">
        <f t="shared" si="15"/>
        <v>0.55</v>
      </c>
      <c r="N369" s="129">
        <v>34.2</v>
      </c>
      <c r="O369" s="129">
        <v>11.332158636363635</v>
      </c>
      <c r="P369" s="132">
        <v>8.612007675176455</v>
      </c>
      <c r="Q369" s="133">
        <v>52.0</v>
      </c>
      <c r="R369" s="129">
        <v>0.7599618000000001</v>
      </c>
      <c r="S369" s="15"/>
      <c r="T369" s="185"/>
      <c r="V369" s="141"/>
      <c r="W369" s="176"/>
      <c r="X369" s="176"/>
      <c r="Y369" s="176"/>
      <c r="Z369" s="176"/>
      <c r="AA369" s="176"/>
      <c r="AB369" s="141"/>
      <c r="AC369" s="141"/>
      <c r="AD369" s="141"/>
      <c r="AE369" s="141"/>
      <c r="AF369" s="141"/>
      <c r="AG369" s="141"/>
      <c r="AH369" s="141"/>
      <c r="AI369" s="141"/>
      <c r="AJ369" s="141"/>
      <c r="AK369" s="141"/>
      <c r="AL369" s="141"/>
      <c r="AM369" s="141"/>
      <c r="AN369" s="141"/>
      <c r="AO369" s="141"/>
      <c r="AP369" s="141"/>
      <c r="AQ369" s="141"/>
      <c r="AR369" s="141"/>
      <c r="AS369" s="141"/>
      <c r="AT369" s="141"/>
      <c r="AU369" s="141"/>
      <c r="AV369" s="141"/>
      <c r="AW369" s="141"/>
      <c r="AX369" s="141"/>
      <c r="AY369" s="141"/>
      <c r="AZ369" s="141"/>
      <c r="BA369" s="141"/>
      <c r="BB369" s="141"/>
      <c r="BC369" s="141"/>
      <c r="BD369" s="141"/>
      <c r="BE369" s="141"/>
      <c r="BF369" s="141"/>
      <c r="BG369" s="141"/>
      <c r="BH369" s="141"/>
      <c r="BI369" s="141"/>
      <c r="BJ369" s="141"/>
      <c r="BK369" s="141"/>
      <c r="BL369" s="141"/>
      <c r="BM369" s="141"/>
      <c r="BN369" s="141"/>
      <c r="BO369" s="141"/>
      <c r="BP369" s="141"/>
      <c r="CV369" s="148"/>
      <c r="CW369" s="148"/>
    </row>
    <row r="370" ht="15.0" customHeight="1">
      <c r="A370" s="149" t="s">
        <v>279</v>
      </c>
      <c r="B370" s="3" t="s">
        <v>299</v>
      </c>
      <c r="C370" s="3" t="s">
        <v>136</v>
      </c>
      <c r="D370" s="3" t="s">
        <v>292</v>
      </c>
      <c r="E370" s="48">
        <v>3.0</v>
      </c>
      <c r="F370" s="192" t="s">
        <v>271</v>
      </c>
      <c r="G370" s="152">
        <v>13.5760768</v>
      </c>
      <c r="H370" s="152">
        <v>0.24966182</v>
      </c>
      <c r="I370" s="152">
        <v>8.38615637</v>
      </c>
      <c r="J370" s="129">
        <f t="shared" si="1"/>
        <v>54.37786523</v>
      </c>
      <c r="K370" s="130">
        <v>-0.182</v>
      </c>
      <c r="L370" s="130">
        <v>-0.65</v>
      </c>
      <c r="M370" s="131">
        <f t="shared" si="15"/>
        <v>0.468</v>
      </c>
      <c r="N370" s="129">
        <v>42.0</v>
      </c>
      <c r="O370" s="129">
        <v>17.919137542735044</v>
      </c>
      <c r="P370" s="132">
        <v>20.164908108647822</v>
      </c>
      <c r="Q370" s="133">
        <v>77.0</v>
      </c>
      <c r="R370" s="129">
        <v>1.1253280500000002</v>
      </c>
      <c r="S370" s="15"/>
      <c r="T370" s="185"/>
      <c r="V370" s="141"/>
      <c r="W370" s="176"/>
      <c r="X370" s="176"/>
      <c r="Y370" s="176"/>
      <c r="Z370" s="176"/>
      <c r="AA370" s="176"/>
      <c r="AB370" s="141"/>
      <c r="AC370" s="141"/>
      <c r="AD370" s="141"/>
      <c r="AE370" s="141"/>
      <c r="AF370" s="141"/>
      <c r="AG370" s="141"/>
      <c r="AH370" s="141"/>
      <c r="AI370" s="141"/>
      <c r="AJ370" s="141"/>
      <c r="AK370" s="141"/>
      <c r="AL370" s="141"/>
      <c r="AM370" s="141"/>
      <c r="AN370" s="141"/>
      <c r="AO370" s="141"/>
      <c r="AP370" s="141"/>
      <c r="AQ370" s="141"/>
      <c r="AR370" s="141"/>
      <c r="AS370" s="141"/>
      <c r="AT370" s="141"/>
      <c r="AU370" s="141"/>
      <c r="AV370" s="141"/>
      <c r="AW370" s="141"/>
      <c r="AX370" s="141"/>
      <c r="AY370" s="141"/>
      <c r="AZ370" s="141"/>
      <c r="BA370" s="141"/>
      <c r="BB370" s="141"/>
      <c r="BC370" s="141"/>
      <c r="BD370" s="141"/>
      <c r="BE370" s="141"/>
      <c r="BF370" s="141"/>
      <c r="BG370" s="141"/>
      <c r="BH370" s="141"/>
      <c r="BI370" s="141"/>
      <c r="BJ370" s="141"/>
      <c r="BK370" s="141"/>
      <c r="BL370" s="141"/>
      <c r="BM370" s="141"/>
      <c r="BN370" s="141"/>
      <c r="BO370" s="141"/>
      <c r="BP370" s="141"/>
      <c r="CV370" s="148"/>
      <c r="CW370" s="148"/>
    </row>
    <row r="371" ht="15.0" customHeight="1">
      <c r="A371" s="149" t="s">
        <v>279</v>
      </c>
      <c r="B371" s="3" t="s">
        <v>299</v>
      </c>
      <c r="C371" s="3" t="s">
        <v>136</v>
      </c>
      <c r="D371" s="3" t="s">
        <v>292</v>
      </c>
      <c r="E371" s="48">
        <v>4.0</v>
      </c>
      <c r="F371" s="192" t="s">
        <v>271</v>
      </c>
      <c r="G371" s="152">
        <v>10.2498935</v>
      </c>
      <c r="H371" s="152">
        <v>0.17570002</v>
      </c>
      <c r="I371" s="152">
        <v>4.56665727</v>
      </c>
      <c r="J371" s="129">
        <f t="shared" si="1"/>
        <v>58.33746348</v>
      </c>
      <c r="K371" s="130"/>
      <c r="L371" s="130">
        <v>-0.57</v>
      </c>
      <c r="M371" s="131"/>
      <c r="N371" s="129">
        <v>36.3</v>
      </c>
      <c r="O371" s="129">
        <v>11.445256315789477</v>
      </c>
      <c r="P371" s="132">
        <v>11.039715404226477</v>
      </c>
      <c r="Q371" s="133">
        <v>66.0</v>
      </c>
      <c r="R371" s="129">
        <v>0.9645669000000001</v>
      </c>
      <c r="S371" s="15"/>
      <c r="T371" s="185"/>
      <c r="V371" s="141"/>
      <c r="W371" s="176"/>
      <c r="X371" s="176"/>
      <c r="Y371" s="176"/>
      <c r="Z371" s="176"/>
      <c r="AA371" s="176"/>
      <c r="AB371" s="141"/>
      <c r="AC371" s="141"/>
      <c r="AD371" s="141"/>
      <c r="AE371" s="141"/>
      <c r="AF371" s="141"/>
      <c r="AG371" s="141"/>
      <c r="AH371" s="141"/>
      <c r="AI371" s="141"/>
      <c r="AJ371" s="141"/>
      <c r="AK371" s="141"/>
      <c r="AL371" s="141"/>
      <c r="AM371" s="141"/>
      <c r="AN371" s="141"/>
      <c r="AO371" s="141"/>
      <c r="AP371" s="141"/>
      <c r="AQ371" s="141"/>
      <c r="AR371" s="141"/>
      <c r="AS371" s="141"/>
      <c r="AT371" s="141"/>
      <c r="AU371" s="141"/>
      <c r="AV371" s="141"/>
      <c r="AW371" s="141"/>
      <c r="AX371" s="141"/>
      <c r="AY371" s="141"/>
      <c r="AZ371" s="141"/>
      <c r="BA371" s="141"/>
      <c r="BB371" s="141"/>
      <c r="BC371" s="141"/>
      <c r="BD371" s="141"/>
      <c r="BE371" s="141"/>
      <c r="BF371" s="141"/>
      <c r="BG371" s="141"/>
      <c r="BH371" s="141"/>
      <c r="BI371" s="141"/>
      <c r="BJ371" s="141"/>
      <c r="BK371" s="141"/>
      <c r="BL371" s="141"/>
      <c r="BM371" s="141"/>
      <c r="BN371" s="141"/>
      <c r="BO371" s="141"/>
      <c r="BP371" s="141"/>
      <c r="CV371" s="148"/>
      <c r="CW371" s="148"/>
    </row>
    <row r="372" ht="15.0" customHeight="1">
      <c r="A372" s="149" t="s">
        <v>279</v>
      </c>
      <c r="B372" s="3" t="s">
        <v>299</v>
      </c>
      <c r="C372" s="3" t="s">
        <v>136</v>
      </c>
      <c r="D372" s="3" t="s">
        <v>292</v>
      </c>
      <c r="E372" s="48">
        <v>5.0</v>
      </c>
      <c r="F372" s="192" t="s">
        <v>271</v>
      </c>
      <c r="G372" s="152">
        <v>12.1746329</v>
      </c>
      <c r="H372" s="152">
        <v>0.17500722</v>
      </c>
      <c r="I372" s="152">
        <v>6.46335278</v>
      </c>
      <c r="J372" s="129">
        <f t="shared" si="1"/>
        <v>69.56646074</v>
      </c>
      <c r="K372" s="130">
        <v>-0.098</v>
      </c>
      <c r="L372" s="130">
        <v>-0.562</v>
      </c>
      <c r="M372" s="131">
        <f>K372-L372</f>
        <v>0.464</v>
      </c>
      <c r="N372" s="129">
        <v>31.7</v>
      </c>
      <c r="O372" s="129">
        <v>13.929639612068964</v>
      </c>
      <c r="P372" s="132">
        <v>15.268260566739281</v>
      </c>
      <c r="Q372" s="133">
        <v>75.0</v>
      </c>
      <c r="R372" s="129">
        <v>1.0960987500000003</v>
      </c>
      <c r="S372" s="15"/>
      <c r="T372" s="185"/>
      <c r="V372" s="141"/>
      <c r="W372" s="176"/>
      <c r="X372" s="176"/>
      <c r="Y372" s="176"/>
      <c r="Z372" s="176"/>
      <c r="AA372" s="176"/>
      <c r="AB372" s="141"/>
      <c r="AC372" s="141"/>
      <c r="AD372" s="141"/>
      <c r="AE372" s="141"/>
      <c r="AF372" s="141"/>
      <c r="AG372" s="141"/>
      <c r="AH372" s="141"/>
      <c r="AI372" s="141"/>
      <c r="AJ372" s="141"/>
      <c r="AK372" s="141"/>
      <c r="AL372" s="141"/>
      <c r="AM372" s="141"/>
      <c r="AN372" s="141"/>
      <c r="AO372" s="141"/>
      <c r="AP372" s="141"/>
      <c r="AQ372" s="141"/>
      <c r="AR372" s="141"/>
      <c r="AS372" s="141"/>
      <c r="AT372" s="141"/>
      <c r="AU372" s="141"/>
      <c r="AV372" s="141"/>
      <c r="AW372" s="141"/>
      <c r="AX372" s="141"/>
      <c r="AY372" s="141"/>
      <c r="AZ372" s="141"/>
      <c r="BA372" s="141"/>
      <c r="BB372" s="141"/>
      <c r="BC372" s="141"/>
      <c r="BD372" s="141"/>
      <c r="BE372" s="141"/>
      <c r="BF372" s="141"/>
      <c r="BG372" s="141"/>
      <c r="BH372" s="141"/>
      <c r="BI372" s="141"/>
      <c r="BJ372" s="141"/>
      <c r="BK372" s="141"/>
      <c r="BL372" s="141"/>
      <c r="BM372" s="141"/>
      <c r="BN372" s="141"/>
      <c r="BO372" s="141"/>
      <c r="BP372" s="141"/>
      <c r="CV372" s="148"/>
      <c r="CW372" s="148"/>
    </row>
    <row r="373" ht="15.0" customHeight="1">
      <c r="A373" s="149" t="s">
        <v>279</v>
      </c>
      <c r="B373" s="3" t="s">
        <v>299</v>
      </c>
      <c r="C373" s="3" t="s">
        <v>136</v>
      </c>
      <c r="D373" s="3" t="s">
        <v>292</v>
      </c>
      <c r="E373" s="48">
        <v>6.0</v>
      </c>
      <c r="F373" s="192" t="s">
        <v>271</v>
      </c>
      <c r="G373" s="152">
        <v>11.3226681</v>
      </c>
      <c r="H373" s="152">
        <v>0.15842379</v>
      </c>
      <c r="I373" s="152">
        <v>4.58048854</v>
      </c>
      <c r="J373" s="129">
        <f t="shared" si="1"/>
        <v>71.47075638</v>
      </c>
      <c r="K373" s="130"/>
      <c r="L373" s="130">
        <v>-0.556</v>
      </c>
      <c r="M373" s="131"/>
      <c r="N373" s="129">
        <v>42.0</v>
      </c>
      <c r="O373" s="129">
        <v>11.89737283116883</v>
      </c>
      <c r="P373" s="132">
        <v>13.736199247916286</v>
      </c>
      <c r="Q373" s="133">
        <v>79.0</v>
      </c>
      <c r="R373" s="129">
        <v>1.1545573500000001</v>
      </c>
      <c r="S373" s="15"/>
      <c r="T373" s="185"/>
      <c r="V373" s="141"/>
      <c r="W373" s="176"/>
      <c r="X373" s="176"/>
      <c r="Y373" s="176"/>
      <c r="Z373" s="176"/>
      <c r="AA373" s="176"/>
      <c r="AB373" s="141"/>
      <c r="AC373" s="141"/>
      <c r="AD373" s="141"/>
      <c r="AE373" s="141"/>
      <c r="AF373" s="141"/>
      <c r="AG373" s="141"/>
      <c r="AH373" s="141"/>
      <c r="AI373" s="141"/>
      <c r="AJ373" s="141"/>
      <c r="AK373" s="141"/>
      <c r="AL373" s="141"/>
      <c r="AM373" s="141"/>
      <c r="AN373" s="141"/>
      <c r="AO373" s="141"/>
      <c r="AP373" s="141"/>
      <c r="AQ373" s="141"/>
      <c r="AR373" s="141"/>
      <c r="AS373" s="141"/>
      <c r="AT373" s="141"/>
      <c r="AU373" s="141"/>
      <c r="AV373" s="141"/>
      <c r="AW373" s="141"/>
      <c r="AX373" s="141"/>
      <c r="AY373" s="141"/>
      <c r="AZ373" s="141"/>
      <c r="BA373" s="141"/>
      <c r="BB373" s="141"/>
      <c r="BC373" s="141"/>
      <c r="BD373" s="141"/>
      <c r="BE373" s="141"/>
      <c r="BF373" s="141"/>
      <c r="BG373" s="141"/>
      <c r="BH373" s="141"/>
      <c r="BI373" s="141"/>
      <c r="BJ373" s="141"/>
      <c r="BK373" s="141"/>
      <c r="BL373" s="141"/>
      <c r="BM373" s="141"/>
      <c r="BN373" s="141"/>
      <c r="BO373" s="141"/>
      <c r="BP373" s="141"/>
      <c r="CV373" s="148"/>
      <c r="CW373" s="148"/>
    </row>
    <row r="374" ht="15.0" customHeight="1">
      <c r="A374" s="149" t="s">
        <v>290</v>
      </c>
      <c r="B374" s="3" t="s">
        <v>298</v>
      </c>
      <c r="C374" s="3" t="s">
        <v>143</v>
      </c>
      <c r="D374" s="150" t="s">
        <v>281</v>
      </c>
      <c r="E374" s="48">
        <v>1.0</v>
      </c>
      <c r="F374" s="192" t="s">
        <v>271</v>
      </c>
      <c r="G374" s="152">
        <v>15.5407974</v>
      </c>
      <c r="H374" s="152">
        <v>0.29182799</v>
      </c>
      <c r="I374" s="152">
        <v>8.36880341</v>
      </c>
      <c r="J374" s="129">
        <f t="shared" si="1"/>
        <v>53.2532791</v>
      </c>
      <c r="K374" s="130">
        <v>-0.167</v>
      </c>
      <c r="L374" s="130">
        <v>-0.718</v>
      </c>
      <c r="M374" s="131">
        <f t="shared" ref="M374:M376" si="16">K374-L374</f>
        <v>0.551</v>
      </c>
      <c r="N374" s="129">
        <v>31.2</v>
      </c>
      <c r="O374" s="129">
        <v>15.188390943738659</v>
      </c>
      <c r="P374" s="132">
        <v>14.428246150884167</v>
      </c>
      <c r="Q374" s="133">
        <v>65.0</v>
      </c>
      <c r="R374" s="129">
        <v>0.9499522500000003</v>
      </c>
      <c r="S374" s="15"/>
      <c r="T374" s="185"/>
      <c r="V374" s="141"/>
      <c r="W374" s="176"/>
      <c r="X374" s="176"/>
      <c r="Y374" s="176"/>
      <c r="Z374" s="176"/>
      <c r="AA374" s="176"/>
      <c r="AB374" s="141"/>
      <c r="AC374" s="141"/>
      <c r="AD374" s="141"/>
      <c r="AE374" s="141"/>
      <c r="AF374" s="141"/>
      <c r="AG374" s="141"/>
      <c r="AH374" s="141"/>
      <c r="AI374" s="141"/>
      <c r="AJ374" s="141"/>
      <c r="AK374" s="141"/>
      <c r="AL374" s="141"/>
      <c r="AM374" s="141"/>
      <c r="AN374" s="141"/>
      <c r="AO374" s="141"/>
      <c r="AP374" s="141"/>
      <c r="AQ374" s="141"/>
      <c r="AR374" s="141"/>
      <c r="AS374" s="141"/>
      <c r="AT374" s="141"/>
      <c r="AU374" s="141"/>
      <c r="AV374" s="141"/>
      <c r="AW374" s="141"/>
      <c r="AX374" s="141"/>
      <c r="AY374" s="141"/>
      <c r="AZ374" s="141"/>
      <c r="BA374" s="141"/>
      <c r="BB374" s="141"/>
      <c r="BC374" s="141"/>
      <c r="BD374" s="141"/>
      <c r="BE374" s="141"/>
      <c r="BF374" s="141"/>
      <c r="BG374" s="141"/>
      <c r="BH374" s="141"/>
      <c r="BI374" s="141"/>
      <c r="BJ374" s="141"/>
      <c r="BK374" s="141"/>
      <c r="BL374" s="141"/>
      <c r="BM374" s="141"/>
      <c r="BN374" s="141"/>
      <c r="BO374" s="141"/>
      <c r="BP374" s="141"/>
      <c r="CV374" s="148"/>
      <c r="CW374" s="148"/>
    </row>
    <row r="375" ht="15.0" customHeight="1">
      <c r="A375" s="149" t="s">
        <v>290</v>
      </c>
      <c r="B375" s="3" t="s">
        <v>298</v>
      </c>
      <c r="C375" s="3" t="s">
        <v>143</v>
      </c>
      <c r="D375" s="150" t="s">
        <v>281</v>
      </c>
      <c r="E375" s="48">
        <v>2.0</v>
      </c>
      <c r="F375" s="192" t="s">
        <v>271</v>
      </c>
      <c r="G375" s="152">
        <v>11.0911566</v>
      </c>
      <c r="H375" s="152">
        <v>0.1528329</v>
      </c>
      <c r="I375" s="152">
        <v>5.80170753</v>
      </c>
      <c r="J375" s="129">
        <f t="shared" si="1"/>
        <v>72.57047795</v>
      </c>
      <c r="K375" s="130">
        <v>-0.15</v>
      </c>
      <c r="L375" s="130">
        <v>-0.655</v>
      </c>
      <c r="M375" s="131">
        <f t="shared" si="16"/>
        <v>0.505</v>
      </c>
      <c r="N375" s="129">
        <v>35.5</v>
      </c>
      <c r="O375" s="129">
        <v>11.488529762376237</v>
      </c>
      <c r="P375" s="132">
        <v>10.409852172486138</v>
      </c>
      <c r="Q375" s="133">
        <v>62.0</v>
      </c>
      <c r="R375" s="129">
        <v>0.9061083000000002</v>
      </c>
      <c r="S375" s="15"/>
      <c r="T375" s="185"/>
      <c r="V375" s="141"/>
      <c r="W375" s="176"/>
      <c r="X375" s="176"/>
      <c r="Y375" s="176"/>
      <c r="Z375" s="176"/>
      <c r="AA375" s="176"/>
      <c r="AB375" s="141"/>
      <c r="AC375" s="141"/>
      <c r="AD375" s="141"/>
      <c r="AE375" s="141"/>
      <c r="AF375" s="141"/>
      <c r="AG375" s="141"/>
      <c r="AH375" s="141"/>
      <c r="AI375" s="141"/>
      <c r="AJ375" s="141"/>
      <c r="AK375" s="141"/>
      <c r="AL375" s="141"/>
      <c r="AM375" s="141"/>
      <c r="AN375" s="141"/>
      <c r="AO375" s="141"/>
      <c r="AP375" s="141"/>
      <c r="AQ375" s="141"/>
      <c r="AR375" s="141"/>
      <c r="AS375" s="141"/>
      <c r="AT375" s="141"/>
      <c r="AU375" s="141"/>
      <c r="AV375" s="141"/>
      <c r="AW375" s="141"/>
      <c r="AX375" s="141"/>
      <c r="AY375" s="141"/>
      <c r="AZ375" s="141"/>
      <c r="BA375" s="141"/>
      <c r="BB375" s="141"/>
      <c r="BC375" s="141"/>
      <c r="BD375" s="141"/>
      <c r="BE375" s="141"/>
      <c r="BF375" s="141"/>
      <c r="BG375" s="141"/>
      <c r="BH375" s="141"/>
      <c r="BI375" s="141"/>
      <c r="BJ375" s="141"/>
      <c r="BK375" s="141"/>
      <c r="BL375" s="141"/>
      <c r="BM375" s="141"/>
      <c r="BN375" s="141"/>
      <c r="BO375" s="141"/>
      <c r="BP375" s="141"/>
      <c r="CV375" s="148"/>
      <c r="CW375" s="148"/>
    </row>
    <row r="376" ht="15.0" customHeight="1">
      <c r="A376" s="149" t="s">
        <v>290</v>
      </c>
      <c r="B376" s="3" t="s">
        <v>298</v>
      </c>
      <c r="C376" s="3" t="s">
        <v>143</v>
      </c>
      <c r="D376" s="150" t="s">
        <v>281</v>
      </c>
      <c r="E376" s="48">
        <v>3.0</v>
      </c>
      <c r="F376" s="192" t="s">
        <v>271</v>
      </c>
      <c r="G376" s="152">
        <v>13.8479347</v>
      </c>
      <c r="H376" s="152">
        <v>0.21906274</v>
      </c>
      <c r="I376" s="152">
        <v>8.26396598</v>
      </c>
      <c r="J376" s="129">
        <f t="shared" si="1"/>
        <v>63.2144686</v>
      </c>
      <c r="K376" s="130">
        <v>-0.209</v>
      </c>
      <c r="L376" s="130">
        <v>-0.712</v>
      </c>
      <c r="M376" s="131">
        <f t="shared" si="16"/>
        <v>0.503</v>
      </c>
      <c r="N376" s="129">
        <v>40.6</v>
      </c>
      <c r="O376" s="129">
        <v>16.4293558250497</v>
      </c>
      <c r="P376" s="132">
        <v>17.047759242707947</v>
      </c>
      <c r="Q376" s="133">
        <v>71.0</v>
      </c>
      <c r="R376" s="129">
        <v>1.03764015</v>
      </c>
      <c r="S376" s="15"/>
      <c r="T376" s="185"/>
      <c r="V376" s="141"/>
      <c r="W376" s="176"/>
      <c r="X376" s="176"/>
      <c r="Y376" s="176"/>
      <c r="Z376" s="176"/>
      <c r="AA376" s="176"/>
      <c r="AB376" s="141"/>
      <c r="AC376" s="141"/>
      <c r="AD376" s="141"/>
      <c r="AE376" s="141"/>
      <c r="AF376" s="141"/>
      <c r="AG376" s="141"/>
      <c r="AH376" s="141"/>
      <c r="AI376" s="141"/>
      <c r="AJ376" s="141"/>
      <c r="AK376" s="141"/>
      <c r="AL376" s="141"/>
      <c r="AM376" s="141"/>
      <c r="AN376" s="141"/>
      <c r="AO376" s="141"/>
      <c r="AP376" s="141"/>
      <c r="AQ376" s="141"/>
      <c r="AR376" s="141"/>
      <c r="AS376" s="141"/>
      <c r="AT376" s="141"/>
      <c r="AU376" s="141"/>
      <c r="AV376" s="141"/>
      <c r="AW376" s="141"/>
      <c r="AX376" s="141"/>
      <c r="AY376" s="141"/>
      <c r="AZ376" s="141"/>
      <c r="BA376" s="141"/>
      <c r="BB376" s="141"/>
      <c r="BC376" s="141"/>
      <c r="BD376" s="141"/>
      <c r="BE376" s="141"/>
      <c r="BF376" s="141"/>
      <c r="BG376" s="141"/>
      <c r="BH376" s="141"/>
      <c r="BI376" s="141"/>
      <c r="BJ376" s="141"/>
      <c r="BK376" s="141"/>
      <c r="BL376" s="141"/>
      <c r="BM376" s="141"/>
      <c r="BN376" s="141"/>
      <c r="BO376" s="141"/>
      <c r="BP376" s="141"/>
      <c r="CV376" s="148"/>
      <c r="CW376" s="148"/>
    </row>
    <row r="377" ht="15.0" customHeight="1">
      <c r="A377" s="149" t="s">
        <v>290</v>
      </c>
      <c r="B377" s="3" t="s">
        <v>298</v>
      </c>
      <c r="C377" s="3" t="s">
        <v>143</v>
      </c>
      <c r="D377" s="150" t="s">
        <v>281</v>
      </c>
      <c r="E377" s="48">
        <v>4.0</v>
      </c>
      <c r="F377" s="192" t="s">
        <v>271</v>
      </c>
      <c r="G377" s="152">
        <v>13.3680743</v>
      </c>
      <c r="H377" s="152">
        <v>0.2365446</v>
      </c>
      <c r="I377" s="152">
        <v>5.4967995</v>
      </c>
      <c r="J377" s="129">
        <f t="shared" si="1"/>
        <v>56.51396946</v>
      </c>
      <c r="K377" s="130"/>
      <c r="L377" s="130">
        <v>-0.645</v>
      </c>
      <c r="M377" s="131"/>
      <c r="N377" s="129">
        <v>43.8</v>
      </c>
      <c r="O377" s="129">
        <v>11.596623417721519</v>
      </c>
      <c r="P377" s="132">
        <v>11.355199692930858</v>
      </c>
      <c r="Q377" s="133">
        <v>67.0</v>
      </c>
      <c r="R377" s="129">
        <v>0.9791815500000003</v>
      </c>
      <c r="S377" s="15"/>
      <c r="T377" s="185"/>
      <c r="V377" s="141"/>
      <c r="W377" s="176"/>
      <c r="X377" s="176"/>
      <c r="Y377" s="176"/>
      <c r="Z377" s="176"/>
      <c r="AA377" s="176"/>
      <c r="AB377" s="141"/>
      <c r="AC377" s="141"/>
      <c r="AD377" s="141"/>
      <c r="AE377" s="141"/>
      <c r="AF377" s="141"/>
      <c r="AG377" s="141"/>
      <c r="AH377" s="141"/>
      <c r="AI377" s="141"/>
      <c r="AJ377" s="141"/>
      <c r="AK377" s="141"/>
      <c r="AL377" s="141"/>
      <c r="AM377" s="141"/>
      <c r="AN377" s="141"/>
      <c r="AO377" s="141"/>
      <c r="AP377" s="141"/>
      <c r="AQ377" s="141"/>
      <c r="AR377" s="141"/>
      <c r="AS377" s="141"/>
      <c r="AT377" s="141"/>
      <c r="AU377" s="141"/>
      <c r="AV377" s="141"/>
      <c r="AW377" s="141"/>
      <c r="AX377" s="141"/>
      <c r="AY377" s="141"/>
      <c r="AZ377" s="141"/>
      <c r="BA377" s="141"/>
      <c r="BB377" s="141"/>
      <c r="BC377" s="141"/>
      <c r="BD377" s="141"/>
      <c r="BE377" s="141"/>
      <c r="BF377" s="141"/>
      <c r="BG377" s="141"/>
      <c r="BH377" s="141"/>
      <c r="BI377" s="141"/>
      <c r="BJ377" s="141"/>
      <c r="BK377" s="141"/>
      <c r="BL377" s="141"/>
      <c r="BM377" s="141"/>
      <c r="BN377" s="141"/>
      <c r="BO377" s="141"/>
      <c r="BP377" s="141"/>
      <c r="CV377" s="148"/>
      <c r="CW377" s="148"/>
    </row>
    <row r="378" ht="15.0" customHeight="1">
      <c r="A378" s="149" t="s">
        <v>290</v>
      </c>
      <c r="B378" s="3" t="s">
        <v>298</v>
      </c>
      <c r="C378" s="3" t="s">
        <v>143</v>
      </c>
      <c r="D378" s="150" t="s">
        <v>281</v>
      </c>
      <c r="E378" s="48">
        <v>5.0</v>
      </c>
      <c r="F378" s="192" t="s">
        <v>271</v>
      </c>
      <c r="G378" s="152">
        <v>14.3706636</v>
      </c>
      <c r="H378" s="152">
        <v>0.27056894</v>
      </c>
      <c r="I378" s="152">
        <v>9.17684044</v>
      </c>
      <c r="J378" s="129">
        <f t="shared" si="1"/>
        <v>53.11276158</v>
      </c>
      <c r="K378" s="130">
        <v>-0.158</v>
      </c>
      <c r="L378" s="130">
        <v>-0.628</v>
      </c>
      <c r="M378" s="131">
        <f>K378-L378</f>
        <v>0.47</v>
      </c>
      <c r="N378" s="129">
        <v>32.9</v>
      </c>
      <c r="O378" s="129">
        <v>19.525192425531916</v>
      </c>
      <c r="P378" s="132">
        <v>21.116185157653202</v>
      </c>
      <c r="Q378" s="133">
        <v>74.0</v>
      </c>
      <c r="R378" s="129">
        <v>1.0814841000000002</v>
      </c>
      <c r="S378" s="15"/>
      <c r="T378" s="185"/>
      <c r="V378" s="141"/>
      <c r="W378" s="176"/>
      <c r="X378" s="176"/>
      <c r="Y378" s="176"/>
      <c r="Z378" s="176"/>
      <c r="AA378" s="176"/>
      <c r="AB378" s="141"/>
      <c r="AC378" s="141"/>
      <c r="AD378" s="141"/>
      <c r="AE378" s="141"/>
      <c r="AF378" s="141"/>
      <c r="AG378" s="141"/>
      <c r="AH378" s="141"/>
      <c r="AI378" s="141"/>
      <c r="AJ378" s="141"/>
      <c r="AK378" s="141"/>
      <c r="AL378" s="141"/>
      <c r="AM378" s="141"/>
      <c r="AN378" s="141"/>
      <c r="AO378" s="141"/>
      <c r="AP378" s="141"/>
      <c r="AQ378" s="141"/>
      <c r="AR378" s="141"/>
      <c r="AS378" s="141"/>
      <c r="AT378" s="141"/>
      <c r="AU378" s="141"/>
      <c r="AV378" s="141"/>
      <c r="AW378" s="141"/>
      <c r="AX378" s="141"/>
      <c r="AY378" s="141"/>
      <c r="AZ378" s="141"/>
      <c r="BA378" s="141"/>
      <c r="BB378" s="141"/>
      <c r="BC378" s="141"/>
      <c r="BD378" s="141"/>
      <c r="BE378" s="141"/>
      <c r="BF378" s="141"/>
      <c r="BG378" s="141"/>
      <c r="BH378" s="141"/>
      <c r="BI378" s="141"/>
      <c r="BJ378" s="141"/>
      <c r="BK378" s="141"/>
      <c r="BL378" s="141"/>
      <c r="BM378" s="141"/>
      <c r="BN378" s="141"/>
      <c r="BO378" s="141"/>
      <c r="BP378" s="141"/>
      <c r="CV378" s="148"/>
      <c r="CW378" s="148"/>
    </row>
    <row r="379" ht="15.0" customHeight="1">
      <c r="A379" s="149" t="s">
        <v>290</v>
      </c>
      <c r="B379" s="3" t="s">
        <v>298</v>
      </c>
      <c r="C379" s="3" t="s">
        <v>143</v>
      </c>
      <c r="D379" s="150" t="s">
        <v>281</v>
      </c>
      <c r="E379" s="48">
        <v>6.0</v>
      </c>
      <c r="F379" s="192" t="s">
        <v>271</v>
      </c>
      <c r="G379" s="152">
        <v>11.1424675</v>
      </c>
      <c r="H379" s="152">
        <v>0.20691862</v>
      </c>
      <c r="I379" s="152">
        <v>5.4384462</v>
      </c>
      <c r="J379" s="129">
        <f t="shared" si="1"/>
        <v>53.84951581</v>
      </c>
      <c r="K379" s="130"/>
      <c r="L379" s="130">
        <v>-0.581</v>
      </c>
      <c r="M379" s="131"/>
      <c r="N379" s="129">
        <v>32.5</v>
      </c>
      <c r="O379" s="129">
        <v>13.26450292682927</v>
      </c>
      <c r="P379" s="132">
        <v>12.988356535872224</v>
      </c>
      <c r="Q379" s="133">
        <v>67.0</v>
      </c>
      <c r="R379" s="129">
        <v>0.9791815500000003</v>
      </c>
      <c r="S379" s="15"/>
      <c r="T379" s="185"/>
      <c r="V379" s="141"/>
      <c r="W379" s="176"/>
      <c r="X379" s="176"/>
      <c r="Y379" s="176"/>
      <c r="Z379" s="176"/>
      <c r="AA379" s="176"/>
      <c r="AB379" s="141"/>
      <c r="AC379" s="141"/>
      <c r="AD379" s="141"/>
      <c r="AE379" s="141"/>
      <c r="AF379" s="141"/>
      <c r="AG379" s="141"/>
      <c r="AH379" s="141"/>
      <c r="AI379" s="141"/>
      <c r="AJ379" s="141"/>
      <c r="AK379" s="141"/>
      <c r="AL379" s="141"/>
      <c r="AM379" s="141"/>
      <c r="AN379" s="141"/>
      <c r="AO379" s="141"/>
      <c r="AP379" s="141"/>
      <c r="AQ379" s="141"/>
      <c r="AR379" s="141"/>
      <c r="AS379" s="141"/>
      <c r="AT379" s="141"/>
      <c r="AU379" s="141"/>
      <c r="AV379" s="141"/>
      <c r="AW379" s="141"/>
      <c r="AX379" s="141"/>
      <c r="AY379" s="141"/>
      <c r="AZ379" s="141"/>
      <c r="BA379" s="141"/>
      <c r="BB379" s="141"/>
      <c r="BC379" s="141"/>
      <c r="BD379" s="141"/>
      <c r="BE379" s="141"/>
      <c r="BF379" s="141"/>
      <c r="BG379" s="141"/>
      <c r="BH379" s="141"/>
      <c r="BI379" s="141"/>
      <c r="BJ379" s="141"/>
      <c r="BK379" s="141"/>
      <c r="BL379" s="141"/>
      <c r="BM379" s="141"/>
      <c r="BN379" s="141"/>
      <c r="BO379" s="141"/>
      <c r="BP379" s="141"/>
      <c r="CV379" s="148"/>
      <c r="CW379" s="148"/>
    </row>
    <row r="380" ht="15.0" customHeight="1">
      <c r="A380" s="149" t="s">
        <v>285</v>
      </c>
      <c r="B380" s="3" t="s">
        <v>291</v>
      </c>
      <c r="C380" s="3" t="s">
        <v>164</v>
      </c>
      <c r="D380" s="3" t="s">
        <v>292</v>
      </c>
      <c r="E380" s="48">
        <v>1.0</v>
      </c>
      <c r="F380" s="192" t="s">
        <v>271</v>
      </c>
      <c r="G380" s="152">
        <v>11.8459499</v>
      </c>
      <c r="H380" s="152">
        <v>0.20811701</v>
      </c>
      <c r="I380" s="152">
        <v>6.3184301</v>
      </c>
      <c r="J380" s="129">
        <f t="shared" si="1"/>
        <v>56.91966217</v>
      </c>
      <c r="K380" s="130">
        <v>-0.11</v>
      </c>
      <c r="L380" s="130">
        <v>-0.56</v>
      </c>
      <c r="M380" s="131">
        <f t="shared" ref="M380:M382" si="17">K380-L380</f>
        <v>0.45</v>
      </c>
      <c r="N380" s="129">
        <v>41.1</v>
      </c>
      <c r="O380" s="129">
        <v>14.040955777777775</v>
      </c>
      <c r="P380" s="132">
        <v>11.6966082983889</v>
      </c>
      <c r="Q380" s="133">
        <v>57.0</v>
      </c>
      <c r="R380" s="129">
        <v>0.8330350500000002</v>
      </c>
      <c r="S380" s="15"/>
      <c r="T380" s="185"/>
      <c r="V380" s="141"/>
      <c r="W380" s="176"/>
      <c r="X380" s="176"/>
      <c r="Y380" s="176"/>
      <c r="Z380" s="176"/>
      <c r="AA380" s="176"/>
      <c r="AB380" s="141"/>
      <c r="AC380" s="141"/>
      <c r="AD380" s="141"/>
      <c r="AE380" s="141"/>
      <c r="AF380" s="141"/>
      <c r="AG380" s="141"/>
      <c r="AH380" s="141"/>
      <c r="AI380" s="141"/>
      <c r="AJ380" s="141"/>
      <c r="AK380" s="141"/>
      <c r="AL380" s="141"/>
      <c r="AM380" s="141"/>
      <c r="AN380" s="141"/>
      <c r="AO380" s="141"/>
      <c r="AP380" s="141"/>
      <c r="AQ380" s="141"/>
      <c r="AR380" s="141"/>
      <c r="AS380" s="141"/>
      <c r="AT380" s="141"/>
      <c r="AU380" s="141"/>
      <c r="AV380" s="141"/>
      <c r="AW380" s="141"/>
      <c r="AX380" s="141"/>
      <c r="AY380" s="141"/>
      <c r="AZ380" s="141"/>
      <c r="BA380" s="141"/>
      <c r="BB380" s="141"/>
      <c r="BC380" s="141"/>
      <c r="BD380" s="141"/>
      <c r="BE380" s="141"/>
      <c r="BF380" s="141"/>
      <c r="BG380" s="141"/>
      <c r="BH380" s="141"/>
      <c r="BI380" s="141"/>
      <c r="BJ380" s="141"/>
      <c r="BK380" s="141"/>
      <c r="BL380" s="141"/>
      <c r="BM380" s="141"/>
      <c r="BN380" s="141"/>
      <c r="BO380" s="141"/>
      <c r="BP380" s="141"/>
      <c r="CV380" s="148"/>
      <c r="CW380" s="148"/>
    </row>
    <row r="381" ht="15.0" customHeight="1">
      <c r="A381" s="149" t="s">
        <v>285</v>
      </c>
      <c r="B381" s="3" t="s">
        <v>291</v>
      </c>
      <c r="C381" s="3" t="s">
        <v>164</v>
      </c>
      <c r="D381" s="3" t="s">
        <v>292</v>
      </c>
      <c r="E381" s="48">
        <v>2.0</v>
      </c>
      <c r="F381" s="192" t="s">
        <v>271</v>
      </c>
      <c r="G381" s="152">
        <v>12.001527</v>
      </c>
      <c r="H381" s="152">
        <v>0.20927214</v>
      </c>
      <c r="I381" s="152">
        <v>7.60423028</v>
      </c>
      <c r="J381" s="129">
        <f t="shared" si="1"/>
        <v>57.34889986</v>
      </c>
      <c r="K381" s="130">
        <v>-0.154</v>
      </c>
      <c r="L381" s="130">
        <v>-0.625</v>
      </c>
      <c r="M381" s="131">
        <f t="shared" si="17"/>
        <v>0.471</v>
      </c>
      <c r="N381" s="129">
        <v>37.7</v>
      </c>
      <c r="O381" s="129">
        <v>16.144862590233547</v>
      </c>
      <c r="P381" s="132">
        <v>17.69636370407676</v>
      </c>
      <c r="Q381" s="133">
        <v>75.0</v>
      </c>
      <c r="R381" s="129">
        <v>1.0960987500000003</v>
      </c>
      <c r="S381" s="15"/>
      <c r="T381" s="185"/>
      <c r="V381" s="141"/>
      <c r="W381" s="176"/>
      <c r="X381" s="176"/>
      <c r="Y381" s="176"/>
      <c r="Z381" s="176"/>
      <c r="AA381" s="176"/>
      <c r="AB381" s="141"/>
      <c r="AC381" s="141"/>
      <c r="AD381" s="141"/>
      <c r="AE381" s="141"/>
      <c r="AF381" s="141"/>
      <c r="AG381" s="141"/>
      <c r="AH381" s="141"/>
      <c r="AI381" s="141"/>
      <c r="AJ381" s="141"/>
      <c r="AK381" s="141"/>
      <c r="AL381" s="141"/>
      <c r="AM381" s="141"/>
      <c r="AN381" s="141"/>
      <c r="AO381" s="141"/>
      <c r="AP381" s="141"/>
      <c r="AQ381" s="141"/>
      <c r="AR381" s="141"/>
      <c r="AS381" s="141"/>
      <c r="AT381" s="141"/>
      <c r="AU381" s="141"/>
      <c r="AV381" s="141"/>
      <c r="AW381" s="141"/>
      <c r="AX381" s="141"/>
      <c r="AY381" s="141"/>
      <c r="AZ381" s="141"/>
      <c r="BA381" s="141"/>
      <c r="BB381" s="141"/>
      <c r="BC381" s="141"/>
      <c r="BD381" s="141"/>
      <c r="BE381" s="141"/>
      <c r="BF381" s="141"/>
      <c r="BG381" s="141"/>
      <c r="BH381" s="141"/>
      <c r="BI381" s="141"/>
      <c r="BJ381" s="141"/>
      <c r="BK381" s="141"/>
      <c r="BL381" s="141"/>
      <c r="BM381" s="141"/>
      <c r="BN381" s="141"/>
      <c r="BO381" s="141"/>
      <c r="BP381" s="141"/>
      <c r="CV381" s="148"/>
      <c r="CW381" s="148"/>
    </row>
    <row r="382" ht="15.0" customHeight="1">
      <c r="A382" s="149" t="s">
        <v>285</v>
      </c>
      <c r="B382" s="3" t="s">
        <v>291</v>
      </c>
      <c r="C382" s="3" t="s">
        <v>164</v>
      </c>
      <c r="D382" s="3" t="s">
        <v>292</v>
      </c>
      <c r="E382" s="48">
        <v>3.0</v>
      </c>
      <c r="F382" s="192" t="s">
        <v>271</v>
      </c>
      <c r="G382" s="152">
        <v>13.8570509</v>
      </c>
      <c r="H382" s="152">
        <v>0.228178</v>
      </c>
      <c r="I382" s="152">
        <v>8.19843406</v>
      </c>
      <c r="J382" s="129">
        <f t="shared" si="1"/>
        <v>60.7291277</v>
      </c>
      <c r="K382" s="130">
        <v>-0.097</v>
      </c>
      <c r="L382" s="130">
        <v>-0.649</v>
      </c>
      <c r="M382" s="131">
        <f t="shared" si="17"/>
        <v>0.552</v>
      </c>
      <c r="N382" s="129">
        <v>44.4</v>
      </c>
      <c r="O382" s="129">
        <v>14.852235615942028</v>
      </c>
      <c r="P382" s="132">
        <v>14.543035091383324</v>
      </c>
      <c r="Q382" s="133">
        <v>67.0</v>
      </c>
      <c r="R382" s="129">
        <v>0.9791815500000003</v>
      </c>
      <c r="S382" s="15"/>
      <c r="T382" s="185"/>
      <c r="V382" s="141"/>
      <c r="W382" s="176"/>
      <c r="X382" s="176"/>
      <c r="Y382" s="176"/>
      <c r="Z382" s="176"/>
      <c r="AA382" s="176"/>
      <c r="AB382" s="141"/>
      <c r="AC382" s="141"/>
      <c r="AD382" s="141"/>
      <c r="AE382" s="141"/>
      <c r="AF382" s="141"/>
      <c r="AG382" s="141"/>
      <c r="AH382" s="141"/>
      <c r="AI382" s="141"/>
      <c r="AJ382" s="141"/>
      <c r="AK382" s="141"/>
      <c r="AL382" s="141"/>
      <c r="AM382" s="141"/>
      <c r="AN382" s="141"/>
      <c r="AO382" s="141"/>
      <c r="AP382" s="141"/>
      <c r="AQ382" s="141"/>
      <c r="AR382" s="141"/>
      <c r="AS382" s="141"/>
      <c r="AT382" s="141"/>
      <c r="AU382" s="141"/>
      <c r="AV382" s="141"/>
      <c r="AW382" s="141"/>
      <c r="AX382" s="141"/>
      <c r="AY382" s="141"/>
      <c r="AZ382" s="141"/>
      <c r="BA382" s="141"/>
      <c r="BB382" s="141"/>
      <c r="BC382" s="141"/>
      <c r="BD382" s="141"/>
      <c r="BE382" s="141"/>
      <c r="BF382" s="141"/>
      <c r="BG382" s="141"/>
      <c r="BH382" s="141"/>
      <c r="BI382" s="141"/>
      <c r="BJ382" s="141"/>
      <c r="BK382" s="141"/>
      <c r="BL382" s="141"/>
      <c r="BM382" s="141"/>
      <c r="BN382" s="141"/>
      <c r="BO382" s="141"/>
      <c r="BP382" s="141"/>
      <c r="CV382" s="148"/>
      <c r="CW382" s="148"/>
    </row>
    <row r="383" ht="15.0" customHeight="1">
      <c r="A383" s="149" t="s">
        <v>285</v>
      </c>
      <c r="B383" s="3" t="s">
        <v>291</v>
      </c>
      <c r="C383" s="3" t="s">
        <v>164</v>
      </c>
      <c r="D383" s="3" t="s">
        <v>292</v>
      </c>
      <c r="E383" s="48">
        <v>4.0</v>
      </c>
      <c r="F383" s="192" t="s">
        <v>271</v>
      </c>
      <c r="G383" s="152">
        <v>11.8322756</v>
      </c>
      <c r="H383" s="152">
        <v>0.20337674</v>
      </c>
      <c r="I383" s="152">
        <v>4.86298559</v>
      </c>
      <c r="J383" s="129">
        <f t="shared" si="1"/>
        <v>58.17909954</v>
      </c>
      <c r="K383" s="130"/>
      <c r="L383" s="130">
        <v>-0.667</v>
      </c>
      <c r="M383" s="131"/>
      <c r="N383" s="129">
        <v>42.0</v>
      </c>
      <c r="O383" s="129">
        <v>14.940047895545314</v>
      </c>
      <c r="P383" s="132">
        <v>16.157424252270722</v>
      </c>
      <c r="Q383" s="133">
        <v>74.0</v>
      </c>
      <c r="R383" s="129">
        <v>1.0814841000000002</v>
      </c>
      <c r="S383" s="15"/>
      <c r="T383" s="185"/>
      <c r="V383" s="141"/>
      <c r="W383" s="176"/>
      <c r="X383" s="176"/>
      <c r="Y383" s="176"/>
      <c r="Z383" s="176"/>
      <c r="AA383" s="176"/>
      <c r="AB383" s="141"/>
      <c r="AC383" s="141"/>
      <c r="AD383" s="141"/>
      <c r="AE383" s="141"/>
      <c r="AF383" s="141"/>
      <c r="AG383" s="141"/>
      <c r="AH383" s="141"/>
      <c r="AI383" s="141"/>
      <c r="AJ383" s="141"/>
      <c r="AK383" s="141"/>
      <c r="AL383" s="141"/>
      <c r="AM383" s="141"/>
      <c r="AN383" s="141"/>
      <c r="AO383" s="141"/>
      <c r="AP383" s="141"/>
      <c r="AQ383" s="141"/>
      <c r="AR383" s="141"/>
      <c r="AS383" s="141"/>
      <c r="AT383" s="141"/>
      <c r="AU383" s="141"/>
      <c r="AV383" s="141"/>
      <c r="AW383" s="141"/>
      <c r="AX383" s="141"/>
      <c r="AY383" s="141"/>
      <c r="AZ383" s="141"/>
      <c r="BA383" s="141"/>
      <c r="BB383" s="141"/>
      <c r="BC383" s="141"/>
      <c r="BD383" s="141"/>
      <c r="BE383" s="141"/>
      <c r="BF383" s="141"/>
      <c r="BG383" s="141"/>
      <c r="BH383" s="141"/>
      <c r="BI383" s="141"/>
      <c r="BJ383" s="141"/>
      <c r="BK383" s="141"/>
      <c r="BL383" s="141"/>
      <c r="BM383" s="141"/>
      <c r="BN383" s="141"/>
      <c r="BO383" s="141"/>
      <c r="BP383" s="141"/>
      <c r="CV383" s="148"/>
      <c r="CW383" s="148"/>
    </row>
    <row r="384" ht="15.0" customHeight="1">
      <c r="A384" s="149" t="s">
        <v>285</v>
      </c>
      <c r="B384" s="3" t="s">
        <v>291</v>
      </c>
      <c r="C384" s="3" t="s">
        <v>164</v>
      </c>
      <c r="D384" s="3" t="s">
        <v>292</v>
      </c>
      <c r="E384" s="48">
        <v>5.0</v>
      </c>
      <c r="F384" s="192" t="s">
        <v>271</v>
      </c>
      <c r="G384" s="152">
        <v>14.4538233</v>
      </c>
      <c r="H384" s="152">
        <v>0.24261977</v>
      </c>
      <c r="I384" s="152">
        <v>8.25790989</v>
      </c>
      <c r="J384" s="129">
        <f t="shared" si="1"/>
        <v>59.57397165</v>
      </c>
      <c r="K384" s="130">
        <v>-0.132</v>
      </c>
      <c r="L384" s="130">
        <v>-0.667</v>
      </c>
      <c r="M384" s="131">
        <f>K384-L384</f>
        <v>0.535</v>
      </c>
      <c r="N384" s="129">
        <v>44.4</v>
      </c>
      <c r="O384" s="129">
        <v>15.435345588785047</v>
      </c>
      <c r="P384" s="132">
        <v>17.36982735250358</v>
      </c>
      <c r="Q384" s="133">
        <v>77.0</v>
      </c>
      <c r="R384" s="129">
        <v>1.1253280500000002</v>
      </c>
      <c r="S384" s="15"/>
      <c r="T384" s="185"/>
      <c r="V384" s="141"/>
      <c r="W384" s="176"/>
      <c r="X384" s="176"/>
      <c r="Y384" s="176"/>
      <c r="Z384" s="176"/>
      <c r="AA384" s="176"/>
      <c r="AB384" s="141"/>
      <c r="AC384" s="141"/>
      <c r="AD384" s="141"/>
      <c r="AE384" s="141"/>
      <c r="AF384" s="141"/>
      <c r="AG384" s="141"/>
      <c r="AH384" s="141"/>
      <c r="AI384" s="141"/>
      <c r="AJ384" s="141"/>
      <c r="AK384" s="141"/>
      <c r="AL384" s="141"/>
      <c r="AM384" s="141"/>
      <c r="AN384" s="141"/>
      <c r="AO384" s="141"/>
      <c r="AP384" s="141"/>
      <c r="AQ384" s="141"/>
      <c r="AR384" s="141"/>
      <c r="AS384" s="141"/>
      <c r="AT384" s="141"/>
      <c r="AU384" s="141"/>
      <c r="AV384" s="141"/>
      <c r="AW384" s="141"/>
      <c r="AX384" s="141"/>
      <c r="AY384" s="141"/>
      <c r="AZ384" s="141"/>
      <c r="BA384" s="141"/>
      <c r="BB384" s="141"/>
      <c r="BC384" s="141"/>
      <c r="BD384" s="141"/>
      <c r="BE384" s="141"/>
      <c r="BF384" s="141"/>
      <c r="BG384" s="141"/>
      <c r="BH384" s="141"/>
      <c r="BI384" s="141"/>
      <c r="BJ384" s="141"/>
      <c r="BK384" s="141"/>
      <c r="BL384" s="141"/>
      <c r="BM384" s="141"/>
      <c r="BN384" s="141"/>
      <c r="BO384" s="141"/>
      <c r="BP384" s="141"/>
      <c r="CV384" s="148"/>
      <c r="CW384" s="148"/>
    </row>
    <row r="385" ht="15.0" customHeight="1">
      <c r="A385" s="177" t="s">
        <v>285</v>
      </c>
      <c r="B385" s="178" t="s">
        <v>291</v>
      </c>
      <c r="C385" s="178" t="s">
        <v>164</v>
      </c>
      <c r="D385" s="178" t="s">
        <v>292</v>
      </c>
      <c r="E385" s="179">
        <v>6.0</v>
      </c>
      <c r="F385" s="193" t="s">
        <v>271</v>
      </c>
      <c r="G385" s="181">
        <v>13.2335154</v>
      </c>
      <c r="H385" s="181">
        <v>0.23017239</v>
      </c>
      <c r="I385" s="181">
        <v>5.65841429</v>
      </c>
      <c r="J385" s="129">
        <f t="shared" si="1"/>
        <v>57.49393053</v>
      </c>
      <c r="K385" s="130"/>
      <c r="L385" s="130">
        <v>-0.701</v>
      </c>
      <c r="M385" s="131"/>
      <c r="N385" s="129">
        <v>39.4</v>
      </c>
      <c r="O385" s="129">
        <v>15.73967813630042</v>
      </c>
      <c r="P385" s="132">
        <v>16.792181756451857</v>
      </c>
      <c r="Q385" s="133">
        <v>73.0</v>
      </c>
      <c r="R385" s="129">
        <v>1.0668694500000002</v>
      </c>
      <c r="S385" s="15"/>
      <c r="T385" s="185"/>
      <c r="V385" s="141"/>
      <c r="W385" s="176"/>
      <c r="X385" s="176"/>
      <c r="Y385" s="176"/>
      <c r="Z385" s="176"/>
      <c r="AA385" s="176"/>
      <c r="AB385" s="141"/>
      <c r="AC385" s="141"/>
      <c r="AD385" s="141"/>
      <c r="AE385" s="141"/>
      <c r="AF385" s="141"/>
      <c r="AG385" s="141"/>
      <c r="AH385" s="141"/>
      <c r="AI385" s="141"/>
      <c r="AJ385" s="141"/>
      <c r="AK385" s="141"/>
      <c r="AL385" s="141"/>
      <c r="AM385" s="141"/>
      <c r="AN385" s="141"/>
      <c r="AO385" s="141"/>
      <c r="AP385" s="141"/>
      <c r="AQ385" s="141"/>
      <c r="AR385" s="141"/>
      <c r="AS385" s="141"/>
      <c r="AT385" s="141"/>
      <c r="AU385" s="141"/>
      <c r="AV385" s="141"/>
      <c r="AW385" s="141"/>
      <c r="AX385" s="141"/>
      <c r="AY385" s="141"/>
      <c r="AZ385" s="141"/>
      <c r="BA385" s="141"/>
      <c r="BB385" s="141"/>
      <c r="BC385" s="141"/>
      <c r="BD385" s="141"/>
      <c r="BE385" s="141"/>
      <c r="BF385" s="141"/>
      <c r="BG385" s="141"/>
      <c r="BH385" s="141"/>
      <c r="BI385" s="141"/>
      <c r="BJ385" s="141"/>
      <c r="BK385" s="141"/>
      <c r="BL385" s="141"/>
      <c r="BM385" s="141"/>
      <c r="BN385" s="141"/>
      <c r="BO385" s="141"/>
      <c r="BP385" s="141"/>
      <c r="CV385" s="148"/>
      <c r="CW385" s="148"/>
    </row>
    <row r="386" ht="15.0" customHeight="1">
      <c r="A386" s="124" t="s">
        <v>279</v>
      </c>
      <c r="B386" s="125" t="s">
        <v>280</v>
      </c>
      <c r="C386" s="125" t="s">
        <v>5</v>
      </c>
      <c r="D386" s="125" t="s">
        <v>281</v>
      </c>
      <c r="E386" s="126">
        <v>1.0</v>
      </c>
      <c r="F386" s="194" t="s">
        <v>272</v>
      </c>
      <c r="G386" s="128">
        <v>15.4904713</v>
      </c>
      <c r="H386" s="128">
        <v>0.27752245</v>
      </c>
      <c r="I386" s="128">
        <v>6.34525778</v>
      </c>
      <c r="J386" s="129">
        <f t="shared" si="1"/>
        <v>55.81700255</v>
      </c>
      <c r="K386" s="130">
        <v>-0.36</v>
      </c>
      <c r="L386" s="130">
        <v>-0.76</v>
      </c>
      <c r="M386" s="131">
        <f t="shared" ref="M386:M481" si="18">K386-L386</f>
        <v>0.4</v>
      </c>
      <c r="N386" s="129">
        <v>53.8</v>
      </c>
      <c r="O386" s="129">
        <v>15.863144449999998</v>
      </c>
      <c r="P386" s="132">
        <v>11.128046593737242</v>
      </c>
      <c r="Q386" s="133">
        <v>48.0</v>
      </c>
      <c r="R386" s="129">
        <v>0.7015032000000001</v>
      </c>
      <c r="S386" s="15"/>
      <c r="T386" s="185"/>
      <c r="V386" s="141"/>
      <c r="W386" s="176"/>
      <c r="X386" s="176"/>
      <c r="Y386" s="176"/>
      <c r="Z386" s="176"/>
      <c r="AA386" s="176"/>
      <c r="AB386" s="141"/>
      <c r="AC386" s="141"/>
      <c r="AD386" s="141"/>
      <c r="AE386" s="141"/>
      <c r="AF386" s="141"/>
      <c r="AG386" s="141"/>
      <c r="AH386" s="141"/>
      <c r="AI386" s="141"/>
      <c r="AJ386" s="141"/>
      <c r="AK386" s="141"/>
      <c r="AL386" s="141"/>
      <c r="AM386" s="141"/>
      <c r="AN386" s="141"/>
      <c r="AO386" s="141"/>
      <c r="AP386" s="141"/>
      <c r="AQ386" s="141"/>
      <c r="AR386" s="141"/>
      <c r="AS386" s="141"/>
      <c r="AT386" s="141"/>
      <c r="AU386" s="141"/>
      <c r="AV386" s="141"/>
      <c r="AW386" s="141"/>
      <c r="AX386" s="141"/>
      <c r="AY386" s="141"/>
      <c r="AZ386" s="141"/>
      <c r="BA386" s="141"/>
      <c r="BB386" s="141"/>
      <c r="BC386" s="141"/>
      <c r="BD386" s="141"/>
      <c r="BE386" s="141"/>
      <c r="BF386" s="141"/>
      <c r="BG386" s="141"/>
      <c r="BH386" s="141"/>
      <c r="BI386" s="141"/>
      <c r="BJ386" s="141"/>
      <c r="BK386" s="141"/>
      <c r="BL386" s="141"/>
      <c r="BM386" s="141"/>
      <c r="BN386" s="141"/>
      <c r="BO386" s="141"/>
      <c r="BP386" s="141"/>
      <c r="CV386" s="148"/>
      <c r="CW386" s="148"/>
    </row>
    <row r="387" ht="15.0" customHeight="1">
      <c r="A387" s="149" t="s">
        <v>279</v>
      </c>
      <c r="B387" s="150" t="s">
        <v>280</v>
      </c>
      <c r="C387" s="150" t="s">
        <v>5</v>
      </c>
      <c r="D387" s="150" t="s">
        <v>281</v>
      </c>
      <c r="E387" s="8">
        <v>2.0</v>
      </c>
      <c r="F387" s="195" t="s">
        <v>272</v>
      </c>
      <c r="G387" s="152">
        <v>17.6710788</v>
      </c>
      <c r="H387" s="152">
        <v>0.30400335</v>
      </c>
      <c r="I387" s="152">
        <v>9.36629486</v>
      </c>
      <c r="J387" s="129">
        <f t="shared" si="1"/>
        <v>58.12790813</v>
      </c>
      <c r="K387" s="130">
        <v>-0.38</v>
      </c>
      <c r="L387" s="130">
        <v>-0.75</v>
      </c>
      <c r="M387" s="131">
        <f t="shared" si="18"/>
        <v>0.37</v>
      </c>
      <c r="N387" s="129">
        <v>39.0</v>
      </c>
      <c r="O387" s="129">
        <v>25.314310432432432</v>
      </c>
      <c r="P387" s="132">
        <v>28.1169438090625</v>
      </c>
      <c r="Q387" s="133">
        <v>76.0</v>
      </c>
      <c r="R387" s="129">
        <v>1.1107134</v>
      </c>
      <c r="S387" s="15"/>
      <c r="T387" s="185"/>
      <c r="V387" s="141"/>
      <c r="W387" s="176"/>
      <c r="X387" s="176"/>
      <c r="Y387" s="176"/>
      <c r="Z387" s="176"/>
      <c r="AA387" s="176"/>
      <c r="AB387" s="141"/>
      <c r="AC387" s="141"/>
      <c r="AD387" s="141"/>
      <c r="AE387" s="141"/>
      <c r="AF387" s="141"/>
      <c r="AG387" s="141"/>
      <c r="AH387" s="141"/>
      <c r="AI387" s="141"/>
      <c r="AJ387" s="141"/>
      <c r="AK387" s="141"/>
      <c r="AL387" s="141"/>
      <c r="AM387" s="141"/>
      <c r="AN387" s="141"/>
      <c r="AO387" s="141"/>
      <c r="AP387" s="141"/>
      <c r="AQ387" s="141"/>
      <c r="AR387" s="141"/>
      <c r="AS387" s="141"/>
      <c r="AT387" s="141"/>
      <c r="AU387" s="141"/>
      <c r="AV387" s="141"/>
      <c r="AW387" s="141"/>
      <c r="AX387" s="141"/>
      <c r="AY387" s="141"/>
      <c r="AZ387" s="141"/>
      <c r="BA387" s="141"/>
      <c r="BB387" s="141"/>
      <c r="BC387" s="141"/>
      <c r="BD387" s="141"/>
      <c r="BE387" s="141"/>
      <c r="BF387" s="141"/>
      <c r="BG387" s="141"/>
      <c r="BH387" s="141"/>
      <c r="BI387" s="141"/>
      <c r="BJ387" s="141"/>
      <c r="BK387" s="141"/>
      <c r="BL387" s="141"/>
      <c r="BM387" s="141"/>
      <c r="BN387" s="141"/>
      <c r="BO387" s="141"/>
      <c r="BP387" s="141"/>
      <c r="CV387" s="148"/>
      <c r="CW387" s="148"/>
    </row>
    <row r="388" ht="15.0" customHeight="1">
      <c r="A388" s="149" t="s">
        <v>279</v>
      </c>
      <c r="B388" s="150" t="s">
        <v>280</v>
      </c>
      <c r="C388" s="150" t="s">
        <v>5</v>
      </c>
      <c r="D388" s="150" t="s">
        <v>281</v>
      </c>
      <c r="E388" s="8">
        <v>3.0</v>
      </c>
      <c r="F388" s="195" t="s">
        <v>272</v>
      </c>
      <c r="G388" s="152">
        <v>13.3648281</v>
      </c>
      <c r="H388" s="152">
        <v>0.32627533</v>
      </c>
      <c r="I388" s="152">
        <v>10.3876313</v>
      </c>
      <c r="J388" s="129">
        <f t="shared" si="1"/>
        <v>40.96181008</v>
      </c>
      <c r="K388" s="130">
        <v>-0.34</v>
      </c>
      <c r="L388" s="130">
        <v>-0.682</v>
      </c>
      <c r="M388" s="131">
        <f t="shared" si="18"/>
        <v>0.342</v>
      </c>
      <c r="N388" s="129">
        <v>51.8</v>
      </c>
      <c r="O388" s="129">
        <v>30.373190935672515</v>
      </c>
      <c r="P388" s="132">
        <v>35.51148439264212</v>
      </c>
      <c r="Q388" s="133">
        <v>80.0</v>
      </c>
      <c r="R388" s="129">
        <v>1.1691720000000003</v>
      </c>
      <c r="S388" s="15"/>
      <c r="T388" s="185"/>
      <c r="V388" s="141"/>
      <c r="W388" s="176"/>
      <c r="X388" s="176"/>
      <c r="Y388" s="176"/>
      <c r="Z388" s="176"/>
      <c r="AA388" s="176"/>
      <c r="AB388" s="141"/>
      <c r="AC388" s="141"/>
      <c r="AD388" s="141"/>
      <c r="AE388" s="141"/>
      <c r="AF388" s="141"/>
      <c r="AG388" s="141"/>
      <c r="AH388" s="141"/>
      <c r="AI388" s="141"/>
      <c r="AJ388" s="141"/>
      <c r="AK388" s="141"/>
      <c r="AL388" s="141"/>
      <c r="AM388" s="141"/>
      <c r="AN388" s="141"/>
      <c r="AO388" s="141"/>
      <c r="AP388" s="141"/>
      <c r="AQ388" s="141"/>
      <c r="AR388" s="141"/>
      <c r="AS388" s="141"/>
      <c r="AT388" s="141"/>
      <c r="AU388" s="141"/>
      <c r="AV388" s="141"/>
      <c r="AW388" s="141"/>
      <c r="AX388" s="141"/>
      <c r="AY388" s="141"/>
      <c r="AZ388" s="141"/>
      <c r="BA388" s="141"/>
      <c r="BB388" s="141"/>
      <c r="BC388" s="141"/>
      <c r="BD388" s="141"/>
      <c r="BE388" s="141"/>
      <c r="BF388" s="141"/>
      <c r="BG388" s="141"/>
      <c r="BH388" s="141"/>
      <c r="BI388" s="141"/>
      <c r="BJ388" s="141"/>
      <c r="BK388" s="141"/>
      <c r="BL388" s="141"/>
      <c r="BM388" s="141"/>
      <c r="BN388" s="141"/>
      <c r="BO388" s="141"/>
      <c r="BP388" s="141"/>
      <c r="CV388" s="148"/>
      <c r="CW388" s="148"/>
    </row>
    <row r="389" ht="15.0" customHeight="1">
      <c r="A389" s="149" t="s">
        <v>279</v>
      </c>
      <c r="B389" s="150" t="s">
        <v>280</v>
      </c>
      <c r="C389" s="150" t="s">
        <v>5</v>
      </c>
      <c r="D389" s="150" t="s">
        <v>281</v>
      </c>
      <c r="E389" s="8">
        <v>4.0</v>
      </c>
      <c r="F389" s="195" t="s">
        <v>272</v>
      </c>
      <c r="G389" s="152">
        <v>12.5180977</v>
      </c>
      <c r="H389" s="152">
        <v>0.26075209</v>
      </c>
      <c r="I389" s="152">
        <v>9.63986819</v>
      </c>
      <c r="J389" s="129">
        <f t="shared" si="1"/>
        <v>48.00766007</v>
      </c>
      <c r="K389" s="130">
        <v>-0.361</v>
      </c>
      <c r="L389" s="130">
        <v>-0.727</v>
      </c>
      <c r="M389" s="131">
        <f t="shared" si="18"/>
        <v>0.366</v>
      </c>
      <c r="N389" s="129">
        <v>39.4</v>
      </c>
      <c r="O389" s="129">
        <v>26.33843767759563</v>
      </c>
      <c r="P389" s="132">
        <v>25.405185181521617</v>
      </c>
      <c r="Q389" s="133">
        <v>66.0</v>
      </c>
      <c r="R389" s="129">
        <v>0.9645669000000001</v>
      </c>
      <c r="S389" s="15"/>
      <c r="T389" s="185"/>
      <c r="V389" s="141"/>
      <c r="W389" s="176"/>
      <c r="X389" s="176"/>
      <c r="Y389" s="176"/>
      <c r="Z389" s="176"/>
      <c r="AA389" s="176"/>
      <c r="AB389" s="141"/>
      <c r="AC389" s="141"/>
      <c r="AD389" s="141"/>
      <c r="AE389" s="141"/>
      <c r="AF389" s="141"/>
      <c r="AG389" s="141"/>
      <c r="AH389" s="141"/>
      <c r="AI389" s="141"/>
      <c r="AJ389" s="141"/>
      <c r="AK389" s="141"/>
      <c r="AL389" s="141"/>
      <c r="AM389" s="141"/>
      <c r="AN389" s="141"/>
      <c r="AO389" s="141"/>
      <c r="AP389" s="141"/>
      <c r="AQ389" s="141"/>
      <c r="AR389" s="141"/>
      <c r="AS389" s="141"/>
      <c r="AT389" s="141"/>
      <c r="AU389" s="141"/>
      <c r="AV389" s="141"/>
      <c r="AW389" s="141"/>
      <c r="AX389" s="141"/>
      <c r="AY389" s="141"/>
      <c r="AZ389" s="141"/>
      <c r="BA389" s="141"/>
      <c r="BB389" s="141"/>
      <c r="BC389" s="141"/>
      <c r="BD389" s="141"/>
      <c r="BE389" s="141"/>
      <c r="BF389" s="141"/>
      <c r="BG389" s="141"/>
      <c r="BH389" s="141"/>
      <c r="BI389" s="141"/>
      <c r="BJ389" s="141"/>
      <c r="BK389" s="141"/>
      <c r="BL389" s="141"/>
      <c r="BM389" s="141"/>
      <c r="BN389" s="141"/>
      <c r="BO389" s="141"/>
      <c r="BP389" s="141"/>
      <c r="CV389" s="148"/>
      <c r="CW389" s="148"/>
    </row>
    <row r="390" ht="15.0" customHeight="1">
      <c r="A390" s="149" t="s">
        <v>279</v>
      </c>
      <c r="B390" s="150" t="s">
        <v>280</v>
      </c>
      <c r="C390" s="150" t="s">
        <v>5</v>
      </c>
      <c r="D390" s="150" t="s">
        <v>281</v>
      </c>
      <c r="E390" s="8">
        <v>5.0</v>
      </c>
      <c r="F390" s="195" t="s">
        <v>272</v>
      </c>
      <c r="G390" s="152">
        <v>9.37210234</v>
      </c>
      <c r="H390" s="152">
        <v>0.22884103</v>
      </c>
      <c r="I390" s="152">
        <v>8.5191611</v>
      </c>
      <c r="J390" s="129">
        <f t="shared" si="1"/>
        <v>40.95464148</v>
      </c>
      <c r="K390" s="130">
        <v>-0.45</v>
      </c>
      <c r="L390" s="130">
        <v>-0.896</v>
      </c>
      <c r="M390" s="131">
        <f t="shared" si="18"/>
        <v>0.446</v>
      </c>
      <c r="N390" s="129">
        <v>43.5</v>
      </c>
      <c r="O390" s="129">
        <v>19.101258071748877</v>
      </c>
      <c r="P390" s="132">
        <v>18.703599485645086</v>
      </c>
      <c r="Q390" s="133">
        <v>67.0</v>
      </c>
      <c r="R390" s="129">
        <v>0.9791815500000003</v>
      </c>
      <c r="S390" s="15"/>
      <c r="T390" s="185"/>
      <c r="V390" s="141"/>
      <c r="W390" s="176"/>
      <c r="X390" s="176"/>
      <c r="Y390" s="176"/>
      <c r="Z390" s="176"/>
      <c r="AA390" s="176"/>
      <c r="AB390" s="141"/>
      <c r="AC390" s="141"/>
      <c r="AD390" s="141"/>
      <c r="AE390" s="141"/>
      <c r="AF390" s="141"/>
      <c r="AG390" s="141"/>
      <c r="AH390" s="141"/>
      <c r="AI390" s="141"/>
      <c r="AJ390" s="141"/>
      <c r="AK390" s="141"/>
      <c r="AL390" s="141"/>
      <c r="AM390" s="141"/>
      <c r="AN390" s="141"/>
      <c r="AO390" s="141"/>
      <c r="AP390" s="141"/>
      <c r="AQ390" s="141"/>
      <c r="AR390" s="141"/>
      <c r="AS390" s="141"/>
      <c r="AT390" s="141"/>
      <c r="AU390" s="141"/>
      <c r="AV390" s="141"/>
      <c r="AW390" s="141"/>
      <c r="AX390" s="141"/>
      <c r="AY390" s="141"/>
      <c r="AZ390" s="141"/>
      <c r="BA390" s="141"/>
      <c r="BB390" s="141"/>
      <c r="BC390" s="141"/>
      <c r="BD390" s="141"/>
      <c r="BE390" s="141"/>
      <c r="BF390" s="141"/>
      <c r="BG390" s="141"/>
      <c r="BH390" s="141"/>
      <c r="BI390" s="141"/>
      <c r="BJ390" s="141"/>
      <c r="BK390" s="141"/>
      <c r="BL390" s="141"/>
      <c r="BM390" s="141"/>
      <c r="BN390" s="141"/>
      <c r="BO390" s="141"/>
      <c r="BP390" s="141"/>
      <c r="CV390" s="148"/>
      <c r="CW390" s="148"/>
    </row>
    <row r="391" ht="15.0" customHeight="1">
      <c r="A391" s="149" t="s">
        <v>279</v>
      </c>
      <c r="B391" s="150" t="s">
        <v>280</v>
      </c>
      <c r="C391" s="150" t="s">
        <v>5</v>
      </c>
      <c r="D391" s="150" t="s">
        <v>281</v>
      </c>
      <c r="E391" s="8">
        <v>6.0</v>
      </c>
      <c r="F391" s="195" t="s">
        <v>272</v>
      </c>
      <c r="G391" s="152">
        <v>2.64151583</v>
      </c>
      <c r="H391" s="152">
        <v>0.10284928</v>
      </c>
      <c r="I391" s="152">
        <v>4.71377678</v>
      </c>
      <c r="J391" s="129">
        <f t="shared" si="1"/>
        <v>25.68336725</v>
      </c>
      <c r="K391" s="130">
        <v>-0.385</v>
      </c>
      <c r="L391" s="130">
        <v>-0.887</v>
      </c>
      <c r="M391" s="131">
        <f t="shared" si="18"/>
        <v>0.502</v>
      </c>
      <c r="N391" s="129">
        <v>25.3</v>
      </c>
      <c r="O391" s="129">
        <v>9.38999358565737</v>
      </c>
      <c r="P391" s="132">
        <v>9.4689714132073</v>
      </c>
      <c r="Q391" s="133">
        <v>69.0</v>
      </c>
      <c r="R391" s="129">
        <v>1.0084108500000002</v>
      </c>
      <c r="S391" s="15"/>
      <c r="T391" s="185"/>
      <c r="V391" s="141"/>
      <c r="W391" s="176"/>
      <c r="X391" s="176"/>
      <c r="Y391" s="176"/>
      <c r="Z391" s="176"/>
      <c r="AA391" s="176"/>
      <c r="AB391" s="141"/>
      <c r="AC391" s="141"/>
      <c r="AD391" s="141"/>
      <c r="AE391" s="141"/>
      <c r="AF391" s="141"/>
      <c r="AG391" s="141"/>
      <c r="AH391" s="141"/>
      <c r="AI391" s="141"/>
      <c r="AJ391" s="141"/>
      <c r="AK391" s="141"/>
      <c r="AL391" s="141"/>
      <c r="AM391" s="141"/>
      <c r="AN391" s="141"/>
      <c r="AO391" s="141"/>
      <c r="AP391" s="141"/>
      <c r="AQ391" s="141"/>
      <c r="AR391" s="141"/>
      <c r="AS391" s="141"/>
      <c r="AT391" s="141"/>
      <c r="AU391" s="141"/>
      <c r="AV391" s="141"/>
      <c r="AW391" s="141"/>
      <c r="AX391" s="141"/>
      <c r="AY391" s="141"/>
      <c r="AZ391" s="141"/>
      <c r="BA391" s="141"/>
      <c r="BB391" s="141"/>
      <c r="BC391" s="141"/>
      <c r="BD391" s="141"/>
      <c r="BE391" s="141"/>
      <c r="BF391" s="141"/>
      <c r="BG391" s="141"/>
      <c r="BH391" s="141"/>
      <c r="BI391" s="141"/>
      <c r="BJ391" s="141"/>
      <c r="BK391" s="141"/>
      <c r="BL391" s="141"/>
      <c r="BM391" s="141"/>
      <c r="BN391" s="141"/>
      <c r="BO391" s="141"/>
      <c r="BP391" s="141"/>
      <c r="CV391" s="148"/>
      <c r="CW391" s="148"/>
    </row>
    <row r="392" ht="15.0" customHeight="1">
      <c r="A392" s="149" t="s">
        <v>285</v>
      </c>
      <c r="B392" s="3" t="s">
        <v>280</v>
      </c>
      <c r="C392" s="3" t="s">
        <v>30</v>
      </c>
      <c r="D392" s="150" t="s">
        <v>281</v>
      </c>
      <c r="E392" s="8">
        <v>1.0</v>
      </c>
      <c r="F392" s="195" t="s">
        <v>272</v>
      </c>
      <c r="G392" s="152">
        <v>15.8518801</v>
      </c>
      <c r="H392" s="152">
        <v>0.26821953</v>
      </c>
      <c r="I392" s="152">
        <v>6.45437293</v>
      </c>
      <c r="J392" s="129">
        <f t="shared" si="1"/>
        <v>59.10039474</v>
      </c>
      <c r="K392" s="130">
        <v>-0.24</v>
      </c>
      <c r="L392" s="130">
        <v>-0.706</v>
      </c>
      <c r="M392" s="131">
        <f t="shared" si="18"/>
        <v>0.466</v>
      </c>
      <c r="N392" s="129">
        <v>51.0</v>
      </c>
      <c r="O392" s="129">
        <v>13.850585686695279</v>
      </c>
      <c r="P392" s="132">
        <v>15.181609657954592</v>
      </c>
      <c r="Q392" s="133">
        <v>75.0</v>
      </c>
      <c r="R392" s="129">
        <v>1.0960987500000003</v>
      </c>
      <c r="S392" s="15"/>
      <c r="T392" s="185"/>
      <c r="V392" s="141"/>
      <c r="W392" s="176"/>
      <c r="X392" s="176"/>
      <c r="Y392" s="176"/>
      <c r="Z392" s="176"/>
      <c r="AA392" s="176"/>
      <c r="AB392" s="141"/>
      <c r="AC392" s="141"/>
      <c r="AD392" s="141"/>
      <c r="AE392" s="141"/>
      <c r="AF392" s="141"/>
      <c r="AG392" s="141"/>
      <c r="AH392" s="141"/>
      <c r="AI392" s="141"/>
      <c r="AJ392" s="141"/>
      <c r="AK392" s="141"/>
      <c r="AL392" s="141"/>
      <c r="AM392" s="141"/>
      <c r="AN392" s="141"/>
      <c r="AO392" s="141"/>
      <c r="AP392" s="141"/>
      <c r="AQ392" s="141"/>
      <c r="AR392" s="141"/>
      <c r="AS392" s="141"/>
      <c r="AT392" s="141"/>
      <c r="AU392" s="141"/>
      <c r="AV392" s="141"/>
      <c r="AW392" s="141"/>
      <c r="AX392" s="141"/>
      <c r="AY392" s="141"/>
      <c r="AZ392" s="141"/>
      <c r="BA392" s="141"/>
      <c r="BB392" s="141"/>
      <c r="BC392" s="141"/>
      <c r="BD392" s="141"/>
      <c r="BE392" s="141"/>
      <c r="BF392" s="141"/>
      <c r="BG392" s="141"/>
      <c r="BH392" s="141"/>
      <c r="BI392" s="141"/>
      <c r="BJ392" s="141"/>
      <c r="BK392" s="141"/>
      <c r="BL392" s="141"/>
      <c r="BM392" s="141"/>
      <c r="BN392" s="141"/>
      <c r="BO392" s="141"/>
      <c r="BP392" s="141"/>
      <c r="CV392" s="148"/>
      <c r="CW392" s="148"/>
    </row>
    <row r="393" ht="15.0" customHeight="1">
      <c r="A393" s="149" t="s">
        <v>285</v>
      </c>
      <c r="B393" s="3" t="s">
        <v>280</v>
      </c>
      <c r="C393" s="3" t="s">
        <v>30</v>
      </c>
      <c r="D393" s="150" t="s">
        <v>281</v>
      </c>
      <c r="E393" s="8">
        <v>2.0</v>
      </c>
      <c r="F393" s="195" t="s">
        <v>272</v>
      </c>
      <c r="G393" s="152">
        <v>15.6200479</v>
      </c>
      <c r="H393" s="152">
        <v>0.33657086</v>
      </c>
      <c r="I393" s="152">
        <v>9.7406259</v>
      </c>
      <c r="J393" s="129">
        <f t="shared" si="1"/>
        <v>46.4093888</v>
      </c>
      <c r="K393" s="130">
        <v>-0.42</v>
      </c>
      <c r="L393" s="130">
        <v>-0.716</v>
      </c>
      <c r="M393" s="131">
        <f t="shared" si="18"/>
        <v>0.296</v>
      </c>
      <c r="N393" s="129">
        <v>37.9</v>
      </c>
      <c r="O393" s="129">
        <v>32.907519932432436</v>
      </c>
      <c r="P393" s="132">
        <v>34.14616391881718</v>
      </c>
      <c r="Q393" s="133">
        <v>71.0</v>
      </c>
      <c r="R393" s="129">
        <v>1.03764015</v>
      </c>
      <c r="S393" s="15"/>
      <c r="T393" s="185"/>
      <c r="V393" s="141"/>
      <c r="W393" s="176"/>
      <c r="X393" s="176"/>
      <c r="Y393" s="176"/>
      <c r="Z393" s="176"/>
      <c r="AA393" s="176"/>
      <c r="AB393" s="141"/>
      <c r="AC393" s="141"/>
      <c r="AD393" s="141"/>
      <c r="AE393" s="141"/>
      <c r="AF393" s="141"/>
      <c r="AG393" s="141"/>
      <c r="AH393" s="141"/>
      <c r="AI393" s="141"/>
      <c r="AJ393" s="141"/>
      <c r="AK393" s="141"/>
      <c r="AL393" s="141"/>
      <c r="AM393" s="141"/>
      <c r="AN393" s="141"/>
      <c r="AO393" s="141"/>
      <c r="AP393" s="141"/>
      <c r="AQ393" s="141"/>
      <c r="AR393" s="141"/>
      <c r="AS393" s="141"/>
      <c r="AT393" s="141"/>
      <c r="AU393" s="141"/>
      <c r="AV393" s="141"/>
      <c r="AW393" s="141"/>
      <c r="AX393" s="141"/>
      <c r="AY393" s="141"/>
      <c r="AZ393" s="141"/>
      <c r="BA393" s="141"/>
      <c r="BB393" s="141"/>
      <c r="BC393" s="141"/>
      <c r="BD393" s="141"/>
      <c r="BE393" s="141"/>
      <c r="BF393" s="141"/>
      <c r="BG393" s="141"/>
      <c r="BH393" s="141"/>
      <c r="BI393" s="141"/>
      <c r="BJ393" s="141"/>
      <c r="BK393" s="141"/>
      <c r="BL393" s="141"/>
      <c r="BM393" s="141"/>
      <c r="BN393" s="141"/>
      <c r="BO393" s="141"/>
      <c r="BP393" s="141"/>
      <c r="CV393" s="148"/>
      <c r="CW393" s="148"/>
    </row>
    <row r="394" ht="15.0" customHeight="1">
      <c r="A394" s="149" t="s">
        <v>285</v>
      </c>
      <c r="B394" s="3" t="s">
        <v>280</v>
      </c>
      <c r="C394" s="3" t="s">
        <v>30</v>
      </c>
      <c r="D394" s="150" t="s">
        <v>281</v>
      </c>
      <c r="E394" s="8">
        <v>3.0</v>
      </c>
      <c r="F394" s="195" t="s">
        <v>272</v>
      </c>
      <c r="G394" s="152">
        <v>15.5422087</v>
      </c>
      <c r="H394" s="152">
        <v>0.31037439</v>
      </c>
      <c r="I394" s="152">
        <v>10.241571</v>
      </c>
      <c r="J394" s="129">
        <f t="shared" si="1"/>
        <v>50.07568021</v>
      </c>
      <c r="K394" s="130">
        <v>-0.355</v>
      </c>
      <c r="L394" s="130">
        <v>-0.84</v>
      </c>
      <c r="M394" s="131">
        <f t="shared" si="18"/>
        <v>0.485</v>
      </c>
      <c r="N394" s="129">
        <v>39.0</v>
      </c>
      <c r="O394" s="129">
        <v>21.116641237113402</v>
      </c>
      <c r="P394" s="132">
        <v>20.059800855638667</v>
      </c>
      <c r="Q394" s="133">
        <v>65.0</v>
      </c>
      <c r="R394" s="129">
        <v>0.9499522500000003</v>
      </c>
      <c r="S394" s="15"/>
      <c r="T394" s="185"/>
      <c r="V394" s="141"/>
      <c r="W394" s="176"/>
      <c r="X394" s="176"/>
      <c r="Y394" s="176"/>
      <c r="Z394" s="176"/>
      <c r="AA394" s="176"/>
      <c r="AB394" s="141"/>
      <c r="AC394" s="141"/>
      <c r="AD394" s="141"/>
      <c r="AE394" s="141"/>
      <c r="AF394" s="141"/>
      <c r="AG394" s="141"/>
      <c r="AH394" s="141"/>
      <c r="AI394" s="141"/>
      <c r="AJ394" s="141"/>
      <c r="AK394" s="141"/>
      <c r="AL394" s="141"/>
      <c r="AM394" s="141"/>
      <c r="AN394" s="141"/>
      <c r="AO394" s="141"/>
      <c r="AP394" s="141"/>
      <c r="AQ394" s="141"/>
      <c r="AR394" s="141"/>
      <c r="AS394" s="141"/>
      <c r="AT394" s="141"/>
      <c r="AU394" s="141"/>
      <c r="AV394" s="141"/>
      <c r="AW394" s="141"/>
      <c r="AX394" s="141"/>
      <c r="AY394" s="141"/>
      <c r="AZ394" s="141"/>
      <c r="BA394" s="141"/>
      <c r="BB394" s="141"/>
      <c r="BC394" s="141"/>
      <c r="BD394" s="141"/>
      <c r="BE394" s="141"/>
      <c r="BF394" s="141"/>
      <c r="BG394" s="141"/>
      <c r="BH394" s="141"/>
      <c r="BI394" s="141"/>
      <c r="BJ394" s="141"/>
      <c r="BK394" s="141"/>
      <c r="BL394" s="141"/>
      <c r="BM394" s="141"/>
      <c r="BN394" s="141"/>
      <c r="BO394" s="141"/>
      <c r="BP394" s="141"/>
      <c r="CV394" s="148"/>
      <c r="CW394" s="148"/>
    </row>
    <row r="395" ht="15.0" customHeight="1">
      <c r="A395" s="149" t="s">
        <v>285</v>
      </c>
      <c r="B395" s="3" t="s">
        <v>280</v>
      </c>
      <c r="C395" s="3" t="s">
        <v>30</v>
      </c>
      <c r="D395" s="150" t="s">
        <v>281</v>
      </c>
      <c r="E395" s="8">
        <v>4.0</v>
      </c>
      <c r="F395" s="195" t="s">
        <v>272</v>
      </c>
      <c r="G395" s="152">
        <v>14.3782403</v>
      </c>
      <c r="H395" s="152">
        <v>0.30586368</v>
      </c>
      <c r="I395" s="152">
        <v>10.8987719</v>
      </c>
      <c r="J395" s="129">
        <f t="shared" si="1"/>
        <v>47.00865529</v>
      </c>
      <c r="K395" s="130">
        <v>-0.261</v>
      </c>
      <c r="L395" s="130">
        <v>-0.62</v>
      </c>
      <c r="M395" s="131">
        <f t="shared" si="18"/>
        <v>0.359</v>
      </c>
      <c r="N395" s="129">
        <v>46.7</v>
      </c>
      <c r="O395" s="129">
        <v>30.358696100278554</v>
      </c>
      <c r="P395" s="132">
        <v>27.064584795678098</v>
      </c>
      <c r="Q395" s="133">
        <v>61.0</v>
      </c>
      <c r="R395" s="129">
        <v>0.8914936500000001</v>
      </c>
      <c r="S395" s="15"/>
      <c r="T395" s="185"/>
      <c r="V395" s="141"/>
      <c r="W395" s="176"/>
      <c r="X395" s="176"/>
      <c r="Y395" s="176"/>
      <c r="Z395" s="176"/>
      <c r="AA395" s="176"/>
      <c r="AB395" s="141"/>
      <c r="AC395" s="141"/>
      <c r="AD395" s="141"/>
      <c r="AE395" s="141"/>
      <c r="AF395" s="141"/>
      <c r="AG395" s="141"/>
      <c r="AH395" s="141"/>
      <c r="AI395" s="141"/>
      <c r="AJ395" s="141"/>
      <c r="AK395" s="141"/>
      <c r="AL395" s="141"/>
      <c r="AM395" s="141"/>
      <c r="AN395" s="141"/>
      <c r="AO395" s="141"/>
      <c r="AP395" s="141"/>
      <c r="AQ395" s="141"/>
      <c r="AR395" s="141"/>
      <c r="AS395" s="141"/>
      <c r="AT395" s="141"/>
      <c r="AU395" s="141"/>
      <c r="AV395" s="141"/>
      <c r="AW395" s="141"/>
      <c r="AX395" s="141"/>
      <c r="AY395" s="141"/>
      <c r="AZ395" s="141"/>
      <c r="BA395" s="141"/>
      <c r="BB395" s="141"/>
      <c r="BC395" s="141"/>
      <c r="BD395" s="141"/>
      <c r="BE395" s="141"/>
      <c r="BF395" s="141"/>
      <c r="BG395" s="141"/>
      <c r="BH395" s="141"/>
      <c r="BI395" s="141"/>
      <c r="BJ395" s="141"/>
      <c r="BK395" s="141"/>
      <c r="BL395" s="141"/>
      <c r="BM395" s="141"/>
      <c r="BN395" s="141"/>
      <c r="BO395" s="141"/>
      <c r="BP395" s="141"/>
      <c r="CV395" s="148"/>
      <c r="CW395" s="148"/>
    </row>
    <row r="396" ht="15.0" customHeight="1">
      <c r="A396" s="149" t="s">
        <v>285</v>
      </c>
      <c r="B396" s="3" t="s">
        <v>280</v>
      </c>
      <c r="C396" s="3" t="s">
        <v>30</v>
      </c>
      <c r="D396" s="150" t="s">
        <v>281</v>
      </c>
      <c r="E396" s="8">
        <v>5.0</v>
      </c>
      <c r="F396" s="195" t="s">
        <v>272</v>
      </c>
      <c r="G396" s="152">
        <v>12.675784</v>
      </c>
      <c r="H396" s="152">
        <v>0.27022632</v>
      </c>
      <c r="I396" s="152">
        <v>9.93268645</v>
      </c>
      <c r="J396" s="129">
        <f t="shared" si="1"/>
        <v>46.9080288</v>
      </c>
      <c r="K396" s="130">
        <v>-0.387</v>
      </c>
      <c r="L396" s="130">
        <v>-0.83</v>
      </c>
      <c r="M396" s="131">
        <f t="shared" si="18"/>
        <v>0.443</v>
      </c>
      <c r="N396" s="129">
        <v>38.8</v>
      </c>
      <c r="O396" s="129">
        <v>22.42141410835215</v>
      </c>
      <c r="P396" s="132">
        <v>24.24840285769853</v>
      </c>
      <c r="Q396" s="133">
        <v>74.0</v>
      </c>
      <c r="R396" s="129">
        <v>1.0814841000000002</v>
      </c>
      <c r="S396" s="15"/>
      <c r="T396" s="185"/>
      <c r="V396" s="141"/>
      <c r="W396" s="176"/>
      <c r="X396" s="176"/>
      <c r="Y396" s="176"/>
      <c r="Z396" s="176"/>
      <c r="AA396" s="176"/>
      <c r="AB396" s="141"/>
      <c r="AC396" s="141"/>
      <c r="AD396" s="141"/>
      <c r="AE396" s="141"/>
      <c r="AF396" s="141"/>
      <c r="AG396" s="141"/>
      <c r="AH396" s="141"/>
      <c r="AI396" s="141"/>
      <c r="AJ396" s="141"/>
      <c r="AK396" s="141"/>
      <c r="AL396" s="141"/>
      <c r="AM396" s="141"/>
      <c r="AN396" s="141"/>
      <c r="AO396" s="141"/>
      <c r="AP396" s="141"/>
      <c r="AQ396" s="141"/>
      <c r="AR396" s="141"/>
      <c r="AS396" s="141"/>
      <c r="AT396" s="141"/>
      <c r="AU396" s="141"/>
      <c r="AV396" s="141"/>
      <c r="AW396" s="141"/>
      <c r="AX396" s="141"/>
      <c r="AY396" s="141"/>
      <c r="AZ396" s="141"/>
      <c r="BA396" s="141"/>
      <c r="BB396" s="141"/>
      <c r="BC396" s="141"/>
      <c r="BD396" s="141"/>
      <c r="BE396" s="141"/>
      <c r="BF396" s="141"/>
      <c r="BG396" s="141"/>
      <c r="BH396" s="141"/>
      <c r="BI396" s="141"/>
      <c r="BJ396" s="141"/>
      <c r="BK396" s="141"/>
      <c r="BL396" s="141"/>
      <c r="BM396" s="141"/>
      <c r="BN396" s="141"/>
      <c r="BO396" s="141"/>
      <c r="BP396" s="141"/>
      <c r="CV396" s="148"/>
      <c r="CW396" s="148"/>
    </row>
    <row r="397" ht="15.0" customHeight="1">
      <c r="A397" s="149" t="s">
        <v>285</v>
      </c>
      <c r="B397" s="3" t="s">
        <v>280</v>
      </c>
      <c r="C397" s="3" t="s">
        <v>30</v>
      </c>
      <c r="D397" s="150" t="s">
        <v>281</v>
      </c>
      <c r="E397" s="8">
        <v>6.0</v>
      </c>
      <c r="F397" s="195" t="s">
        <v>272</v>
      </c>
      <c r="G397" s="152">
        <v>17.3548808</v>
      </c>
      <c r="H397" s="152">
        <v>0.30781141</v>
      </c>
      <c r="I397" s="152">
        <v>10.8475061</v>
      </c>
      <c r="J397" s="129">
        <f t="shared" si="1"/>
        <v>56.38153829</v>
      </c>
      <c r="K397" s="130">
        <v>-0.41</v>
      </c>
      <c r="L397" s="130">
        <v>-0.855</v>
      </c>
      <c r="M397" s="131">
        <f t="shared" si="18"/>
        <v>0.445</v>
      </c>
      <c r="N397" s="129">
        <v>38.3</v>
      </c>
      <c r="O397" s="129">
        <v>24.37641820224719</v>
      </c>
      <c r="P397" s="132">
        <v>29.568984083196177</v>
      </c>
      <c r="Q397" s="133">
        <v>83.0</v>
      </c>
      <c r="R397" s="129">
        <v>1.2130159500000004</v>
      </c>
      <c r="S397" s="15"/>
      <c r="T397" s="185"/>
      <c r="V397" s="141"/>
      <c r="W397" s="176"/>
      <c r="X397" s="176"/>
      <c r="Y397" s="176"/>
      <c r="Z397" s="176"/>
      <c r="AA397" s="176"/>
      <c r="AB397" s="141"/>
      <c r="AC397" s="141"/>
      <c r="AD397" s="141"/>
      <c r="AE397" s="141"/>
      <c r="AF397" s="141"/>
      <c r="AG397" s="141"/>
      <c r="AH397" s="141"/>
      <c r="AI397" s="141"/>
      <c r="AJ397" s="141"/>
      <c r="AK397" s="141"/>
      <c r="AL397" s="141"/>
      <c r="AM397" s="141"/>
      <c r="AN397" s="141"/>
      <c r="AO397" s="141"/>
      <c r="AP397" s="141"/>
      <c r="AQ397" s="141"/>
      <c r="AR397" s="141"/>
      <c r="AS397" s="141"/>
      <c r="AT397" s="141"/>
      <c r="AU397" s="141"/>
      <c r="AV397" s="141"/>
      <c r="AW397" s="141"/>
      <c r="AX397" s="141"/>
      <c r="AY397" s="141"/>
      <c r="AZ397" s="141"/>
      <c r="BA397" s="141"/>
      <c r="BB397" s="141"/>
      <c r="BC397" s="141"/>
      <c r="BD397" s="141"/>
      <c r="BE397" s="141"/>
      <c r="BF397" s="141"/>
      <c r="BG397" s="141"/>
      <c r="BH397" s="141"/>
      <c r="BI397" s="141"/>
      <c r="BJ397" s="141"/>
      <c r="BK397" s="141"/>
      <c r="BL397" s="141"/>
      <c r="BM397" s="141"/>
      <c r="BN397" s="141"/>
      <c r="BO397" s="141"/>
      <c r="BP397" s="141"/>
      <c r="CV397" s="148"/>
      <c r="CW397" s="148"/>
    </row>
    <row r="398" ht="15.0" customHeight="1">
      <c r="A398" s="149" t="s">
        <v>290</v>
      </c>
      <c r="B398" s="3" t="s">
        <v>291</v>
      </c>
      <c r="C398" s="3" t="s">
        <v>42</v>
      </c>
      <c r="D398" s="3" t="s">
        <v>292</v>
      </c>
      <c r="E398" s="8">
        <v>1.0</v>
      </c>
      <c r="F398" s="195" t="s">
        <v>272</v>
      </c>
      <c r="G398" s="152">
        <v>15.5159098</v>
      </c>
      <c r="H398" s="152">
        <v>0.30482115</v>
      </c>
      <c r="I398" s="152">
        <v>7.42670604</v>
      </c>
      <c r="J398" s="129">
        <f t="shared" si="1"/>
        <v>50.90168382</v>
      </c>
      <c r="K398" s="130">
        <v>-0.255</v>
      </c>
      <c r="L398" s="130">
        <v>-0.82</v>
      </c>
      <c r="M398" s="131">
        <f t="shared" si="18"/>
        <v>0.565</v>
      </c>
      <c r="N398" s="129">
        <v>31.0</v>
      </c>
      <c r="O398" s="129">
        <v>13.144612460176992</v>
      </c>
      <c r="P398" s="132">
        <v>16.32883239174569</v>
      </c>
      <c r="Q398" s="133">
        <v>85.0</v>
      </c>
      <c r="R398" s="129">
        <v>1.2422452500000003</v>
      </c>
      <c r="S398" s="15"/>
      <c r="T398" s="185"/>
      <c r="V398" s="141"/>
      <c r="W398" s="176"/>
      <c r="X398" s="176"/>
      <c r="Y398" s="176"/>
      <c r="Z398" s="176"/>
      <c r="AA398" s="176"/>
      <c r="AB398" s="141"/>
      <c r="AC398" s="141"/>
      <c r="AD398" s="141"/>
      <c r="AE398" s="141"/>
      <c r="AF398" s="141"/>
      <c r="AG398" s="141"/>
      <c r="AH398" s="141"/>
      <c r="AI398" s="141"/>
      <c r="AJ398" s="141"/>
      <c r="AK398" s="141"/>
      <c r="AL398" s="141"/>
      <c r="AM398" s="141"/>
      <c r="AN398" s="141"/>
      <c r="AO398" s="141"/>
      <c r="AP398" s="141"/>
      <c r="AQ398" s="141"/>
      <c r="AR398" s="141"/>
      <c r="AS398" s="141"/>
      <c r="AT398" s="141"/>
      <c r="AU398" s="141"/>
      <c r="AV398" s="141"/>
      <c r="AW398" s="141"/>
      <c r="AX398" s="141"/>
      <c r="AY398" s="141"/>
      <c r="AZ398" s="141"/>
      <c r="BA398" s="141"/>
      <c r="BB398" s="141"/>
      <c r="BC398" s="141"/>
      <c r="BD398" s="141"/>
      <c r="BE398" s="141"/>
      <c r="BF398" s="141"/>
      <c r="BG398" s="141"/>
      <c r="BH398" s="141"/>
      <c r="BI398" s="141"/>
      <c r="BJ398" s="141"/>
      <c r="BK398" s="141"/>
      <c r="BL398" s="141"/>
      <c r="BM398" s="141"/>
      <c r="BN398" s="141"/>
      <c r="BO398" s="141"/>
      <c r="BP398" s="141"/>
      <c r="CV398" s="148"/>
      <c r="CW398" s="148"/>
    </row>
    <row r="399" ht="15.0" customHeight="1">
      <c r="A399" s="149" t="s">
        <v>290</v>
      </c>
      <c r="B399" s="3" t="s">
        <v>291</v>
      </c>
      <c r="C399" s="3" t="s">
        <v>42</v>
      </c>
      <c r="D399" s="3" t="s">
        <v>292</v>
      </c>
      <c r="E399" s="8">
        <v>2.0</v>
      </c>
      <c r="F399" s="195" t="s">
        <v>272</v>
      </c>
      <c r="G399" s="152">
        <v>19.3848092</v>
      </c>
      <c r="H399" s="152">
        <v>0.37295951</v>
      </c>
      <c r="I399" s="152">
        <v>10.391039</v>
      </c>
      <c r="J399" s="129">
        <f t="shared" si="1"/>
        <v>51.97563993</v>
      </c>
      <c r="K399" s="130">
        <v>-0.244</v>
      </c>
      <c r="L399" s="130">
        <v>-0.62</v>
      </c>
      <c r="M399" s="131">
        <f t="shared" si="18"/>
        <v>0.376</v>
      </c>
      <c r="N399" s="129">
        <v>43.9</v>
      </c>
      <c r="O399" s="129">
        <v>27.635742021276595</v>
      </c>
      <c r="P399" s="132">
        <v>30.29150228484376</v>
      </c>
      <c r="Q399" s="133">
        <v>75.0</v>
      </c>
      <c r="R399" s="129">
        <v>1.0960987500000003</v>
      </c>
      <c r="S399" s="15"/>
      <c r="T399" s="185"/>
      <c r="V399" s="141"/>
      <c r="W399" s="176"/>
      <c r="X399" s="176"/>
      <c r="Y399" s="176"/>
      <c r="Z399" s="176"/>
      <c r="AA399" s="176"/>
      <c r="AB399" s="141"/>
      <c r="AC399" s="141"/>
      <c r="AD399" s="141"/>
      <c r="AE399" s="141"/>
      <c r="AF399" s="141"/>
      <c r="AG399" s="141"/>
      <c r="AH399" s="141"/>
      <c r="AI399" s="141"/>
      <c r="AJ399" s="141"/>
      <c r="AK399" s="141"/>
      <c r="AL399" s="141"/>
      <c r="AM399" s="141"/>
      <c r="AN399" s="141"/>
      <c r="AO399" s="141"/>
      <c r="AP399" s="141"/>
      <c r="AQ399" s="141"/>
      <c r="AR399" s="141"/>
      <c r="AS399" s="141"/>
      <c r="AT399" s="141"/>
      <c r="AU399" s="141"/>
      <c r="AV399" s="141"/>
      <c r="AW399" s="141"/>
      <c r="AX399" s="141"/>
      <c r="AY399" s="141"/>
      <c r="AZ399" s="141"/>
      <c r="BA399" s="141"/>
      <c r="BB399" s="141"/>
      <c r="BC399" s="141"/>
      <c r="BD399" s="141"/>
      <c r="BE399" s="141"/>
      <c r="BF399" s="141"/>
      <c r="BG399" s="141"/>
      <c r="BH399" s="141"/>
      <c r="BI399" s="141"/>
      <c r="BJ399" s="141"/>
      <c r="BK399" s="141"/>
      <c r="BL399" s="141"/>
      <c r="BM399" s="141"/>
      <c r="BN399" s="141"/>
      <c r="BO399" s="141"/>
      <c r="BP399" s="141"/>
      <c r="CV399" s="148"/>
      <c r="CW399" s="148"/>
    </row>
    <row r="400" ht="15.0" customHeight="1">
      <c r="A400" s="149" t="s">
        <v>290</v>
      </c>
      <c r="B400" s="3" t="s">
        <v>291</v>
      </c>
      <c r="C400" s="3" t="s">
        <v>42</v>
      </c>
      <c r="D400" s="3" t="s">
        <v>292</v>
      </c>
      <c r="E400" s="8">
        <v>3.0</v>
      </c>
      <c r="F400" s="195" t="s">
        <v>272</v>
      </c>
      <c r="G400" s="152">
        <v>13.6242321</v>
      </c>
      <c r="H400" s="152">
        <v>0.28867024</v>
      </c>
      <c r="I400" s="152">
        <v>9.84464659</v>
      </c>
      <c r="J400" s="129">
        <f t="shared" si="1"/>
        <v>47.19652466</v>
      </c>
      <c r="K400" s="130">
        <v>-0.23</v>
      </c>
      <c r="L400" s="130">
        <v>-0.65</v>
      </c>
      <c r="M400" s="131">
        <f t="shared" si="18"/>
        <v>0.42</v>
      </c>
      <c r="N400" s="129">
        <v>37.4</v>
      </c>
      <c r="O400" s="129">
        <v>23.439634738095236</v>
      </c>
      <c r="P400" s="132">
        <v>26.719840510358086</v>
      </c>
      <c r="Q400" s="133">
        <v>78.0</v>
      </c>
      <c r="R400" s="129">
        <v>1.1399427000000004</v>
      </c>
      <c r="S400" s="15"/>
      <c r="T400" s="185"/>
      <c r="V400" s="141"/>
      <c r="W400" s="176"/>
      <c r="X400" s="176"/>
      <c r="Y400" s="176"/>
      <c r="Z400" s="176"/>
      <c r="AA400" s="176"/>
      <c r="AB400" s="141"/>
      <c r="AC400" s="141"/>
      <c r="AD400" s="141"/>
      <c r="AE400" s="141"/>
      <c r="AF400" s="141"/>
      <c r="AG400" s="141"/>
      <c r="AH400" s="141"/>
      <c r="AI400" s="141"/>
      <c r="AJ400" s="141"/>
      <c r="AK400" s="141"/>
      <c r="AL400" s="141"/>
      <c r="AM400" s="141"/>
      <c r="AN400" s="141"/>
      <c r="AO400" s="141"/>
      <c r="AP400" s="141"/>
      <c r="AQ400" s="141"/>
      <c r="AR400" s="141"/>
      <c r="AS400" s="141"/>
      <c r="AT400" s="141"/>
      <c r="AU400" s="141"/>
      <c r="AV400" s="141"/>
      <c r="AW400" s="141"/>
      <c r="AX400" s="141"/>
      <c r="AY400" s="141"/>
      <c r="AZ400" s="141"/>
      <c r="BA400" s="141"/>
      <c r="BB400" s="141"/>
      <c r="BC400" s="141"/>
      <c r="BD400" s="141"/>
      <c r="BE400" s="141"/>
      <c r="BF400" s="141"/>
      <c r="BG400" s="141"/>
      <c r="BH400" s="141"/>
      <c r="BI400" s="141"/>
      <c r="BJ400" s="141"/>
      <c r="BK400" s="141"/>
      <c r="BL400" s="141"/>
      <c r="BM400" s="141"/>
      <c r="BN400" s="141"/>
      <c r="BO400" s="141"/>
      <c r="BP400" s="141"/>
      <c r="CV400" s="148"/>
      <c r="CW400" s="148"/>
    </row>
    <row r="401" ht="15.0" customHeight="1">
      <c r="A401" s="149" t="s">
        <v>290</v>
      </c>
      <c r="B401" s="3" t="s">
        <v>291</v>
      </c>
      <c r="C401" s="3" t="s">
        <v>42</v>
      </c>
      <c r="D401" s="3" t="s">
        <v>292</v>
      </c>
      <c r="E401" s="8">
        <v>4.0</v>
      </c>
      <c r="F401" s="195" t="s">
        <v>272</v>
      </c>
      <c r="G401" s="152">
        <v>10.7955491</v>
      </c>
      <c r="H401" s="152">
        <v>0.21027429</v>
      </c>
      <c r="I401" s="152">
        <v>8.0897524</v>
      </c>
      <c r="J401" s="129">
        <f t="shared" si="1"/>
        <v>51.34031888</v>
      </c>
      <c r="K401" s="130">
        <v>-0.157</v>
      </c>
      <c r="L401" s="130">
        <v>-0.68</v>
      </c>
      <c r="M401" s="131">
        <f t="shared" si="18"/>
        <v>0.523</v>
      </c>
      <c r="N401" s="129">
        <v>36.7</v>
      </c>
      <c r="O401" s="129">
        <v>15.467977820267686</v>
      </c>
      <c r="P401" s="132">
        <v>18.31078564612899</v>
      </c>
      <c r="Q401" s="133">
        <v>81.0</v>
      </c>
      <c r="R401" s="129">
        <v>1.1837866500000003</v>
      </c>
      <c r="S401" s="15"/>
      <c r="T401" s="185"/>
      <c r="V401" s="141"/>
      <c r="W401" s="176"/>
      <c r="X401" s="176"/>
      <c r="Y401" s="176"/>
      <c r="Z401" s="176"/>
      <c r="AA401" s="176"/>
      <c r="AB401" s="141"/>
      <c r="AC401" s="141"/>
      <c r="AD401" s="141"/>
      <c r="AE401" s="141"/>
      <c r="AF401" s="141"/>
      <c r="AG401" s="141"/>
      <c r="AH401" s="141"/>
      <c r="AI401" s="141"/>
      <c r="AJ401" s="141"/>
      <c r="AK401" s="141"/>
      <c r="AL401" s="141"/>
      <c r="AM401" s="141"/>
      <c r="AN401" s="141"/>
      <c r="AO401" s="141"/>
      <c r="AP401" s="141"/>
      <c r="AQ401" s="141"/>
      <c r="AR401" s="141"/>
      <c r="AS401" s="141"/>
      <c r="AT401" s="141"/>
      <c r="AU401" s="141"/>
      <c r="AV401" s="141"/>
      <c r="AW401" s="141"/>
      <c r="AX401" s="141"/>
      <c r="AY401" s="141"/>
      <c r="AZ401" s="141"/>
      <c r="BA401" s="141"/>
      <c r="BB401" s="141"/>
      <c r="BC401" s="141"/>
      <c r="BD401" s="141"/>
      <c r="BE401" s="141"/>
      <c r="BF401" s="141"/>
      <c r="BG401" s="141"/>
      <c r="BH401" s="141"/>
      <c r="BI401" s="141"/>
      <c r="BJ401" s="141"/>
      <c r="BK401" s="141"/>
      <c r="BL401" s="141"/>
      <c r="BM401" s="141"/>
      <c r="BN401" s="141"/>
      <c r="BO401" s="141"/>
      <c r="BP401" s="141"/>
      <c r="CV401" s="148"/>
      <c r="CW401" s="148"/>
    </row>
    <row r="402" ht="15.0" customHeight="1">
      <c r="A402" s="149" t="s">
        <v>290</v>
      </c>
      <c r="B402" s="3" t="s">
        <v>291</v>
      </c>
      <c r="C402" s="3" t="s">
        <v>42</v>
      </c>
      <c r="D402" s="3" t="s">
        <v>292</v>
      </c>
      <c r="E402" s="8">
        <v>5.0</v>
      </c>
      <c r="F402" s="195" t="s">
        <v>272</v>
      </c>
      <c r="G402" s="152">
        <v>14.6168297</v>
      </c>
      <c r="H402" s="152">
        <v>0.28226735</v>
      </c>
      <c r="I402" s="152">
        <v>10.2188846</v>
      </c>
      <c r="J402" s="129">
        <f t="shared" si="1"/>
        <v>51.78363597</v>
      </c>
      <c r="K402" s="130">
        <v>-0.364</v>
      </c>
      <c r="L402" s="130">
        <v>-0.73</v>
      </c>
      <c r="M402" s="131">
        <f t="shared" si="18"/>
        <v>0.366</v>
      </c>
      <c r="N402" s="129">
        <v>42.4</v>
      </c>
      <c r="O402" s="129">
        <v>27.92044972677596</v>
      </c>
      <c r="P402" s="132">
        <v>35.908188852749525</v>
      </c>
      <c r="Q402" s="133">
        <v>88.0</v>
      </c>
      <c r="R402" s="129">
        <v>1.2860892000000004</v>
      </c>
      <c r="S402" s="15"/>
      <c r="T402" s="185"/>
      <c r="V402" s="141"/>
      <c r="W402" s="176"/>
      <c r="X402" s="176"/>
      <c r="Y402" s="176"/>
      <c r="Z402" s="176"/>
      <c r="AA402" s="176"/>
      <c r="AB402" s="141"/>
      <c r="AC402" s="141"/>
      <c r="AD402" s="141"/>
      <c r="AE402" s="141"/>
      <c r="AF402" s="141"/>
      <c r="AG402" s="141"/>
      <c r="AH402" s="141"/>
      <c r="AI402" s="141"/>
      <c r="AJ402" s="141"/>
      <c r="AK402" s="141"/>
      <c r="AL402" s="141"/>
      <c r="AM402" s="141"/>
      <c r="AN402" s="141"/>
      <c r="AO402" s="141"/>
      <c r="AP402" s="141"/>
      <c r="AQ402" s="141"/>
      <c r="AR402" s="141"/>
      <c r="AS402" s="141"/>
      <c r="AT402" s="141"/>
      <c r="AU402" s="141"/>
      <c r="AV402" s="141"/>
      <c r="AW402" s="141"/>
      <c r="AX402" s="141"/>
      <c r="AY402" s="141"/>
      <c r="AZ402" s="141"/>
      <c r="BA402" s="141"/>
      <c r="BB402" s="141"/>
      <c r="BC402" s="141"/>
      <c r="BD402" s="141"/>
      <c r="BE402" s="141"/>
      <c r="BF402" s="141"/>
      <c r="BG402" s="141"/>
      <c r="BH402" s="141"/>
      <c r="BI402" s="141"/>
      <c r="BJ402" s="141"/>
      <c r="BK402" s="141"/>
      <c r="BL402" s="141"/>
      <c r="BM402" s="141"/>
      <c r="BN402" s="141"/>
      <c r="BO402" s="141"/>
      <c r="BP402" s="141"/>
      <c r="CV402" s="148"/>
      <c r="CW402" s="148"/>
    </row>
    <row r="403" ht="15.0" customHeight="1">
      <c r="A403" s="149" t="s">
        <v>290</v>
      </c>
      <c r="B403" s="3" t="s">
        <v>291</v>
      </c>
      <c r="C403" s="3" t="s">
        <v>42</v>
      </c>
      <c r="D403" s="3" t="s">
        <v>292</v>
      </c>
      <c r="E403" s="8">
        <v>6.0</v>
      </c>
      <c r="F403" s="195" t="s">
        <v>272</v>
      </c>
      <c r="G403" s="152">
        <v>13.4182311</v>
      </c>
      <c r="H403" s="152">
        <v>0.27352574</v>
      </c>
      <c r="I403" s="152">
        <v>9.79379558</v>
      </c>
      <c r="J403" s="129">
        <f t="shared" si="1"/>
        <v>49.05655716</v>
      </c>
      <c r="K403" s="130">
        <v>-0.383</v>
      </c>
      <c r="L403" s="130">
        <v>-0.737</v>
      </c>
      <c r="M403" s="131">
        <f t="shared" si="18"/>
        <v>0.354</v>
      </c>
      <c r="N403" s="129">
        <v>36.6</v>
      </c>
      <c r="O403" s="129">
        <v>27.666089209039548</v>
      </c>
      <c r="P403" s="132">
        <v>34.77239811666453</v>
      </c>
      <c r="Q403" s="133">
        <v>86.0</v>
      </c>
      <c r="R403" s="129">
        <v>1.2568599000000003</v>
      </c>
      <c r="S403" s="15"/>
      <c r="T403" s="185"/>
      <c r="V403" s="141"/>
      <c r="W403" s="176"/>
      <c r="X403" s="176"/>
      <c r="Y403" s="176"/>
      <c r="Z403" s="176"/>
      <c r="AA403" s="176"/>
      <c r="AB403" s="141"/>
      <c r="AC403" s="141"/>
      <c r="AD403" s="141"/>
      <c r="AE403" s="141"/>
      <c r="AF403" s="141"/>
      <c r="AG403" s="141"/>
      <c r="AH403" s="141"/>
      <c r="AI403" s="141"/>
      <c r="AJ403" s="141"/>
      <c r="AK403" s="141"/>
      <c r="AL403" s="141"/>
      <c r="AM403" s="141"/>
      <c r="AN403" s="141"/>
      <c r="AO403" s="141"/>
      <c r="AP403" s="141"/>
      <c r="AQ403" s="141"/>
      <c r="AR403" s="141"/>
      <c r="AS403" s="141"/>
      <c r="AT403" s="141"/>
      <c r="AU403" s="141"/>
      <c r="AV403" s="141"/>
      <c r="AW403" s="141"/>
      <c r="AX403" s="141"/>
      <c r="AY403" s="141"/>
      <c r="AZ403" s="141"/>
      <c r="BA403" s="141"/>
      <c r="BB403" s="141"/>
      <c r="BC403" s="141"/>
      <c r="BD403" s="141"/>
      <c r="BE403" s="141"/>
      <c r="BF403" s="141"/>
      <c r="BG403" s="141"/>
      <c r="BH403" s="141"/>
      <c r="BI403" s="141"/>
      <c r="BJ403" s="141"/>
      <c r="BK403" s="141"/>
      <c r="BL403" s="141"/>
      <c r="BM403" s="141"/>
      <c r="BN403" s="141"/>
      <c r="BO403" s="141"/>
      <c r="BP403" s="141"/>
      <c r="CV403" s="148"/>
      <c r="CW403" s="148"/>
    </row>
    <row r="404" ht="15.0" customHeight="1">
      <c r="A404" s="149" t="s">
        <v>297</v>
      </c>
      <c r="B404" s="3" t="s">
        <v>298</v>
      </c>
      <c r="C404" s="3" t="s">
        <v>54</v>
      </c>
      <c r="D404" s="150" t="s">
        <v>281</v>
      </c>
      <c r="E404" s="8">
        <v>1.0</v>
      </c>
      <c r="F404" s="195" t="s">
        <v>272</v>
      </c>
      <c r="G404" s="152">
        <v>15.5121329</v>
      </c>
      <c r="H404" s="152">
        <v>0.19666855</v>
      </c>
      <c r="I404" s="152">
        <v>5.83259494</v>
      </c>
      <c r="J404" s="129">
        <f t="shared" si="1"/>
        <v>78.87449671</v>
      </c>
      <c r="K404" s="130">
        <v>-0.37</v>
      </c>
      <c r="L404" s="130">
        <v>-0.718</v>
      </c>
      <c r="M404" s="131">
        <f t="shared" si="18"/>
        <v>0.348</v>
      </c>
      <c r="N404" s="129">
        <v>54.1</v>
      </c>
      <c r="O404" s="129">
        <v>16.76033028735632</v>
      </c>
      <c r="P404" s="132">
        <v>17.881084355490184</v>
      </c>
      <c r="Q404" s="133">
        <v>73.0</v>
      </c>
      <c r="R404" s="129">
        <v>1.0668694500000002</v>
      </c>
      <c r="S404" s="15"/>
      <c r="T404" s="185"/>
      <c r="V404" s="141"/>
      <c r="W404" s="176"/>
      <c r="X404" s="176"/>
      <c r="Y404" s="176"/>
      <c r="Z404" s="176"/>
      <c r="AA404" s="176"/>
      <c r="AB404" s="141"/>
      <c r="AC404" s="141"/>
      <c r="AD404" s="141"/>
      <c r="AE404" s="141"/>
      <c r="AF404" s="141"/>
      <c r="AG404" s="141"/>
      <c r="AH404" s="141"/>
      <c r="AI404" s="141"/>
      <c r="AJ404" s="141"/>
      <c r="AK404" s="141"/>
      <c r="AL404" s="141"/>
      <c r="AM404" s="141"/>
      <c r="AN404" s="141"/>
      <c r="AO404" s="141"/>
      <c r="AP404" s="141"/>
      <c r="AQ404" s="141"/>
      <c r="AR404" s="141"/>
      <c r="AS404" s="141"/>
      <c r="AT404" s="141"/>
      <c r="AU404" s="141"/>
      <c r="AV404" s="141"/>
      <c r="AW404" s="141"/>
      <c r="AX404" s="141"/>
      <c r="AY404" s="141"/>
      <c r="AZ404" s="141"/>
      <c r="BA404" s="141"/>
      <c r="BB404" s="141"/>
      <c r="BC404" s="141"/>
      <c r="BD404" s="141"/>
      <c r="BE404" s="141"/>
      <c r="BF404" s="141"/>
      <c r="BG404" s="141"/>
      <c r="BH404" s="141"/>
      <c r="BI404" s="141"/>
      <c r="BJ404" s="141"/>
      <c r="BK404" s="141"/>
      <c r="BL404" s="141"/>
      <c r="BM404" s="141"/>
      <c r="BN404" s="141"/>
      <c r="BO404" s="141"/>
      <c r="BP404" s="141"/>
      <c r="CV404" s="148"/>
      <c r="CW404" s="148"/>
    </row>
    <row r="405" ht="15.0" customHeight="1">
      <c r="A405" s="149" t="s">
        <v>297</v>
      </c>
      <c r="B405" s="3" t="s">
        <v>298</v>
      </c>
      <c r="C405" s="3" t="s">
        <v>54</v>
      </c>
      <c r="D405" s="150" t="s">
        <v>281</v>
      </c>
      <c r="E405" s="8">
        <v>2.0</v>
      </c>
      <c r="F405" s="195" t="s">
        <v>272</v>
      </c>
      <c r="G405" s="152">
        <v>16.4547738</v>
      </c>
      <c r="H405" s="152">
        <v>0.34653088</v>
      </c>
      <c r="I405" s="152">
        <v>10.1183738</v>
      </c>
      <c r="J405" s="129">
        <f t="shared" si="1"/>
        <v>47.48429289</v>
      </c>
      <c r="K405" s="130">
        <v>-0.364</v>
      </c>
      <c r="L405" s="130">
        <v>-0.64</v>
      </c>
      <c r="M405" s="131">
        <f t="shared" si="18"/>
        <v>0.276</v>
      </c>
      <c r="N405" s="129">
        <v>40.2</v>
      </c>
      <c r="O405" s="129">
        <v>36.66077463768116</v>
      </c>
      <c r="P405" s="132">
        <v>38.57647608421827</v>
      </c>
      <c r="Q405" s="133">
        <v>72.0</v>
      </c>
      <c r="R405" s="129">
        <v>1.0522548000000003</v>
      </c>
      <c r="S405" s="15"/>
      <c r="T405" s="185"/>
      <c r="V405" s="141"/>
      <c r="W405" s="176"/>
      <c r="X405" s="176"/>
      <c r="Y405" s="176"/>
      <c r="Z405" s="176"/>
      <c r="AA405" s="176"/>
      <c r="AB405" s="141"/>
      <c r="AC405" s="141"/>
      <c r="AD405" s="141"/>
      <c r="AE405" s="141"/>
      <c r="AF405" s="141"/>
      <c r="AG405" s="141"/>
      <c r="AH405" s="141"/>
      <c r="AI405" s="141"/>
      <c r="AJ405" s="141"/>
      <c r="AK405" s="141"/>
      <c r="AL405" s="141"/>
      <c r="AM405" s="141"/>
      <c r="AN405" s="141"/>
      <c r="AO405" s="141"/>
      <c r="AP405" s="141"/>
      <c r="AQ405" s="141"/>
      <c r="AR405" s="141"/>
      <c r="AS405" s="141"/>
      <c r="AT405" s="141"/>
      <c r="AU405" s="141"/>
      <c r="AV405" s="141"/>
      <c r="AW405" s="141"/>
      <c r="AX405" s="141"/>
      <c r="AY405" s="141"/>
      <c r="AZ405" s="141"/>
      <c r="BA405" s="141"/>
      <c r="BB405" s="141"/>
      <c r="BC405" s="141"/>
      <c r="BD405" s="141"/>
      <c r="BE405" s="141"/>
      <c r="BF405" s="141"/>
      <c r="BG405" s="141"/>
      <c r="BH405" s="141"/>
      <c r="BI405" s="141"/>
      <c r="BJ405" s="141"/>
      <c r="BK405" s="141"/>
      <c r="BL405" s="141"/>
      <c r="BM405" s="141"/>
      <c r="BN405" s="141"/>
      <c r="BO405" s="141"/>
      <c r="BP405" s="141"/>
      <c r="CV405" s="148"/>
      <c r="CW405" s="148"/>
    </row>
    <row r="406" ht="15.0" customHeight="1">
      <c r="A406" s="149" t="s">
        <v>297</v>
      </c>
      <c r="B406" s="3" t="s">
        <v>298</v>
      </c>
      <c r="C406" s="3" t="s">
        <v>54</v>
      </c>
      <c r="D406" s="150" t="s">
        <v>281</v>
      </c>
      <c r="E406" s="8">
        <v>3.0</v>
      </c>
      <c r="F406" s="195" t="s">
        <v>272</v>
      </c>
      <c r="G406" s="152">
        <v>16.3934725</v>
      </c>
      <c r="H406" s="152">
        <v>0.29508484</v>
      </c>
      <c r="I406" s="152">
        <v>9.98975729</v>
      </c>
      <c r="J406" s="129">
        <f t="shared" si="1"/>
        <v>55.55511595</v>
      </c>
      <c r="K406" s="130">
        <v>-0.341</v>
      </c>
      <c r="L406" s="130">
        <v>-0.663</v>
      </c>
      <c r="M406" s="131">
        <f t="shared" si="18"/>
        <v>0.322</v>
      </c>
      <c r="N406" s="129">
        <v>45.0</v>
      </c>
      <c r="O406" s="129">
        <v>31.02409096273292</v>
      </c>
      <c r="P406" s="132">
        <v>33.09865486216085</v>
      </c>
      <c r="Q406" s="133">
        <v>73.0</v>
      </c>
      <c r="R406" s="129">
        <v>1.0668694500000002</v>
      </c>
      <c r="S406" s="15"/>
      <c r="T406" s="185"/>
      <c r="V406" s="141"/>
      <c r="W406" s="176"/>
      <c r="X406" s="176"/>
      <c r="Y406" s="176"/>
      <c r="Z406" s="176"/>
      <c r="AA406" s="176"/>
      <c r="AB406" s="141"/>
      <c r="AC406" s="141"/>
      <c r="AD406" s="141"/>
      <c r="AE406" s="141"/>
      <c r="AF406" s="141"/>
      <c r="AG406" s="141"/>
      <c r="AH406" s="141"/>
      <c r="AI406" s="141"/>
      <c r="AJ406" s="141"/>
      <c r="AK406" s="141"/>
      <c r="AL406" s="141"/>
      <c r="AM406" s="141"/>
      <c r="AN406" s="141"/>
      <c r="AO406" s="141"/>
      <c r="AP406" s="141"/>
      <c r="AQ406" s="141"/>
      <c r="AR406" s="141"/>
      <c r="AS406" s="141"/>
      <c r="AT406" s="141"/>
      <c r="AU406" s="141"/>
      <c r="AV406" s="141"/>
      <c r="AW406" s="141"/>
      <c r="AX406" s="141"/>
      <c r="AY406" s="141"/>
      <c r="AZ406" s="141"/>
      <c r="BA406" s="141"/>
      <c r="BB406" s="141"/>
      <c r="BC406" s="141"/>
      <c r="BD406" s="141"/>
      <c r="BE406" s="141"/>
      <c r="BF406" s="141"/>
      <c r="BG406" s="141"/>
      <c r="BH406" s="141"/>
      <c r="BI406" s="141"/>
      <c r="BJ406" s="141"/>
      <c r="BK406" s="141"/>
      <c r="BL406" s="141"/>
      <c r="BM406" s="141"/>
      <c r="BN406" s="141"/>
      <c r="BO406" s="141"/>
      <c r="BP406" s="141"/>
      <c r="CV406" s="148"/>
      <c r="CW406" s="148"/>
    </row>
    <row r="407" ht="15.0" customHeight="1">
      <c r="A407" s="149" t="s">
        <v>297</v>
      </c>
      <c r="B407" s="3" t="s">
        <v>298</v>
      </c>
      <c r="C407" s="3" t="s">
        <v>54</v>
      </c>
      <c r="D407" s="150" t="s">
        <v>281</v>
      </c>
      <c r="E407" s="8">
        <v>4.0</v>
      </c>
      <c r="F407" s="195" t="s">
        <v>272</v>
      </c>
      <c r="G407" s="152">
        <v>8.86524014</v>
      </c>
      <c r="H407" s="152">
        <v>0.14415177</v>
      </c>
      <c r="I407" s="152">
        <v>6.285157</v>
      </c>
      <c r="J407" s="129">
        <f t="shared" si="1"/>
        <v>61.49934989</v>
      </c>
      <c r="K407" s="130">
        <v>-0.302</v>
      </c>
      <c r="L407" s="130">
        <v>-0.672</v>
      </c>
      <c r="M407" s="131">
        <f t="shared" si="18"/>
        <v>0.37</v>
      </c>
      <c r="N407" s="129">
        <v>44.2</v>
      </c>
      <c r="O407" s="129">
        <v>16.98691081081081</v>
      </c>
      <c r="P407" s="132">
        <v>16.38501190136027</v>
      </c>
      <c r="Q407" s="133">
        <v>66.0</v>
      </c>
      <c r="R407" s="129">
        <v>0.9645669000000001</v>
      </c>
      <c r="S407" s="15"/>
      <c r="T407" s="185"/>
      <c r="V407" s="141"/>
      <c r="W407" s="176"/>
      <c r="X407" s="176"/>
      <c r="Y407" s="176"/>
      <c r="Z407" s="176"/>
      <c r="AA407" s="176"/>
      <c r="AB407" s="141"/>
      <c r="AC407" s="141"/>
      <c r="AD407" s="141"/>
      <c r="AE407" s="141"/>
      <c r="AF407" s="141"/>
      <c r="AG407" s="141"/>
      <c r="AH407" s="141"/>
      <c r="AI407" s="141"/>
      <c r="AJ407" s="141"/>
      <c r="AK407" s="141"/>
      <c r="AL407" s="141"/>
      <c r="AM407" s="141"/>
      <c r="AN407" s="141"/>
      <c r="AO407" s="141"/>
      <c r="AP407" s="141"/>
      <c r="AQ407" s="141"/>
      <c r="AR407" s="141"/>
      <c r="AS407" s="141"/>
      <c r="AT407" s="141"/>
      <c r="AU407" s="141"/>
      <c r="AV407" s="141"/>
      <c r="AW407" s="141"/>
      <c r="AX407" s="141"/>
      <c r="AY407" s="141"/>
      <c r="AZ407" s="141"/>
      <c r="BA407" s="141"/>
      <c r="BB407" s="141"/>
      <c r="BC407" s="141"/>
      <c r="BD407" s="141"/>
      <c r="BE407" s="141"/>
      <c r="BF407" s="141"/>
      <c r="BG407" s="141"/>
      <c r="BH407" s="141"/>
      <c r="BI407" s="141"/>
      <c r="BJ407" s="141"/>
      <c r="BK407" s="141"/>
      <c r="BL407" s="141"/>
      <c r="BM407" s="141"/>
      <c r="BN407" s="141"/>
      <c r="BO407" s="141"/>
      <c r="BP407" s="141"/>
      <c r="CV407" s="148"/>
      <c r="CW407" s="148"/>
    </row>
    <row r="408" ht="15.0" customHeight="1">
      <c r="A408" s="149" t="s">
        <v>297</v>
      </c>
      <c r="B408" s="3" t="s">
        <v>298</v>
      </c>
      <c r="C408" s="3" t="s">
        <v>54</v>
      </c>
      <c r="D408" s="150" t="s">
        <v>281</v>
      </c>
      <c r="E408" s="8">
        <v>5.0</v>
      </c>
      <c r="F408" s="195" t="s">
        <v>272</v>
      </c>
      <c r="G408" s="152">
        <v>11.6248113</v>
      </c>
      <c r="H408" s="152">
        <v>0.17729729</v>
      </c>
      <c r="I408" s="152">
        <v>7.68075121</v>
      </c>
      <c r="J408" s="129">
        <f t="shared" si="1"/>
        <v>65.56677375</v>
      </c>
      <c r="K408" s="130">
        <v>-0.43</v>
      </c>
      <c r="L408" s="130">
        <v>-0.685</v>
      </c>
      <c r="M408" s="131">
        <f t="shared" si="18"/>
        <v>0.255</v>
      </c>
      <c r="N408" s="129">
        <v>45.9</v>
      </c>
      <c r="O408" s="129">
        <v>30.12059298039215</v>
      </c>
      <c r="P408" s="132">
        <v>32.13474046666484</v>
      </c>
      <c r="Q408" s="133">
        <v>73.0</v>
      </c>
      <c r="R408" s="129">
        <v>1.0668694500000002</v>
      </c>
      <c r="S408" s="15"/>
      <c r="T408" s="185"/>
      <c r="V408" s="141"/>
      <c r="W408" s="176"/>
      <c r="X408" s="176"/>
      <c r="Y408" s="176"/>
      <c r="Z408" s="176"/>
      <c r="AA408" s="176"/>
      <c r="AB408" s="141"/>
      <c r="AC408" s="141"/>
      <c r="AD408" s="141"/>
      <c r="AE408" s="141"/>
      <c r="AF408" s="141"/>
      <c r="AG408" s="141"/>
      <c r="AH408" s="141"/>
      <c r="AI408" s="141"/>
      <c r="AJ408" s="141"/>
      <c r="AK408" s="141"/>
      <c r="AL408" s="141"/>
      <c r="AM408" s="141"/>
      <c r="AN408" s="141"/>
      <c r="AO408" s="141"/>
      <c r="AP408" s="141"/>
      <c r="AQ408" s="141"/>
      <c r="AR408" s="141"/>
      <c r="AS408" s="141"/>
      <c r="AT408" s="141"/>
      <c r="AU408" s="141"/>
      <c r="AV408" s="141"/>
      <c r="AW408" s="141"/>
      <c r="AX408" s="141"/>
      <c r="AY408" s="141"/>
      <c r="AZ408" s="141"/>
      <c r="BA408" s="141"/>
      <c r="BB408" s="141"/>
      <c r="BC408" s="141"/>
      <c r="BD408" s="141"/>
      <c r="BE408" s="141"/>
      <c r="BF408" s="141"/>
      <c r="BG408" s="141"/>
      <c r="BH408" s="141"/>
      <c r="BI408" s="141"/>
      <c r="BJ408" s="141"/>
      <c r="BK408" s="141"/>
      <c r="BL408" s="141"/>
      <c r="BM408" s="141"/>
      <c r="BN408" s="141"/>
      <c r="BO408" s="141"/>
      <c r="BP408" s="141"/>
      <c r="CV408" s="148"/>
      <c r="CW408" s="148"/>
    </row>
    <row r="409" ht="15.0" customHeight="1">
      <c r="A409" s="149" t="s">
        <v>297</v>
      </c>
      <c r="B409" s="3" t="s">
        <v>298</v>
      </c>
      <c r="C409" s="3" t="s">
        <v>54</v>
      </c>
      <c r="D409" s="150" t="s">
        <v>281</v>
      </c>
      <c r="E409" s="8">
        <v>6.0</v>
      </c>
      <c r="F409" s="195" t="s">
        <v>272</v>
      </c>
      <c r="G409" s="152">
        <v>9.47976695</v>
      </c>
      <c r="H409" s="152">
        <v>0.13586879</v>
      </c>
      <c r="I409" s="152">
        <v>6.36052029</v>
      </c>
      <c r="J409" s="129">
        <f t="shared" si="1"/>
        <v>69.77148284</v>
      </c>
      <c r="K409" s="130">
        <v>-0.296</v>
      </c>
      <c r="L409" s="130">
        <v>-0.736</v>
      </c>
      <c r="M409" s="131">
        <f t="shared" si="18"/>
        <v>0.44</v>
      </c>
      <c r="N409" s="129">
        <v>53.3</v>
      </c>
      <c r="O409" s="129">
        <v>14.455727931818183</v>
      </c>
      <c r="P409" s="132">
        <v>17.535028550155975</v>
      </c>
      <c r="Q409" s="133">
        <v>83.0</v>
      </c>
      <c r="R409" s="129">
        <v>1.2130159500000004</v>
      </c>
      <c r="S409" s="15"/>
      <c r="T409" s="185"/>
      <c r="V409" s="141"/>
      <c r="W409" s="176"/>
      <c r="X409" s="176"/>
      <c r="Y409" s="176"/>
      <c r="Z409" s="176"/>
      <c r="AA409" s="176"/>
      <c r="AB409" s="141"/>
      <c r="AC409" s="141"/>
      <c r="AD409" s="141"/>
      <c r="AE409" s="141"/>
      <c r="AF409" s="141"/>
      <c r="AG409" s="141"/>
      <c r="AH409" s="141"/>
      <c r="AI409" s="141"/>
      <c r="AJ409" s="141"/>
      <c r="AK409" s="141"/>
      <c r="AL409" s="141"/>
      <c r="AM409" s="141"/>
      <c r="AN409" s="141"/>
      <c r="AO409" s="141"/>
      <c r="AP409" s="141"/>
      <c r="AQ409" s="141"/>
      <c r="AR409" s="141"/>
      <c r="AS409" s="141"/>
      <c r="AT409" s="141"/>
      <c r="AU409" s="141"/>
      <c r="AV409" s="141"/>
      <c r="AW409" s="141"/>
      <c r="AX409" s="141"/>
      <c r="AY409" s="141"/>
      <c r="AZ409" s="141"/>
      <c r="BA409" s="141"/>
      <c r="BB409" s="141"/>
      <c r="BC409" s="141"/>
      <c r="BD409" s="141"/>
      <c r="BE409" s="141"/>
      <c r="BF409" s="141"/>
      <c r="BG409" s="141"/>
      <c r="BH409" s="141"/>
      <c r="BI409" s="141"/>
      <c r="BJ409" s="141"/>
      <c r="BK409" s="141"/>
      <c r="BL409" s="141"/>
      <c r="BM409" s="141"/>
      <c r="BN409" s="141"/>
      <c r="BO409" s="141"/>
      <c r="BP409" s="141"/>
      <c r="CV409" s="148"/>
      <c r="CW409" s="148"/>
    </row>
    <row r="410" ht="15.0" customHeight="1">
      <c r="A410" s="149" t="s">
        <v>290</v>
      </c>
      <c r="B410" s="3" t="s">
        <v>299</v>
      </c>
      <c r="C410" s="3" t="s">
        <v>65</v>
      </c>
      <c r="D410" s="3" t="s">
        <v>292</v>
      </c>
      <c r="E410" s="8">
        <v>1.0</v>
      </c>
      <c r="F410" s="195" t="s">
        <v>272</v>
      </c>
      <c r="G410" s="152">
        <v>17.7268713</v>
      </c>
      <c r="H410" s="152">
        <v>0.45409322</v>
      </c>
      <c r="I410" s="152">
        <v>9.50648339</v>
      </c>
      <c r="J410" s="129">
        <f t="shared" si="1"/>
        <v>39.03795635</v>
      </c>
      <c r="K410" s="130">
        <v>-0.41</v>
      </c>
      <c r="L410" s="130">
        <v>-0.668</v>
      </c>
      <c r="M410" s="131">
        <f t="shared" si="18"/>
        <v>0.258</v>
      </c>
      <c r="N410" s="129">
        <v>43.5</v>
      </c>
      <c r="O410" s="129">
        <v>36.84683484496123</v>
      </c>
      <c r="P410" s="132">
        <v>45.772805563687584</v>
      </c>
      <c r="Q410" s="133">
        <v>85.0</v>
      </c>
      <c r="R410" s="129">
        <v>1.2422452500000003</v>
      </c>
      <c r="S410" s="15"/>
      <c r="T410" s="185"/>
      <c r="V410" s="141"/>
      <c r="W410" s="176"/>
      <c r="X410" s="176"/>
      <c r="Y410" s="176"/>
      <c r="Z410" s="176"/>
      <c r="AA410" s="176"/>
      <c r="AB410" s="141"/>
      <c r="AC410" s="141"/>
      <c r="AD410" s="141"/>
      <c r="AE410" s="141"/>
      <c r="AF410" s="141"/>
      <c r="AG410" s="141"/>
      <c r="AH410" s="141"/>
      <c r="AI410" s="141"/>
      <c r="AJ410" s="141"/>
      <c r="AK410" s="141"/>
      <c r="AL410" s="141"/>
      <c r="AM410" s="141"/>
      <c r="AN410" s="141"/>
      <c r="AO410" s="141"/>
      <c r="AP410" s="141"/>
      <c r="AQ410" s="141"/>
      <c r="AR410" s="141"/>
      <c r="AS410" s="141"/>
      <c r="AT410" s="141"/>
      <c r="AU410" s="141"/>
      <c r="AV410" s="141"/>
      <c r="AW410" s="141"/>
      <c r="AX410" s="141"/>
      <c r="AY410" s="141"/>
      <c r="AZ410" s="141"/>
      <c r="BA410" s="141"/>
      <c r="BB410" s="141"/>
      <c r="BC410" s="141"/>
      <c r="BD410" s="141"/>
      <c r="BE410" s="141"/>
      <c r="BF410" s="141"/>
      <c r="BG410" s="141"/>
      <c r="BH410" s="141"/>
      <c r="BI410" s="141"/>
      <c r="BJ410" s="141"/>
      <c r="BK410" s="141"/>
      <c r="BL410" s="141"/>
      <c r="BM410" s="141"/>
      <c r="BN410" s="141"/>
      <c r="BO410" s="141"/>
      <c r="BP410" s="141"/>
      <c r="CV410" s="148"/>
      <c r="CW410" s="148"/>
    </row>
    <row r="411" ht="15.0" customHeight="1">
      <c r="A411" s="149" t="s">
        <v>290</v>
      </c>
      <c r="B411" s="3" t="s">
        <v>299</v>
      </c>
      <c r="C411" s="3" t="s">
        <v>65</v>
      </c>
      <c r="D411" s="3" t="s">
        <v>292</v>
      </c>
      <c r="E411" s="8">
        <v>2.0</v>
      </c>
      <c r="F411" s="195" t="s">
        <v>272</v>
      </c>
      <c r="G411" s="152">
        <v>14.8833806</v>
      </c>
      <c r="H411" s="152">
        <v>0.29670139</v>
      </c>
      <c r="I411" s="152">
        <v>9.48603239</v>
      </c>
      <c r="J411" s="129">
        <f t="shared" si="1"/>
        <v>50.16282735</v>
      </c>
      <c r="K411" s="130">
        <v>-0.292</v>
      </c>
      <c r="L411" s="130">
        <v>-0.62</v>
      </c>
      <c r="M411" s="131">
        <f t="shared" si="18"/>
        <v>0.328</v>
      </c>
      <c r="N411" s="129">
        <v>43.3</v>
      </c>
      <c r="O411" s="129">
        <v>28.920830457317074</v>
      </c>
      <c r="P411" s="132">
        <v>29.164079224169</v>
      </c>
      <c r="Q411" s="133">
        <v>69.0</v>
      </c>
      <c r="R411" s="129">
        <v>1.0084108500000002</v>
      </c>
      <c r="S411" s="15"/>
      <c r="T411" s="185"/>
      <c r="V411" s="141"/>
      <c r="W411" s="176"/>
      <c r="X411" s="176"/>
      <c r="Y411" s="176"/>
      <c r="Z411" s="176"/>
      <c r="AA411" s="176"/>
      <c r="AB411" s="141"/>
      <c r="AC411" s="141"/>
      <c r="AD411" s="141"/>
      <c r="AE411" s="141"/>
      <c r="AF411" s="141"/>
      <c r="AG411" s="141"/>
      <c r="AH411" s="141"/>
      <c r="AI411" s="141"/>
      <c r="AJ411" s="141"/>
      <c r="AK411" s="141"/>
      <c r="AL411" s="141"/>
      <c r="AM411" s="141"/>
      <c r="AN411" s="141"/>
      <c r="AO411" s="141"/>
      <c r="AP411" s="141"/>
      <c r="AQ411" s="141"/>
      <c r="AR411" s="141"/>
      <c r="AS411" s="141"/>
      <c r="AT411" s="141"/>
      <c r="AU411" s="141"/>
      <c r="AV411" s="141"/>
      <c r="AW411" s="141"/>
      <c r="AX411" s="141"/>
      <c r="AY411" s="141"/>
      <c r="AZ411" s="141"/>
      <c r="BA411" s="141"/>
      <c r="BB411" s="141"/>
      <c r="BC411" s="141"/>
      <c r="BD411" s="141"/>
      <c r="BE411" s="141"/>
      <c r="BF411" s="141"/>
      <c r="BG411" s="141"/>
      <c r="BH411" s="141"/>
      <c r="BI411" s="141"/>
      <c r="BJ411" s="141"/>
      <c r="BK411" s="141"/>
      <c r="BL411" s="141"/>
      <c r="BM411" s="141"/>
      <c r="BN411" s="141"/>
      <c r="BO411" s="141"/>
      <c r="BP411" s="141"/>
      <c r="CV411" s="148"/>
      <c r="CW411" s="148"/>
    </row>
    <row r="412" ht="15.0" customHeight="1">
      <c r="A412" s="149" t="s">
        <v>290</v>
      </c>
      <c r="B412" s="3" t="s">
        <v>299</v>
      </c>
      <c r="C412" s="3" t="s">
        <v>65</v>
      </c>
      <c r="D412" s="3" t="s">
        <v>292</v>
      </c>
      <c r="E412" s="8">
        <v>3.0</v>
      </c>
      <c r="F412" s="195" t="s">
        <v>272</v>
      </c>
      <c r="G412" s="152">
        <v>14.6833211</v>
      </c>
      <c r="H412" s="152">
        <v>0.2344852</v>
      </c>
      <c r="I412" s="152">
        <v>8.73644519</v>
      </c>
      <c r="J412" s="129">
        <f t="shared" si="1"/>
        <v>62.61939389</v>
      </c>
      <c r="K412" s="130">
        <v>-0.208</v>
      </c>
      <c r="L412" s="130">
        <v>-0.738</v>
      </c>
      <c r="M412" s="131">
        <f t="shared" si="18"/>
        <v>0.53</v>
      </c>
      <c r="N412" s="129">
        <v>39.7</v>
      </c>
      <c r="O412" s="129">
        <v>16.483858849056602</v>
      </c>
      <c r="P412" s="132">
        <v>22.404241978737957</v>
      </c>
      <c r="Q412" s="133">
        <v>93.0</v>
      </c>
      <c r="R412" s="129">
        <v>1.3591624500000004</v>
      </c>
      <c r="S412" s="15"/>
      <c r="T412" s="185"/>
      <c r="V412" s="141"/>
      <c r="W412" s="176"/>
      <c r="X412" s="176"/>
      <c r="Y412" s="176"/>
      <c r="Z412" s="176"/>
      <c r="AA412" s="176"/>
      <c r="AB412" s="141"/>
      <c r="AC412" s="141"/>
      <c r="AD412" s="141"/>
      <c r="AE412" s="141"/>
      <c r="AF412" s="141"/>
      <c r="AG412" s="141"/>
      <c r="AH412" s="141"/>
      <c r="AI412" s="141"/>
      <c r="AJ412" s="141"/>
      <c r="AK412" s="141"/>
      <c r="AL412" s="141"/>
      <c r="AM412" s="141"/>
      <c r="AN412" s="141"/>
      <c r="AO412" s="141"/>
      <c r="AP412" s="141"/>
      <c r="AQ412" s="141"/>
      <c r="AR412" s="141"/>
      <c r="AS412" s="141"/>
      <c r="AT412" s="141"/>
      <c r="AU412" s="141"/>
      <c r="AV412" s="141"/>
      <c r="AW412" s="141"/>
      <c r="AX412" s="141"/>
      <c r="AY412" s="141"/>
      <c r="AZ412" s="141"/>
      <c r="BA412" s="141"/>
      <c r="BB412" s="141"/>
      <c r="BC412" s="141"/>
      <c r="BD412" s="141"/>
      <c r="BE412" s="141"/>
      <c r="BF412" s="141"/>
      <c r="BG412" s="141"/>
      <c r="BH412" s="141"/>
      <c r="BI412" s="141"/>
      <c r="BJ412" s="141"/>
      <c r="BK412" s="141"/>
      <c r="BL412" s="141"/>
      <c r="BM412" s="141"/>
      <c r="BN412" s="141"/>
      <c r="BO412" s="141"/>
      <c r="BP412" s="141"/>
      <c r="CV412" s="148"/>
      <c r="CW412" s="148"/>
    </row>
    <row r="413" ht="15.0" customHeight="1">
      <c r="A413" s="149" t="s">
        <v>290</v>
      </c>
      <c r="B413" s="3" t="s">
        <v>299</v>
      </c>
      <c r="C413" s="3" t="s">
        <v>65</v>
      </c>
      <c r="D413" s="3" t="s">
        <v>292</v>
      </c>
      <c r="E413" s="8">
        <v>4.0</v>
      </c>
      <c r="F413" s="195" t="s">
        <v>272</v>
      </c>
      <c r="G413" s="152">
        <v>12.5394259</v>
      </c>
      <c r="H413" s="152">
        <v>0.21878955</v>
      </c>
      <c r="I413" s="152">
        <v>8.81302757</v>
      </c>
      <c r="J413" s="129">
        <f t="shared" si="1"/>
        <v>57.31272769</v>
      </c>
      <c r="K413" s="130">
        <v>-0.232</v>
      </c>
      <c r="L413" s="130">
        <v>-0.645</v>
      </c>
      <c r="M413" s="131">
        <f t="shared" si="18"/>
        <v>0.413</v>
      </c>
      <c r="N413" s="129">
        <v>43.4</v>
      </c>
      <c r="O413" s="129">
        <v>21.339049806295396</v>
      </c>
      <c r="P413" s="132">
        <v>26.820196005635456</v>
      </c>
      <c r="Q413" s="133">
        <v>86.0</v>
      </c>
      <c r="R413" s="129">
        <v>1.2568599000000003</v>
      </c>
      <c r="S413" s="15"/>
      <c r="T413" s="185"/>
      <c r="V413" s="141"/>
      <c r="W413" s="176"/>
      <c r="X413" s="176"/>
      <c r="Y413" s="176"/>
      <c r="Z413" s="176"/>
      <c r="AA413" s="176"/>
      <c r="AB413" s="141"/>
      <c r="AC413" s="141"/>
      <c r="AD413" s="141"/>
      <c r="AE413" s="141"/>
      <c r="AF413" s="141"/>
      <c r="AG413" s="141"/>
      <c r="AH413" s="141"/>
      <c r="AI413" s="141"/>
      <c r="AJ413" s="141"/>
      <c r="AK413" s="141"/>
      <c r="AL413" s="141"/>
      <c r="AM413" s="141"/>
      <c r="AN413" s="141"/>
      <c r="AO413" s="141"/>
      <c r="AP413" s="141"/>
      <c r="AQ413" s="141"/>
      <c r="AR413" s="141"/>
      <c r="AS413" s="141"/>
      <c r="AT413" s="141"/>
      <c r="AU413" s="141"/>
      <c r="AV413" s="141"/>
      <c r="AW413" s="141"/>
      <c r="AX413" s="141"/>
      <c r="AY413" s="141"/>
      <c r="AZ413" s="141"/>
      <c r="BA413" s="141"/>
      <c r="BB413" s="141"/>
      <c r="BC413" s="141"/>
      <c r="BD413" s="141"/>
      <c r="BE413" s="141"/>
      <c r="BF413" s="141"/>
      <c r="BG413" s="141"/>
      <c r="BH413" s="141"/>
      <c r="BI413" s="141"/>
      <c r="BJ413" s="141"/>
      <c r="BK413" s="141"/>
      <c r="BL413" s="141"/>
      <c r="BM413" s="141"/>
      <c r="BN413" s="141"/>
      <c r="BO413" s="141"/>
      <c r="BP413" s="141"/>
      <c r="CV413" s="148"/>
      <c r="CW413" s="148"/>
    </row>
    <row r="414" ht="15.0" customHeight="1">
      <c r="A414" s="149" t="s">
        <v>290</v>
      </c>
      <c r="B414" s="3" t="s">
        <v>299</v>
      </c>
      <c r="C414" s="3" t="s">
        <v>65</v>
      </c>
      <c r="D414" s="3" t="s">
        <v>292</v>
      </c>
      <c r="E414" s="8">
        <v>5.0</v>
      </c>
      <c r="F414" s="195" t="s">
        <v>272</v>
      </c>
      <c r="G414" s="152">
        <v>15.1449841</v>
      </c>
      <c r="H414" s="152">
        <v>0.24893441</v>
      </c>
      <c r="I414" s="152">
        <v>9.48350585</v>
      </c>
      <c r="J414" s="129">
        <f t="shared" si="1"/>
        <v>60.83925521</v>
      </c>
      <c r="K414" s="130">
        <v>-0.321</v>
      </c>
      <c r="L414" s="130">
        <v>-0.763</v>
      </c>
      <c r="M414" s="131">
        <f t="shared" si="18"/>
        <v>0.442</v>
      </c>
      <c r="N414" s="129">
        <v>33.1</v>
      </c>
      <c r="O414" s="129">
        <v>21.455895588235293</v>
      </c>
      <c r="P414" s="132">
        <v>26.339913974522652</v>
      </c>
      <c r="Q414" s="133">
        <v>84.0</v>
      </c>
      <c r="R414" s="129">
        <v>1.2276306000000001</v>
      </c>
      <c r="S414" s="15"/>
      <c r="T414" s="185"/>
      <c r="V414" s="141"/>
      <c r="W414" s="176"/>
      <c r="X414" s="176"/>
      <c r="Y414" s="176"/>
      <c r="Z414" s="176"/>
      <c r="AA414" s="176"/>
      <c r="AB414" s="141"/>
      <c r="AC414" s="141"/>
      <c r="AD414" s="141"/>
      <c r="AE414" s="141"/>
      <c r="AF414" s="141"/>
      <c r="AG414" s="141"/>
      <c r="AH414" s="141"/>
      <c r="AI414" s="141"/>
      <c r="AJ414" s="141"/>
      <c r="AK414" s="141"/>
      <c r="AL414" s="141"/>
      <c r="AM414" s="141"/>
      <c r="AN414" s="141"/>
      <c r="AO414" s="141"/>
      <c r="AP414" s="141"/>
      <c r="AQ414" s="141"/>
      <c r="AR414" s="141"/>
      <c r="AS414" s="141"/>
      <c r="AT414" s="141"/>
      <c r="AU414" s="141"/>
      <c r="AV414" s="141"/>
      <c r="AW414" s="141"/>
      <c r="AX414" s="141"/>
      <c r="AY414" s="141"/>
      <c r="AZ414" s="141"/>
      <c r="BA414" s="141"/>
      <c r="BB414" s="141"/>
      <c r="BC414" s="141"/>
      <c r="BD414" s="141"/>
      <c r="BE414" s="141"/>
      <c r="BF414" s="141"/>
      <c r="BG414" s="141"/>
      <c r="BH414" s="141"/>
      <c r="BI414" s="141"/>
      <c r="BJ414" s="141"/>
      <c r="BK414" s="141"/>
      <c r="BL414" s="141"/>
      <c r="BM414" s="141"/>
      <c r="BN414" s="141"/>
      <c r="BO414" s="141"/>
      <c r="BP414" s="141"/>
      <c r="CV414" s="148"/>
      <c r="CW414" s="148"/>
    </row>
    <row r="415" ht="15.0" customHeight="1">
      <c r="A415" s="149" t="s">
        <v>290</v>
      </c>
      <c r="B415" s="3" t="s">
        <v>299</v>
      </c>
      <c r="C415" s="3" t="s">
        <v>65</v>
      </c>
      <c r="D415" s="3" t="s">
        <v>292</v>
      </c>
      <c r="E415" s="8">
        <v>6.0</v>
      </c>
      <c r="F415" s="195" t="s">
        <v>272</v>
      </c>
      <c r="G415" s="152">
        <v>16.5644632</v>
      </c>
      <c r="H415" s="152">
        <v>0.36018425</v>
      </c>
      <c r="I415" s="152">
        <v>11.3804802</v>
      </c>
      <c r="J415" s="129">
        <f t="shared" si="1"/>
        <v>45.98886042</v>
      </c>
      <c r="K415" s="130">
        <v>-0.227</v>
      </c>
      <c r="L415" s="130">
        <v>-0.832</v>
      </c>
      <c r="M415" s="131">
        <f t="shared" si="18"/>
        <v>0.605</v>
      </c>
      <c r="N415" s="129">
        <v>39.2</v>
      </c>
      <c r="O415" s="129">
        <v>18.810711074380166</v>
      </c>
      <c r="P415" s="132">
        <v>24.192252357080733</v>
      </c>
      <c r="Q415" s="133">
        <v>88.0</v>
      </c>
      <c r="R415" s="129">
        <v>1.2860892000000004</v>
      </c>
      <c r="S415" s="15"/>
      <c r="T415" s="185"/>
      <c r="V415" s="141"/>
      <c r="W415" s="176"/>
      <c r="X415" s="176"/>
      <c r="Y415" s="176"/>
      <c r="Z415" s="176"/>
      <c r="AA415" s="176"/>
      <c r="AB415" s="141"/>
      <c r="AC415" s="141"/>
      <c r="AD415" s="141"/>
      <c r="AE415" s="141"/>
      <c r="AF415" s="141"/>
      <c r="AG415" s="141"/>
      <c r="AH415" s="141"/>
      <c r="AI415" s="141"/>
      <c r="AJ415" s="141"/>
      <c r="AK415" s="141"/>
      <c r="AL415" s="141"/>
      <c r="AM415" s="141"/>
      <c r="AN415" s="141"/>
      <c r="AO415" s="141"/>
      <c r="AP415" s="141"/>
      <c r="AQ415" s="141"/>
      <c r="AR415" s="141"/>
      <c r="AS415" s="141"/>
      <c r="AT415" s="141"/>
      <c r="AU415" s="141"/>
      <c r="AV415" s="141"/>
      <c r="AW415" s="141"/>
      <c r="AX415" s="141"/>
      <c r="AY415" s="141"/>
      <c r="AZ415" s="141"/>
      <c r="BA415" s="141"/>
      <c r="BB415" s="141"/>
      <c r="BC415" s="141"/>
      <c r="BD415" s="141"/>
      <c r="BE415" s="141"/>
      <c r="BF415" s="141"/>
      <c r="BG415" s="141"/>
      <c r="BH415" s="141"/>
      <c r="BI415" s="141"/>
      <c r="BJ415" s="141"/>
      <c r="BK415" s="141"/>
      <c r="BL415" s="141"/>
      <c r="BM415" s="141"/>
      <c r="BN415" s="141"/>
      <c r="BO415" s="141"/>
      <c r="BP415" s="141"/>
      <c r="CV415" s="148"/>
      <c r="CW415" s="148"/>
    </row>
    <row r="416" ht="15.0" customHeight="1">
      <c r="A416" s="149" t="s">
        <v>297</v>
      </c>
      <c r="B416" s="3" t="s">
        <v>280</v>
      </c>
      <c r="C416" s="3" t="s">
        <v>73</v>
      </c>
      <c r="D416" s="150" t="s">
        <v>281</v>
      </c>
      <c r="E416" s="8">
        <v>1.0</v>
      </c>
      <c r="F416" s="195" t="s">
        <v>272</v>
      </c>
      <c r="G416" s="152">
        <v>14.3419854</v>
      </c>
      <c r="H416" s="152">
        <v>0.269947</v>
      </c>
      <c r="I416" s="152">
        <v>7.20306233</v>
      </c>
      <c r="J416" s="129">
        <f t="shared" si="1"/>
        <v>53.12889345</v>
      </c>
      <c r="K416" s="130">
        <v>-0.42</v>
      </c>
      <c r="L416" s="130">
        <v>-0.667</v>
      </c>
      <c r="M416" s="131">
        <f t="shared" si="18"/>
        <v>0.247</v>
      </c>
      <c r="N416" s="129">
        <v>41.3</v>
      </c>
      <c r="O416" s="129">
        <v>29.16219566801619</v>
      </c>
      <c r="P416" s="132">
        <v>34.09562263356583</v>
      </c>
      <c r="Q416" s="133">
        <v>80.0</v>
      </c>
      <c r="R416" s="129">
        <v>1.1691720000000003</v>
      </c>
      <c r="S416" s="15"/>
      <c r="T416" s="185"/>
      <c r="V416" s="141"/>
      <c r="W416" s="176"/>
      <c r="X416" s="176"/>
      <c r="Y416" s="176"/>
      <c r="Z416" s="176"/>
      <c r="AA416" s="176"/>
      <c r="AB416" s="141"/>
      <c r="AC416" s="141"/>
      <c r="AD416" s="141"/>
      <c r="AE416" s="141"/>
      <c r="AF416" s="141"/>
      <c r="AG416" s="141"/>
      <c r="AH416" s="141"/>
      <c r="AI416" s="141"/>
      <c r="AJ416" s="141"/>
      <c r="AK416" s="141"/>
      <c r="AL416" s="141"/>
      <c r="AM416" s="141"/>
      <c r="AN416" s="141"/>
      <c r="AO416" s="141"/>
      <c r="AP416" s="141"/>
      <c r="AQ416" s="141"/>
      <c r="AR416" s="141"/>
      <c r="AS416" s="141"/>
      <c r="AT416" s="141"/>
      <c r="AU416" s="141"/>
      <c r="AV416" s="141"/>
      <c r="AW416" s="141"/>
      <c r="AX416" s="141"/>
      <c r="AY416" s="141"/>
      <c r="AZ416" s="141"/>
      <c r="BA416" s="141"/>
      <c r="BB416" s="141"/>
      <c r="BC416" s="141"/>
      <c r="BD416" s="141"/>
      <c r="BE416" s="141"/>
      <c r="BF416" s="141"/>
      <c r="BG416" s="141"/>
      <c r="BH416" s="141"/>
      <c r="BI416" s="141"/>
      <c r="BJ416" s="141"/>
      <c r="BK416" s="141"/>
      <c r="BL416" s="141"/>
      <c r="BM416" s="141"/>
      <c r="BN416" s="141"/>
      <c r="BO416" s="141"/>
      <c r="BP416" s="141"/>
      <c r="CV416" s="148"/>
      <c r="CW416" s="148"/>
    </row>
    <row r="417" ht="15.0" customHeight="1">
      <c r="A417" s="149" t="s">
        <v>297</v>
      </c>
      <c r="B417" s="3" t="s">
        <v>280</v>
      </c>
      <c r="C417" s="3" t="s">
        <v>73</v>
      </c>
      <c r="D417" s="150" t="s">
        <v>281</v>
      </c>
      <c r="E417" s="8">
        <v>2.0</v>
      </c>
      <c r="F417" s="195" t="s">
        <v>272</v>
      </c>
      <c r="G417" s="152">
        <v>11.8122112</v>
      </c>
      <c r="H417" s="152">
        <v>0.24879915</v>
      </c>
      <c r="I417" s="152">
        <v>8.16453916</v>
      </c>
      <c r="J417" s="129">
        <f t="shared" si="1"/>
        <v>47.47689532</v>
      </c>
      <c r="K417" s="130">
        <v>-0.36</v>
      </c>
      <c r="L417" s="130">
        <v>-0.592</v>
      </c>
      <c r="M417" s="131">
        <f t="shared" si="18"/>
        <v>0.232</v>
      </c>
      <c r="N417" s="129">
        <v>32.2</v>
      </c>
      <c r="O417" s="129">
        <v>35.191979137931035</v>
      </c>
      <c r="P417" s="132">
        <v>42.68843200637762</v>
      </c>
      <c r="Q417" s="133">
        <v>83.0</v>
      </c>
      <c r="R417" s="129">
        <v>1.2130159500000004</v>
      </c>
      <c r="S417" s="15"/>
      <c r="T417" s="185"/>
      <c r="V417" s="141"/>
      <c r="W417" s="176"/>
      <c r="X417" s="176"/>
      <c r="Y417" s="176"/>
      <c r="Z417" s="176"/>
      <c r="AA417" s="176"/>
      <c r="AB417" s="141"/>
      <c r="AC417" s="141"/>
      <c r="AD417" s="141"/>
      <c r="AE417" s="141"/>
      <c r="AF417" s="141"/>
      <c r="AG417" s="141"/>
      <c r="AH417" s="141"/>
      <c r="AI417" s="141"/>
      <c r="AJ417" s="141"/>
      <c r="AK417" s="141"/>
      <c r="AL417" s="141"/>
      <c r="AM417" s="141"/>
      <c r="AN417" s="141"/>
      <c r="AO417" s="141"/>
      <c r="AP417" s="141"/>
      <c r="AQ417" s="141"/>
      <c r="AR417" s="141"/>
      <c r="AS417" s="141"/>
      <c r="AT417" s="141"/>
      <c r="AU417" s="141"/>
      <c r="AV417" s="141"/>
      <c r="AW417" s="141"/>
      <c r="AX417" s="141"/>
      <c r="AY417" s="141"/>
      <c r="AZ417" s="141"/>
      <c r="BA417" s="141"/>
      <c r="BB417" s="141"/>
      <c r="BC417" s="141"/>
      <c r="BD417" s="141"/>
      <c r="BE417" s="141"/>
      <c r="BF417" s="141"/>
      <c r="BG417" s="141"/>
      <c r="BH417" s="141"/>
      <c r="BI417" s="141"/>
      <c r="BJ417" s="141"/>
      <c r="BK417" s="141"/>
      <c r="BL417" s="141"/>
      <c r="BM417" s="141"/>
      <c r="BN417" s="141"/>
      <c r="BO417" s="141"/>
      <c r="BP417" s="141"/>
      <c r="CV417" s="148"/>
      <c r="CW417" s="148"/>
    </row>
    <row r="418" ht="15.0" customHeight="1">
      <c r="A418" s="149" t="s">
        <v>297</v>
      </c>
      <c r="B418" s="3" t="s">
        <v>280</v>
      </c>
      <c r="C418" s="3" t="s">
        <v>73</v>
      </c>
      <c r="D418" s="150" t="s">
        <v>281</v>
      </c>
      <c r="E418" s="8">
        <v>3.0</v>
      </c>
      <c r="F418" s="195" t="s">
        <v>272</v>
      </c>
      <c r="G418" s="152">
        <v>11.1803627</v>
      </c>
      <c r="H418" s="152">
        <v>0.1691674</v>
      </c>
      <c r="I418" s="152">
        <v>7.08313071</v>
      </c>
      <c r="J418" s="129">
        <f t="shared" si="1"/>
        <v>66.09052749</v>
      </c>
      <c r="K418" s="130">
        <v>-0.313</v>
      </c>
      <c r="L418" s="130">
        <v>-0.77</v>
      </c>
      <c r="M418" s="131">
        <f t="shared" si="18"/>
        <v>0.457</v>
      </c>
      <c r="N418" s="129">
        <v>48.9</v>
      </c>
      <c r="O418" s="129">
        <v>15.49919192560175</v>
      </c>
      <c r="P418" s="132">
        <v>17.215160160937668</v>
      </c>
      <c r="Q418" s="133">
        <v>76.0</v>
      </c>
      <c r="R418" s="129">
        <v>1.1107134</v>
      </c>
      <c r="S418" s="15"/>
      <c r="T418" s="185"/>
      <c r="V418" s="141"/>
      <c r="W418" s="176"/>
      <c r="X418" s="176"/>
      <c r="Y418" s="176"/>
      <c r="Z418" s="176"/>
      <c r="AA418" s="176"/>
      <c r="AB418" s="141"/>
      <c r="AC418" s="141"/>
      <c r="AD418" s="141"/>
      <c r="AE418" s="141"/>
      <c r="AF418" s="141"/>
      <c r="AG418" s="141"/>
      <c r="AH418" s="141"/>
      <c r="AI418" s="141"/>
      <c r="AJ418" s="141"/>
      <c r="AK418" s="141"/>
      <c r="AL418" s="141"/>
      <c r="AM418" s="141"/>
      <c r="AN418" s="141"/>
      <c r="AO418" s="141"/>
      <c r="AP418" s="141"/>
      <c r="AQ418" s="141"/>
      <c r="AR418" s="141"/>
      <c r="AS418" s="141"/>
      <c r="AT418" s="141"/>
      <c r="AU418" s="141"/>
      <c r="AV418" s="141"/>
      <c r="AW418" s="141"/>
      <c r="AX418" s="141"/>
      <c r="AY418" s="141"/>
      <c r="AZ418" s="141"/>
      <c r="BA418" s="141"/>
      <c r="BB418" s="141"/>
      <c r="BC418" s="141"/>
      <c r="BD418" s="141"/>
      <c r="BE418" s="141"/>
      <c r="BF418" s="141"/>
      <c r="BG418" s="141"/>
      <c r="BH418" s="141"/>
      <c r="BI418" s="141"/>
      <c r="BJ418" s="141"/>
      <c r="BK418" s="141"/>
      <c r="BL418" s="141"/>
      <c r="BM418" s="141"/>
      <c r="BN418" s="141"/>
      <c r="BO418" s="141"/>
      <c r="BP418" s="141"/>
      <c r="CV418" s="148"/>
      <c r="CW418" s="148"/>
    </row>
    <row r="419" ht="15.0" customHeight="1">
      <c r="A419" s="149" t="s">
        <v>297</v>
      </c>
      <c r="B419" s="3" t="s">
        <v>280</v>
      </c>
      <c r="C419" s="3" t="s">
        <v>73</v>
      </c>
      <c r="D419" s="150" t="s">
        <v>281</v>
      </c>
      <c r="E419" s="8">
        <v>4.0</v>
      </c>
      <c r="F419" s="195" t="s">
        <v>272</v>
      </c>
      <c r="G419" s="152">
        <v>14.5180843</v>
      </c>
      <c r="H419" s="152">
        <v>0.23261308</v>
      </c>
      <c r="I419" s="152">
        <v>8.81460344</v>
      </c>
      <c r="J419" s="129">
        <f t="shared" si="1"/>
        <v>62.41301779</v>
      </c>
      <c r="K419" s="130">
        <v>-0.384</v>
      </c>
      <c r="L419" s="130">
        <v>-0.658</v>
      </c>
      <c r="M419" s="131">
        <f t="shared" si="18"/>
        <v>0.274</v>
      </c>
      <c r="N419" s="129">
        <v>35.0</v>
      </c>
      <c r="O419" s="129">
        <v>32.170085547445254</v>
      </c>
      <c r="P419" s="132">
        <v>32.440663311471994</v>
      </c>
      <c r="Q419" s="133">
        <v>69.0</v>
      </c>
      <c r="R419" s="129">
        <v>1.0084108500000002</v>
      </c>
      <c r="S419" s="15"/>
      <c r="T419" s="185"/>
      <c r="V419" s="141"/>
      <c r="W419" s="176"/>
      <c r="X419" s="176"/>
      <c r="Y419" s="176"/>
      <c r="Z419" s="176"/>
      <c r="AA419" s="176"/>
      <c r="AB419" s="141"/>
      <c r="AC419" s="141"/>
      <c r="AD419" s="141"/>
      <c r="AE419" s="141"/>
      <c r="AF419" s="141"/>
      <c r="AG419" s="141"/>
      <c r="AH419" s="141"/>
      <c r="AI419" s="141"/>
      <c r="AJ419" s="141"/>
      <c r="AK419" s="141"/>
      <c r="AL419" s="141"/>
      <c r="AM419" s="141"/>
      <c r="AN419" s="141"/>
      <c r="AO419" s="141"/>
      <c r="AP419" s="141"/>
      <c r="AQ419" s="141"/>
      <c r="AR419" s="141"/>
      <c r="AS419" s="141"/>
      <c r="AT419" s="141"/>
      <c r="AU419" s="141"/>
      <c r="AV419" s="141"/>
      <c r="AW419" s="141"/>
      <c r="AX419" s="141"/>
      <c r="AY419" s="141"/>
      <c r="AZ419" s="141"/>
      <c r="BA419" s="141"/>
      <c r="BB419" s="141"/>
      <c r="BC419" s="141"/>
      <c r="BD419" s="141"/>
      <c r="BE419" s="141"/>
      <c r="BF419" s="141"/>
      <c r="BG419" s="141"/>
      <c r="BH419" s="141"/>
      <c r="BI419" s="141"/>
      <c r="BJ419" s="141"/>
      <c r="BK419" s="141"/>
      <c r="BL419" s="141"/>
      <c r="BM419" s="141"/>
      <c r="BN419" s="141"/>
      <c r="BO419" s="141"/>
      <c r="BP419" s="141"/>
      <c r="CV419" s="148"/>
      <c r="CW419" s="148"/>
    </row>
    <row r="420" ht="15.0" customHeight="1">
      <c r="A420" s="149" t="s">
        <v>297</v>
      </c>
      <c r="B420" s="3" t="s">
        <v>280</v>
      </c>
      <c r="C420" s="3" t="s">
        <v>73</v>
      </c>
      <c r="D420" s="150" t="s">
        <v>281</v>
      </c>
      <c r="E420" s="8">
        <v>5.0</v>
      </c>
      <c r="F420" s="195" t="s">
        <v>272</v>
      </c>
      <c r="G420" s="152">
        <v>14.0521791</v>
      </c>
      <c r="H420" s="152">
        <v>0.27438515</v>
      </c>
      <c r="I420" s="152">
        <v>10.2218772</v>
      </c>
      <c r="J420" s="129">
        <f t="shared" si="1"/>
        <v>51.2133368</v>
      </c>
      <c r="K420" s="130">
        <v>-0.41</v>
      </c>
      <c r="L420" s="130">
        <v>-0.804</v>
      </c>
      <c r="M420" s="131">
        <f t="shared" si="18"/>
        <v>0.394</v>
      </c>
      <c r="N420" s="129">
        <v>35.3</v>
      </c>
      <c r="O420" s="129">
        <v>25.943850761421313</v>
      </c>
      <c r="P420" s="132">
        <v>25.40374000153721</v>
      </c>
      <c r="Q420" s="133">
        <v>67.0</v>
      </c>
      <c r="R420" s="129">
        <v>0.9791815500000003</v>
      </c>
      <c r="S420" s="15"/>
      <c r="T420" s="185"/>
      <c r="V420" s="141"/>
      <c r="W420" s="176"/>
      <c r="X420" s="176"/>
      <c r="Y420" s="176"/>
      <c r="Z420" s="176"/>
      <c r="AA420" s="176"/>
      <c r="AB420" s="141"/>
      <c r="AC420" s="141"/>
      <c r="AD420" s="141"/>
      <c r="AE420" s="141"/>
      <c r="AF420" s="141"/>
      <c r="AG420" s="141"/>
      <c r="AH420" s="141"/>
      <c r="AI420" s="141"/>
      <c r="AJ420" s="141"/>
      <c r="AK420" s="141"/>
      <c r="AL420" s="141"/>
      <c r="AM420" s="141"/>
      <c r="AN420" s="141"/>
      <c r="AO420" s="141"/>
      <c r="AP420" s="141"/>
      <c r="AQ420" s="141"/>
      <c r="AR420" s="141"/>
      <c r="AS420" s="141"/>
      <c r="AT420" s="141"/>
      <c r="AU420" s="141"/>
      <c r="AV420" s="141"/>
      <c r="AW420" s="141"/>
      <c r="AX420" s="141"/>
      <c r="AY420" s="141"/>
      <c r="AZ420" s="141"/>
      <c r="BA420" s="141"/>
      <c r="BB420" s="141"/>
      <c r="BC420" s="141"/>
      <c r="BD420" s="141"/>
      <c r="BE420" s="141"/>
      <c r="BF420" s="141"/>
      <c r="BG420" s="141"/>
      <c r="BH420" s="141"/>
      <c r="BI420" s="141"/>
      <c r="BJ420" s="141"/>
      <c r="BK420" s="141"/>
      <c r="BL420" s="141"/>
      <c r="BM420" s="141"/>
      <c r="BN420" s="141"/>
      <c r="BO420" s="141"/>
      <c r="BP420" s="141"/>
      <c r="CV420" s="148"/>
      <c r="CW420" s="148"/>
    </row>
    <row r="421" ht="15.0" customHeight="1">
      <c r="A421" s="149" t="s">
        <v>297</v>
      </c>
      <c r="B421" s="3" t="s">
        <v>280</v>
      </c>
      <c r="C421" s="3" t="s">
        <v>73</v>
      </c>
      <c r="D421" s="150" t="s">
        <v>281</v>
      </c>
      <c r="E421" s="8">
        <v>6.0</v>
      </c>
      <c r="F421" s="195" t="s">
        <v>272</v>
      </c>
      <c r="G421" s="152">
        <v>15.7497549</v>
      </c>
      <c r="H421" s="152">
        <v>0.29334108</v>
      </c>
      <c r="I421" s="152">
        <v>10.5879783</v>
      </c>
      <c r="J421" s="129">
        <f t="shared" si="1"/>
        <v>53.69092832</v>
      </c>
      <c r="K421" s="130">
        <v>-0.277</v>
      </c>
      <c r="L421" s="130">
        <v>-0.845</v>
      </c>
      <c r="M421" s="131">
        <f t="shared" si="18"/>
        <v>0.568</v>
      </c>
      <c r="N421" s="129">
        <v>43.1</v>
      </c>
      <c r="O421" s="129">
        <v>18.640806866197185</v>
      </c>
      <c r="P421" s="132">
        <v>22.06673831343257</v>
      </c>
      <c r="Q421" s="133">
        <v>81.0</v>
      </c>
      <c r="R421" s="129">
        <v>1.1837866500000003</v>
      </c>
      <c r="S421" s="15"/>
      <c r="T421" s="185"/>
      <c r="V421" s="141"/>
      <c r="W421" s="176"/>
      <c r="X421" s="176"/>
      <c r="Y421" s="176"/>
      <c r="Z421" s="176"/>
      <c r="AA421" s="176"/>
      <c r="AB421" s="141"/>
      <c r="AC421" s="141"/>
      <c r="AD421" s="141"/>
      <c r="AE421" s="141"/>
      <c r="AF421" s="141"/>
      <c r="AG421" s="141"/>
      <c r="AH421" s="141"/>
      <c r="AI421" s="141"/>
      <c r="AJ421" s="141"/>
      <c r="AK421" s="141"/>
      <c r="AL421" s="141"/>
      <c r="AM421" s="141"/>
      <c r="AN421" s="141"/>
      <c r="AO421" s="141"/>
      <c r="AP421" s="141"/>
      <c r="AQ421" s="141"/>
      <c r="AR421" s="141"/>
      <c r="AS421" s="141"/>
      <c r="AT421" s="141"/>
      <c r="AU421" s="141"/>
      <c r="AV421" s="141"/>
      <c r="AW421" s="141"/>
      <c r="AX421" s="141"/>
      <c r="AY421" s="141"/>
      <c r="AZ421" s="141"/>
      <c r="BA421" s="141"/>
      <c r="BB421" s="141"/>
      <c r="BC421" s="141"/>
      <c r="BD421" s="141"/>
      <c r="BE421" s="141"/>
      <c r="BF421" s="141"/>
      <c r="BG421" s="141"/>
      <c r="BH421" s="141"/>
      <c r="BI421" s="141"/>
      <c r="BJ421" s="141"/>
      <c r="BK421" s="141"/>
      <c r="BL421" s="141"/>
      <c r="BM421" s="141"/>
      <c r="BN421" s="141"/>
      <c r="BO421" s="141"/>
      <c r="BP421" s="141"/>
      <c r="CV421" s="148"/>
      <c r="CW421" s="148"/>
    </row>
    <row r="422" ht="15.0" customHeight="1">
      <c r="A422" s="149" t="s">
        <v>285</v>
      </c>
      <c r="B422" s="3" t="s">
        <v>299</v>
      </c>
      <c r="C422" s="3" t="s">
        <v>80</v>
      </c>
      <c r="D422" s="3" t="s">
        <v>292</v>
      </c>
      <c r="E422" s="8">
        <v>1.0</v>
      </c>
      <c r="F422" s="195" t="s">
        <v>272</v>
      </c>
      <c r="G422" s="152">
        <v>20.2775506</v>
      </c>
      <c r="H422" s="152">
        <v>0.37393421</v>
      </c>
      <c r="I422" s="152">
        <v>8.97911391</v>
      </c>
      <c r="J422" s="129">
        <f t="shared" si="1"/>
        <v>54.22758886</v>
      </c>
      <c r="K422" s="130">
        <v>-0.38</v>
      </c>
      <c r="L422" s="130">
        <v>-0.68</v>
      </c>
      <c r="M422" s="131">
        <f t="shared" si="18"/>
        <v>0.3</v>
      </c>
      <c r="N422" s="129">
        <v>48.0</v>
      </c>
      <c r="O422" s="129">
        <v>29.930379699999996</v>
      </c>
      <c r="P422" s="132">
        <v>38.493138084069244</v>
      </c>
      <c r="Q422" s="133">
        <v>88.0</v>
      </c>
      <c r="R422" s="129">
        <v>1.2860892000000004</v>
      </c>
      <c r="S422" s="15"/>
      <c r="T422" s="185"/>
      <c r="V422" s="141"/>
      <c r="W422" s="176"/>
      <c r="X422" s="176"/>
      <c r="Y422" s="176"/>
      <c r="Z422" s="176"/>
      <c r="AA422" s="176"/>
      <c r="AB422" s="141"/>
      <c r="AC422" s="141"/>
      <c r="AD422" s="141"/>
      <c r="AE422" s="141"/>
      <c r="AF422" s="141"/>
      <c r="AG422" s="141"/>
      <c r="AH422" s="141"/>
      <c r="AI422" s="141"/>
      <c r="AJ422" s="141"/>
      <c r="AK422" s="141"/>
      <c r="AL422" s="141"/>
      <c r="AM422" s="141"/>
      <c r="AN422" s="141"/>
      <c r="AO422" s="141"/>
      <c r="AP422" s="141"/>
      <c r="AQ422" s="141"/>
      <c r="AR422" s="141"/>
      <c r="AS422" s="141"/>
      <c r="AT422" s="141"/>
      <c r="AU422" s="141"/>
      <c r="AV422" s="141"/>
      <c r="AW422" s="141"/>
      <c r="AX422" s="141"/>
      <c r="AY422" s="141"/>
      <c r="AZ422" s="141"/>
      <c r="BA422" s="141"/>
      <c r="BB422" s="141"/>
      <c r="BC422" s="141"/>
      <c r="BD422" s="141"/>
      <c r="BE422" s="141"/>
      <c r="BF422" s="141"/>
      <c r="BG422" s="141"/>
      <c r="BH422" s="141"/>
      <c r="BI422" s="141"/>
      <c r="BJ422" s="141"/>
      <c r="BK422" s="141"/>
      <c r="BL422" s="141"/>
      <c r="BM422" s="141"/>
      <c r="BN422" s="141"/>
      <c r="BO422" s="141"/>
      <c r="BP422" s="141"/>
      <c r="CV422" s="148"/>
      <c r="CW422" s="148"/>
    </row>
    <row r="423" ht="15.0" customHeight="1">
      <c r="A423" s="149" t="s">
        <v>285</v>
      </c>
      <c r="B423" s="3" t="s">
        <v>299</v>
      </c>
      <c r="C423" s="3" t="s">
        <v>80</v>
      </c>
      <c r="D423" s="3" t="s">
        <v>292</v>
      </c>
      <c r="E423" s="8">
        <v>2.0</v>
      </c>
      <c r="F423" s="195" t="s">
        <v>272</v>
      </c>
      <c r="G423" s="152">
        <v>12.7565946</v>
      </c>
      <c r="H423" s="152">
        <v>0.24251617</v>
      </c>
      <c r="I423" s="152">
        <v>8.12432002</v>
      </c>
      <c r="J423" s="129">
        <f t="shared" si="1"/>
        <v>52.60100636</v>
      </c>
      <c r="K423" s="130">
        <v>-0.292</v>
      </c>
      <c r="L423" s="130">
        <v>-0.732</v>
      </c>
      <c r="M423" s="131">
        <f t="shared" si="18"/>
        <v>0.44</v>
      </c>
      <c r="N423" s="129">
        <v>44.9</v>
      </c>
      <c r="O423" s="129">
        <v>18.464363681818185</v>
      </c>
      <c r="P423" s="132">
        <v>20.238765951186313</v>
      </c>
      <c r="Q423" s="133">
        <v>75.0</v>
      </c>
      <c r="R423" s="129">
        <v>1.0960987500000003</v>
      </c>
      <c r="S423" s="15"/>
      <c r="T423" s="185"/>
      <c r="V423" s="141"/>
      <c r="W423" s="176"/>
      <c r="X423" s="176"/>
      <c r="Y423" s="176"/>
      <c r="Z423" s="176"/>
      <c r="AA423" s="176"/>
      <c r="AB423" s="141"/>
      <c r="AC423" s="141"/>
      <c r="AD423" s="141"/>
      <c r="AE423" s="141"/>
      <c r="AF423" s="141"/>
      <c r="AG423" s="141"/>
      <c r="AH423" s="141"/>
      <c r="AI423" s="141"/>
      <c r="AJ423" s="141"/>
      <c r="AK423" s="141"/>
      <c r="AL423" s="141"/>
      <c r="AM423" s="141"/>
      <c r="AN423" s="141"/>
      <c r="AO423" s="141"/>
      <c r="AP423" s="141"/>
      <c r="AQ423" s="141"/>
      <c r="AR423" s="141"/>
      <c r="AS423" s="141"/>
      <c r="AT423" s="141"/>
      <c r="AU423" s="141"/>
      <c r="AV423" s="141"/>
      <c r="AW423" s="141"/>
      <c r="AX423" s="141"/>
      <c r="AY423" s="141"/>
      <c r="AZ423" s="141"/>
      <c r="BA423" s="141"/>
      <c r="BB423" s="141"/>
      <c r="BC423" s="141"/>
      <c r="BD423" s="141"/>
      <c r="BE423" s="141"/>
      <c r="BF423" s="141"/>
      <c r="BG423" s="141"/>
      <c r="BH423" s="141"/>
      <c r="BI423" s="141"/>
      <c r="BJ423" s="141"/>
      <c r="BK423" s="141"/>
      <c r="BL423" s="141"/>
      <c r="BM423" s="141"/>
      <c r="BN423" s="141"/>
      <c r="BO423" s="141"/>
      <c r="BP423" s="141"/>
      <c r="CV423" s="148"/>
      <c r="CW423" s="148"/>
    </row>
    <row r="424" ht="15.0" customHeight="1">
      <c r="A424" s="149" t="s">
        <v>285</v>
      </c>
      <c r="B424" s="3" t="s">
        <v>299</v>
      </c>
      <c r="C424" s="3" t="s">
        <v>80</v>
      </c>
      <c r="D424" s="3" t="s">
        <v>292</v>
      </c>
      <c r="E424" s="8">
        <v>3.0</v>
      </c>
      <c r="F424" s="195" t="s">
        <v>272</v>
      </c>
      <c r="G424" s="152">
        <v>20.0060046</v>
      </c>
      <c r="H424" s="152">
        <v>0.33327812</v>
      </c>
      <c r="I424" s="152">
        <v>10.9470341</v>
      </c>
      <c r="J424" s="129">
        <f t="shared" si="1"/>
        <v>60.02795683</v>
      </c>
      <c r="K424" s="130">
        <v>-0.364</v>
      </c>
      <c r="L424" s="130">
        <v>-0.542</v>
      </c>
      <c r="M424" s="131">
        <f t="shared" si="18"/>
        <v>0.178</v>
      </c>
      <c r="N424" s="129">
        <v>39.4</v>
      </c>
      <c r="O424" s="129">
        <v>61.50019157303369</v>
      </c>
      <c r="P424" s="132">
        <v>80.89233972955533</v>
      </c>
      <c r="Q424" s="133">
        <v>90.0</v>
      </c>
      <c r="R424" s="129">
        <v>1.3153185000000003</v>
      </c>
      <c r="S424" s="15"/>
      <c r="T424" s="185"/>
      <c r="V424" s="141"/>
      <c r="W424" s="176"/>
      <c r="X424" s="176"/>
      <c r="Y424" s="176"/>
      <c r="Z424" s="176"/>
      <c r="AA424" s="176"/>
      <c r="AB424" s="141"/>
      <c r="AC424" s="141"/>
      <c r="AD424" s="141"/>
      <c r="AE424" s="141"/>
      <c r="AF424" s="141"/>
      <c r="AG424" s="141"/>
      <c r="AH424" s="141"/>
      <c r="AI424" s="141"/>
      <c r="AJ424" s="141"/>
      <c r="AK424" s="141"/>
      <c r="AL424" s="141"/>
      <c r="AM424" s="141"/>
      <c r="AN424" s="141"/>
      <c r="AO424" s="141"/>
      <c r="AP424" s="141"/>
      <c r="AQ424" s="141"/>
      <c r="AR424" s="141"/>
      <c r="AS424" s="141"/>
      <c r="AT424" s="141"/>
      <c r="AU424" s="141"/>
      <c r="AV424" s="141"/>
      <c r="AW424" s="141"/>
      <c r="AX424" s="141"/>
      <c r="AY424" s="141"/>
      <c r="AZ424" s="141"/>
      <c r="BA424" s="141"/>
      <c r="BB424" s="141"/>
      <c r="BC424" s="141"/>
      <c r="BD424" s="141"/>
      <c r="BE424" s="141"/>
      <c r="BF424" s="141"/>
      <c r="BG424" s="141"/>
      <c r="BH424" s="141"/>
      <c r="BI424" s="141"/>
      <c r="BJ424" s="141"/>
      <c r="BK424" s="141"/>
      <c r="BL424" s="141"/>
      <c r="BM424" s="141"/>
      <c r="BN424" s="141"/>
      <c r="BO424" s="141"/>
      <c r="BP424" s="141"/>
      <c r="CV424" s="148"/>
      <c r="CW424" s="148"/>
    </row>
    <row r="425" ht="15.0" customHeight="1">
      <c r="A425" s="149" t="s">
        <v>285</v>
      </c>
      <c r="B425" s="3" t="s">
        <v>299</v>
      </c>
      <c r="C425" s="3" t="s">
        <v>80</v>
      </c>
      <c r="D425" s="3" t="s">
        <v>292</v>
      </c>
      <c r="E425" s="8">
        <v>4.0</v>
      </c>
      <c r="F425" s="195" t="s">
        <v>272</v>
      </c>
      <c r="G425" s="152">
        <v>17.6690978</v>
      </c>
      <c r="H425" s="152">
        <v>0.33379635</v>
      </c>
      <c r="I425" s="152">
        <v>11.2552945</v>
      </c>
      <c r="J425" s="129">
        <f t="shared" si="1"/>
        <v>52.93376575</v>
      </c>
      <c r="K425" s="130">
        <v>-0.396</v>
      </c>
      <c r="L425" s="130">
        <v>-0.72</v>
      </c>
      <c r="M425" s="131">
        <f t="shared" si="18"/>
        <v>0.324</v>
      </c>
      <c r="N425" s="129">
        <v>44.6</v>
      </c>
      <c r="O425" s="129">
        <v>34.738563271604946</v>
      </c>
      <c r="P425" s="132">
        <v>42.64612327225834</v>
      </c>
      <c r="Q425" s="133">
        <v>84.0</v>
      </c>
      <c r="R425" s="129">
        <v>1.2276306000000001</v>
      </c>
      <c r="S425" s="15"/>
      <c r="T425" s="185"/>
      <c r="V425" s="141"/>
      <c r="W425" s="176"/>
      <c r="X425" s="176"/>
      <c r="Y425" s="176"/>
      <c r="Z425" s="176"/>
      <c r="AA425" s="176"/>
      <c r="AB425" s="141"/>
      <c r="AC425" s="141"/>
      <c r="AD425" s="141"/>
      <c r="AE425" s="141"/>
      <c r="AF425" s="141"/>
      <c r="AG425" s="141"/>
      <c r="AH425" s="141"/>
      <c r="AI425" s="141"/>
      <c r="AJ425" s="141"/>
      <c r="AK425" s="141"/>
      <c r="AL425" s="141"/>
      <c r="AM425" s="141"/>
      <c r="AN425" s="141"/>
      <c r="AO425" s="141"/>
      <c r="AP425" s="141"/>
      <c r="AQ425" s="141"/>
      <c r="AR425" s="141"/>
      <c r="AS425" s="141"/>
      <c r="AT425" s="141"/>
      <c r="AU425" s="141"/>
      <c r="AV425" s="141"/>
      <c r="AW425" s="141"/>
      <c r="AX425" s="141"/>
      <c r="AY425" s="141"/>
      <c r="AZ425" s="141"/>
      <c r="BA425" s="141"/>
      <c r="BB425" s="141"/>
      <c r="BC425" s="141"/>
      <c r="BD425" s="141"/>
      <c r="BE425" s="141"/>
      <c r="BF425" s="141"/>
      <c r="BG425" s="141"/>
      <c r="BH425" s="141"/>
      <c r="BI425" s="141"/>
      <c r="BJ425" s="141"/>
      <c r="BK425" s="141"/>
      <c r="BL425" s="141"/>
      <c r="BM425" s="141"/>
      <c r="BN425" s="141"/>
      <c r="BO425" s="141"/>
      <c r="BP425" s="141"/>
      <c r="CV425" s="148"/>
      <c r="CW425" s="148"/>
    </row>
    <row r="426" ht="15.0" customHeight="1">
      <c r="A426" s="149" t="s">
        <v>285</v>
      </c>
      <c r="B426" s="3" t="s">
        <v>299</v>
      </c>
      <c r="C426" s="3" t="s">
        <v>80</v>
      </c>
      <c r="D426" s="3" t="s">
        <v>292</v>
      </c>
      <c r="E426" s="8">
        <v>5.0</v>
      </c>
      <c r="F426" s="195" t="s">
        <v>272</v>
      </c>
      <c r="G426" s="152">
        <v>11.1769003</v>
      </c>
      <c r="H426" s="152">
        <v>0.26204745</v>
      </c>
      <c r="I426" s="152">
        <v>9.74737509</v>
      </c>
      <c r="J426" s="129">
        <f t="shared" si="1"/>
        <v>42.6522002</v>
      </c>
      <c r="K426" s="130">
        <v>-0.14</v>
      </c>
      <c r="L426" s="130">
        <v>-0.767</v>
      </c>
      <c r="M426" s="131">
        <f t="shared" si="18"/>
        <v>0.627</v>
      </c>
      <c r="N426" s="129">
        <v>42.3</v>
      </c>
      <c r="O426" s="129">
        <v>15.546052775119618</v>
      </c>
      <c r="P426" s="132">
        <v>15.904008413293141</v>
      </c>
      <c r="Q426" s="133">
        <v>70.0</v>
      </c>
      <c r="R426" s="129">
        <v>1.0230255000000004</v>
      </c>
      <c r="S426" s="15"/>
      <c r="T426" s="185"/>
      <c r="V426" s="141"/>
      <c r="W426" s="176"/>
      <c r="X426" s="176"/>
      <c r="Y426" s="176"/>
      <c r="Z426" s="176"/>
      <c r="AA426" s="176"/>
      <c r="AB426" s="141"/>
      <c r="AC426" s="141"/>
      <c r="AD426" s="141"/>
      <c r="AE426" s="141"/>
      <c r="AF426" s="141"/>
      <c r="AG426" s="141"/>
      <c r="AH426" s="141"/>
      <c r="AI426" s="141"/>
      <c r="AJ426" s="141"/>
      <c r="AK426" s="141"/>
      <c r="AL426" s="141"/>
      <c r="AM426" s="141"/>
      <c r="AN426" s="141"/>
      <c r="AO426" s="141"/>
      <c r="AP426" s="141"/>
      <c r="AQ426" s="141"/>
      <c r="AR426" s="141"/>
      <c r="AS426" s="141"/>
      <c r="AT426" s="141"/>
      <c r="AU426" s="141"/>
      <c r="AV426" s="141"/>
      <c r="AW426" s="141"/>
      <c r="AX426" s="141"/>
      <c r="AY426" s="141"/>
      <c r="AZ426" s="141"/>
      <c r="BA426" s="141"/>
      <c r="BB426" s="141"/>
      <c r="BC426" s="141"/>
      <c r="BD426" s="141"/>
      <c r="BE426" s="141"/>
      <c r="BF426" s="141"/>
      <c r="BG426" s="141"/>
      <c r="BH426" s="141"/>
      <c r="BI426" s="141"/>
      <c r="BJ426" s="141"/>
      <c r="BK426" s="141"/>
      <c r="BL426" s="141"/>
      <c r="BM426" s="141"/>
      <c r="BN426" s="141"/>
      <c r="BO426" s="141"/>
      <c r="BP426" s="141"/>
      <c r="CV426" s="148"/>
      <c r="CW426" s="148"/>
    </row>
    <row r="427" ht="15.0" customHeight="1">
      <c r="A427" s="149" t="s">
        <v>285</v>
      </c>
      <c r="B427" s="3" t="s">
        <v>299</v>
      </c>
      <c r="C427" s="3" t="s">
        <v>80</v>
      </c>
      <c r="D427" s="3" t="s">
        <v>292</v>
      </c>
      <c r="E427" s="8">
        <v>6.0</v>
      </c>
      <c r="F427" s="195" t="s">
        <v>272</v>
      </c>
      <c r="G427" s="152">
        <v>17.3978875</v>
      </c>
      <c r="H427" s="152">
        <v>0.3034519</v>
      </c>
      <c r="I427" s="152">
        <v>10.681379</v>
      </c>
      <c r="J427" s="129">
        <f t="shared" si="1"/>
        <v>57.3332627</v>
      </c>
      <c r="K427" s="130">
        <v>-0.368</v>
      </c>
      <c r="L427" s="130">
        <v>-0.826</v>
      </c>
      <c r="M427" s="131">
        <f t="shared" si="18"/>
        <v>0.458</v>
      </c>
      <c r="N427" s="129">
        <v>37.5</v>
      </c>
      <c r="O427" s="129">
        <v>23.32178820960699</v>
      </c>
      <c r="P427" s="132">
        <v>27.948861308717692</v>
      </c>
      <c r="Q427" s="133">
        <v>82.0</v>
      </c>
      <c r="R427" s="129">
        <v>1.1984013000000002</v>
      </c>
      <c r="S427" s="15"/>
      <c r="T427" s="185"/>
      <c r="V427" s="141"/>
      <c r="W427" s="176"/>
      <c r="X427" s="176"/>
      <c r="Y427" s="176"/>
      <c r="Z427" s="176"/>
      <c r="AA427" s="176"/>
      <c r="AB427" s="141"/>
      <c r="AC427" s="141"/>
      <c r="AD427" s="141"/>
      <c r="AE427" s="141"/>
      <c r="AF427" s="141"/>
      <c r="AG427" s="141"/>
      <c r="AH427" s="141"/>
      <c r="AI427" s="141"/>
      <c r="AJ427" s="141"/>
      <c r="AK427" s="141"/>
      <c r="AL427" s="141"/>
      <c r="AM427" s="141"/>
      <c r="AN427" s="141"/>
      <c r="AO427" s="141"/>
      <c r="AP427" s="141"/>
      <c r="AQ427" s="141"/>
      <c r="AR427" s="141"/>
      <c r="AS427" s="141"/>
      <c r="AT427" s="141"/>
      <c r="AU427" s="141"/>
      <c r="AV427" s="141"/>
      <c r="AW427" s="141"/>
      <c r="AX427" s="141"/>
      <c r="AY427" s="141"/>
      <c r="AZ427" s="141"/>
      <c r="BA427" s="141"/>
      <c r="BB427" s="141"/>
      <c r="BC427" s="141"/>
      <c r="BD427" s="141"/>
      <c r="BE427" s="141"/>
      <c r="BF427" s="141"/>
      <c r="BG427" s="141"/>
      <c r="BH427" s="141"/>
      <c r="BI427" s="141"/>
      <c r="BJ427" s="141"/>
      <c r="BK427" s="141"/>
      <c r="BL427" s="141"/>
      <c r="BM427" s="141"/>
      <c r="BN427" s="141"/>
      <c r="BO427" s="141"/>
      <c r="BP427" s="141"/>
      <c r="CV427" s="148"/>
      <c r="CW427" s="148"/>
    </row>
    <row r="428" ht="15.0" customHeight="1">
      <c r="A428" s="149" t="s">
        <v>297</v>
      </c>
      <c r="B428" s="3" t="s">
        <v>291</v>
      </c>
      <c r="C428" s="3" t="s">
        <v>94</v>
      </c>
      <c r="D428" s="3" t="s">
        <v>292</v>
      </c>
      <c r="E428" s="8">
        <v>1.0</v>
      </c>
      <c r="F428" s="195" t="s">
        <v>272</v>
      </c>
      <c r="G428" s="152">
        <v>15.4355611</v>
      </c>
      <c r="H428" s="152">
        <v>0.27646813</v>
      </c>
      <c r="I428" s="152">
        <v>8.04265447</v>
      </c>
      <c r="J428" s="129">
        <f t="shared" si="1"/>
        <v>55.83124934</v>
      </c>
      <c r="K428" s="130">
        <v>-0.36</v>
      </c>
      <c r="L428" s="130">
        <v>-0.736</v>
      </c>
      <c r="M428" s="131">
        <f t="shared" si="18"/>
        <v>0.376</v>
      </c>
      <c r="N428" s="129">
        <v>37.3</v>
      </c>
      <c r="O428" s="129">
        <v>21.390038484042556</v>
      </c>
      <c r="P428" s="132">
        <v>26.25906577818825</v>
      </c>
      <c r="Q428" s="133">
        <v>84.0</v>
      </c>
      <c r="R428" s="129">
        <v>1.2276306000000001</v>
      </c>
      <c r="S428" s="15"/>
      <c r="T428" s="185"/>
      <c r="V428" s="141"/>
      <c r="W428" s="176"/>
      <c r="X428" s="176"/>
      <c r="Y428" s="176"/>
      <c r="Z428" s="176"/>
      <c r="AA428" s="176"/>
      <c r="AB428" s="141"/>
      <c r="AC428" s="141"/>
      <c r="AD428" s="141"/>
      <c r="AE428" s="141"/>
      <c r="AF428" s="141"/>
      <c r="AG428" s="141"/>
      <c r="AH428" s="141"/>
      <c r="AI428" s="141"/>
      <c r="AJ428" s="141"/>
      <c r="AK428" s="141"/>
      <c r="AL428" s="141"/>
      <c r="AM428" s="141"/>
      <c r="AN428" s="141"/>
      <c r="AO428" s="141"/>
      <c r="AP428" s="141"/>
      <c r="AQ428" s="141"/>
      <c r="AR428" s="141"/>
      <c r="AS428" s="141"/>
      <c r="AT428" s="141"/>
      <c r="AU428" s="141"/>
      <c r="AV428" s="141"/>
      <c r="AW428" s="141"/>
      <c r="AX428" s="141"/>
      <c r="AY428" s="141"/>
      <c r="AZ428" s="141"/>
      <c r="BA428" s="141"/>
      <c r="BB428" s="141"/>
      <c r="BC428" s="141"/>
      <c r="BD428" s="141"/>
      <c r="BE428" s="141"/>
      <c r="BF428" s="141"/>
      <c r="BG428" s="141"/>
      <c r="BH428" s="141"/>
      <c r="BI428" s="141"/>
      <c r="BJ428" s="141"/>
      <c r="BK428" s="141"/>
      <c r="BL428" s="141"/>
      <c r="BM428" s="141"/>
      <c r="BN428" s="141"/>
      <c r="BO428" s="141"/>
      <c r="BP428" s="141"/>
      <c r="CV428" s="148"/>
      <c r="CW428" s="148"/>
    </row>
    <row r="429" ht="15.0" customHeight="1">
      <c r="A429" s="149" t="s">
        <v>297</v>
      </c>
      <c r="B429" s="3" t="s">
        <v>291</v>
      </c>
      <c r="C429" s="3" t="s">
        <v>94</v>
      </c>
      <c r="D429" s="3" t="s">
        <v>292</v>
      </c>
      <c r="E429" s="8">
        <v>2.0</v>
      </c>
      <c r="F429" s="195" t="s">
        <v>272</v>
      </c>
      <c r="G429" s="152">
        <v>17.3216876</v>
      </c>
      <c r="H429" s="152">
        <v>0.30330139</v>
      </c>
      <c r="I429" s="152">
        <v>9.57201453</v>
      </c>
      <c r="J429" s="129">
        <f t="shared" si="1"/>
        <v>57.11047879</v>
      </c>
      <c r="K429" s="130">
        <v>-0.337</v>
      </c>
      <c r="L429" s="130">
        <v>-0.747</v>
      </c>
      <c r="M429" s="131">
        <f t="shared" si="18"/>
        <v>0.41</v>
      </c>
      <c r="N429" s="129">
        <v>41.6</v>
      </c>
      <c r="O429" s="129">
        <v>23.346376902439026</v>
      </c>
      <c r="P429" s="132">
        <v>23.883938903806143</v>
      </c>
      <c r="Q429" s="133">
        <v>70.0</v>
      </c>
      <c r="R429" s="129">
        <v>1.0230255000000004</v>
      </c>
      <c r="S429" s="15"/>
      <c r="T429" s="185"/>
      <c r="V429" s="141"/>
      <c r="W429" s="176"/>
      <c r="X429" s="176"/>
      <c r="Y429" s="176"/>
      <c r="Z429" s="176"/>
      <c r="AA429" s="176"/>
      <c r="AB429" s="141"/>
      <c r="AC429" s="141"/>
      <c r="AD429" s="141"/>
      <c r="AE429" s="141"/>
      <c r="AF429" s="141"/>
      <c r="AG429" s="141"/>
      <c r="AH429" s="141"/>
      <c r="AI429" s="141"/>
      <c r="AJ429" s="141"/>
      <c r="AK429" s="141"/>
      <c r="AL429" s="141"/>
      <c r="AM429" s="141"/>
      <c r="AN429" s="141"/>
      <c r="AO429" s="141"/>
      <c r="AP429" s="141"/>
      <c r="AQ429" s="141"/>
      <c r="AR429" s="141"/>
      <c r="AS429" s="141"/>
      <c r="AT429" s="141"/>
      <c r="AU429" s="141"/>
      <c r="AV429" s="141"/>
      <c r="AW429" s="141"/>
      <c r="AX429" s="141"/>
      <c r="AY429" s="141"/>
      <c r="AZ429" s="141"/>
      <c r="BA429" s="141"/>
      <c r="BB429" s="141"/>
      <c r="BC429" s="141"/>
      <c r="BD429" s="141"/>
      <c r="BE429" s="141"/>
      <c r="BF429" s="141"/>
      <c r="BG429" s="141"/>
      <c r="BH429" s="141"/>
      <c r="BI429" s="141"/>
      <c r="BJ429" s="141"/>
      <c r="BK429" s="141"/>
      <c r="BL429" s="141"/>
      <c r="BM429" s="141"/>
      <c r="BN429" s="141"/>
      <c r="BO429" s="141"/>
      <c r="BP429" s="141"/>
      <c r="CV429" s="148"/>
      <c r="CW429" s="148"/>
    </row>
    <row r="430" ht="15.0" customHeight="1">
      <c r="A430" s="149" t="s">
        <v>297</v>
      </c>
      <c r="B430" s="3" t="s">
        <v>291</v>
      </c>
      <c r="C430" s="3" t="s">
        <v>94</v>
      </c>
      <c r="D430" s="3" t="s">
        <v>292</v>
      </c>
      <c r="E430" s="8">
        <v>3.0</v>
      </c>
      <c r="F430" s="195" t="s">
        <v>272</v>
      </c>
      <c r="G430" s="152">
        <v>17.9879604</v>
      </c>
      <c r="H430" s="152">
        <v>0.25787092</v>
      </c>
      <c r="I430" s="152">
        <v>9.24934738</v>
      </c>
      <c r="J430" s="129">
        <f t="shared" si="1"/>
        <v>69.75567621</v>
      </c>
      <c r="K430" s="130">
        <v>-0.23</v>
      </c>
      <c r="L430" s="130">
        <v>-0.533</v>
      </c>
      <c r="M430" s="131">
        <f t="shared" si="18"/>
        <v>0.303</v>
      </c>
      <c r="N430" s="129">
        <v>43.0</v>
      </c>
      <c r="O430" s="129">
        <v>30.525898943894383</v>
      </c>
      <c r="P430" s="132">
        <v>33.013274346028574</v>
      </c>
      <c r="Q430" s="133">
        <v>74.0</v>
      </c>
      <c r="R430" s="129">
        <v>1.0814841000000002</v>
      </c>
      <c r="S430" s="15"/>
      <c r="T430" s="185"/>
      <c r="V430" s="141"/>
      <c r="W430" s="176"/>
      <c r="X430" s="176"/>
      <c r="Y430" s="176"/>
      <c r="Z430" s="176"/>
      <c r="AA430" s="176"/>
      <c r="AB430" s="141"/>
      <c r="AC430" s="141"/>
      <c r="AD430" s="141"/>
      <c r="AE430" s="141"/>
      <c r="AF430" s="141"/>
      <c r="AG430" s="141"/>
      <c r="AH430" s="141"/>
      <c r="AI430" s="141"/>
      <c r="AJ430" s="141"/>
      <c r="AK430" s="141"/>
      <c r="AL430" s="141"/>
      <c r="AM430" s="141"/>
      <c r="AN430" s="141"/>
      <c r="AO430" s="141"/>
      <c r="AP430" s="141"/>
      <c r="AQ430" s="141"/>
      <c r="AR430" s="141"/>
      <c r="AS430" s="141"/>
      <c r="AT430" s="141"/>
      <c r="AU430" s="141"/>
      <c r="AV430" s="141"/>
      <c r="AW430" s="141"/>
      <c r="AX430" s="141"/>
      <c r="AY430" s="141"/>
      <c r="AZ430" s="141"/>
      <c r="BA430" s="141"/>
      <c r="BB430" s="141"/>
      <c r="BC430" s="141"/>
      <c r="BD430" s="141"/>
      <c r="BE430" s="141"/>
      <c r="BF430" s="141"/>
      <c r="BG430" s="141"/>
      <c r="BH430" s="141"/>
      <c r="BI430" s="141"/>
      <c r="BJ430" s="141"/>
      <c r="BK430" s="141"/>
      <c r="BL430" s="141"/>
      <c r="BM430" s="141"/>
      <c r="BN430" s="141"/>
      <c r="BO430" s="141"/>
      <c r="BP430" s="141"/>
      <c r="CV430" s="148"/>
      <c r="CW430" s="148"/>
    </row>
    <row r="431" ht="15.0" customHeight="1">
      <c r="A431" s="149" t="s">
        <v>297</v>
      </c>
      <c r="B431" s="3" t="s">
        <v>291</v>
      </c>
      <c r="C431" s="3" t="s">
        <v>94</v>
      </c>
      <c r="D431" s="3" t="s">
        <v>292</v>
      </c>
      <c r="E431" s="8">
        <v>4.0</v>
      </c>
      <c r="F431" s="195" t="s">
        <v>272</v>
      </c>
      <c r="G431" s="152">
        <v>10.7716639</v>
      </c>
      <c r="H431" s="152">
        <v>0.1758464</v>
      </c>
      <c r="I431" s="152">
        <v>7.36892637</v>
      </c>
      <c r="J431" s="129">
        <f t="shared" si="1"/>
        <v>61.25609566</v>
      </c>
      <c r="K431" s="130">
        <v>-0.305</v>
      </c>
      <c r="L431" s="130">
        <v>-0.663</v>
      </c>
      <c r="M431" s="131">
        <f t="shared" si="18"/>
        <v>0.358</v>
      </c>
      <c r="N431" s="129">
        <v>40.9</v>
      </c>
      <c r="O431" s="129">
        <v>20.5835932122905</v>
      </c>
      <c r="P431" s="132">
        <v>22.561650790500106</v>
      </c>
      <c r="Q431" s="133">
        <v>75.0</v>
      </c>
      <c r="R431" s="129">
        <v>1.0960987500000003</v>
      </c>
      <c r="S431" s="15"/>
      <c r="T431" s="185"/>
      <c r="V431" s="141"/>
      <c r="W431" s="176"/>
      <c r="X431" s="176"/>
      <c r="Y431" s="176"/>
      <c r="Z431" s="176"/>
      <c r="AA431" s="176"/>
      <c r="AB431" s="141"/>
      <c r="AC431" s="141"/>
      <c r="AD431" s="141"/>
      <c r="AE431" s="141"/>
      <c r="AF431" s="141"/>
      <c r="AG431" s="141"/>
      <c r="AH431" s="141"/>
      <c r="AI431" s="141"/>
      <c r="AJ431" s="141"/>
      <c r="AK431" s="141"/>
      <c r="AL431" s="141"/>
      <c r="AM431" s="141"/>
      <c r="AN431" s="141"/>
      <c r="AO431" s="141"/>
      <c r="AP431" s="141"/>
      <c r="AQ431" s="141"/>
      <c r="AR431" s="141"/>
      <c r="AS431" s="141"/>
      <c r="AT431" s="141"/>
      <c r="AU431" s="141"/>
      <c r="AV431" s="141"/>
      <c r="AW431" s="141"/>
      <c r="AX431" s="141"/>
      <c r="AY431" s="141"/>
      <c r="AZ431" s="141"/>
      <c r="BA431" s="141"/>
      <c r="BB431" s="141"/>
      <c r="BC431" s="141"/>
      <c r="BD431" s="141"/>
      <c r="BE431" s="141"/>
      <c r="BF431" s="141"/>
      <c r="BG431" s="141"/>
      <c r="BH431" s="141"/>
      <c r="BI431" s="141"/>
      <c r="BJ431" s="141"/>
      <c r="BK431" s="141"/>
      <c r="BL431" s="141"/>
      <c r="BM431" s="141"/>
      <c r="BN431" s="141"/>
      <c r="BO431" s="141"/>
      <c r="BP431" s="141"/>
      <c r="CV431" s="148"/>
      <c r="CW431" s="148"/>
    </row>
    <row r="432" ht="15.0" customHeight="1">
      <c r="A432" s="149" t="s">
        <v>297</v>
      </c>
      <c r="B432" s="3" t="s">
        <v>291</v>
      </c>
      <c r="C432" s="3" t="s">
        <v>94</v>
      </c>
      <c r="D432" s="3" t="s">
        <v>292</v>
      </c>
      <c r="E432" s="8">
        <v>5.0</v>
      </c>
      <c r="F432" s="195" t="s">
        <v>272</v>
      </c>
      <c r="G432" s="152">
        <v>13.8642243</v>
      </c>
      <c r="H432" s="152">
        <v>0.19512391</v>
      </c>
      <c r="I432" s="152">
        <v>8.20815759</v>
      </c>
      <c r="J432" s="129">
        <f t="shared" si="1"/>
        <v>71.05343625</v>
      </c>
      <c r="K432" s="130">
        <v>-0.38</v>
      </c>
      <c r="L432" s="130">
        <v>-0.735</v>
      </c>
      <c r="M432" s="131">
        <f t="shared" si="18"/>
        <v>0.355</v>
      </c>
      <c r="N432" s="129">
        <v>33.8</v>
      </c>
      <c r="O432" s="129">
        <v>23.12157067605634</v>
      </c>
      <c r="P432" s="132">
        <v>21.96438808725375</v>
      </c>
      <c r="Q432" s="133">
        <v>65.0</v>
      </c>
      <c r="R432" s="129">
        <v>0.9499522500000003</v>
      </c>
      <c r="S432" s="15"/>
      <c r="T432" s="185"/>
      <c r="V432" s="141"/>
      <c r="W432" s="176"/>
      <c r="X432" s="176"/>
      <c r="Y432" s="176"/>
      <c r="Z432" s="176"/>
      <c r="AA432" s="176"/>
      <c r="AB432" s="141"/>
      <c r="AC432" s="141"/>
      <c r="AD432" s="141"/>
      <c r="AE432" s="141"/>
      <c r="AF432" s="141"/>
      <c r="AG432" s="141"/>
      <c r="AH432" s="141"/>
      <c r="AI432" s="141"/>
      <c r="AJ432" s="141"/>
      <c r="AK432" s="141"/>
      <c r="AL432" s="141"/>
      <c r="AM432" s="141"/>
      <c r="AN432" s="141"/>
      <c r="AO432" s="141"/>
      <c r="AP432" s="141"/>
      <c r="AQ432" s="141"/>
      <c r="AR432" s="141"/>
      <c r="AS432" s="141"/>
      <c r="AT432" s="141"/>
      <c r="AU432" s="141"/>
      <c r="AV432" s="141"/>
      <c r="AW432" s="141"/>
      <c r="AX432" s="141"/>
      <c r="AY432" s="141"/>
      <c r="AZ432" s="141"/>
      <c r="BA432" s="141"/>
      <c r="BB432" s="141"/>
      <c r="BC432" s="141"/>
      <c r="BD432" s="141"/>
      <c r="BE432" s="141"/>
      <c r="BF432" s="141"/>
      <c r="BG432" s="141"/>
      <c r="BH432" s="141"/>
      <c r="BI432" s="141"/>
      <c r="BJ432" s="141"/>
      <c r="BK432" s="141"/>
      <c r="BL432" s="141"/>
      <c r="BM432" s="141"/>
      <c r="BN432" s="141"/>
      <c r="BO432" s="141"/>
      <c r="BP432" s="141"/>
      <c r="CV432" s="148"/>
      <c r="CW432" s="148"/>
    </row>
    <row r="433" ht="15.0" customHeight="1">
      <c r="A433" s="149" t="s">
        <v>297</v>
      </c>
      <c r="B433" s="3" t="s">
        <v>291</v>
      </c>
      <c r="C433" s="3" t="s">
        <v>94</v>
      </c>
      <c r="D433" s="3" t="s">
        <v>292</v>
      </c>
      <c r="E433" s="8">
        <v>6.0</v>
      </c>
      <c r="F433" s="195" t="s">
        <v>272</v>
      </c>
      <c r="G433" s="152">
        <v>15.0208759</v>
      </c>
      <c r="H433" s="152">
        <v>0.25221555</v>
      </c>
      <c r="I433" s="152">
        <v>9.73279237</v>
      </c>
      <c r="J433" s="129">
        <f t="shared" si="1"/>
        <v>59.555709</v>
      </c>
      <c r="K433" s="130">
        <v>-0.23</v>
      </c>
      <c r="L433" s="130">
        <v>-0.675</v>
      </c>
      <c r="M433" s="131">
        <f t="shared" si="18"/>
        <v>0.445</v>
      </c>
      <c r="N433" s="129">
        <v>44.5</v>
      </c>
      <c r="O433" s="129">
        <v>21.871443528089884</v>
      </c>
      <c r="P433" s="132">
        <v>29.0875577863597</v>
      </c>
      <c r="Q433" s="133">
        <v>91.0</v>
      </c>
      <c r="R433" s="129">
        <v>1.3299331500000002</v>
      </c>
      <c r="S433" s="15"/>
      <c r="T433" s="185"/>
      <c r="V433" s="141"/>
      <c r="W433" s="176"/>
      <c r="X433" s="176"/>
      <c r="Y433" s="176"/>
      <c r="Z433" s="176"/>
      <c r="AA433" s="176"/>
      <c r="AB433" s="141"/>
      <c r="AC433" s="141"/>
      <c r="AD433" s="141"/>
      <c r="AE433" s="141"/>
      <c r="AF433" s="141"/>
      <c r="AG433" s="141"/>
      <c r="AH433" s="141"/>
      <c r="AI433" s="141"/>
      <c r="AJ433" s="141"/>
      <c r="AK433" s="141"/>
      <c r="AL433" s="141"/>
      <c r="AM433" s="141"/>
      <c r="AN433" s="141"/>
      <c r="AO433" s="141"/>
      <c r="AP433" s="141"/>
      <c r="AQ433" s="141"/>
      <c r="AR433" s="141"/>
      <c r="AS433" s="141"/>
      <c r="AT433" s="141"/>
      <c r="AU433" s="141"/>
      <c r="AV433" s="141"/>
      <c r="AW433" s="141"/>
      <c r="AX433" s="141"/>
      <c r="AY433" s="141"/>
      <c r="AZ433" s="141"/>
      <c r="BA433" s="141"/>
      <c r="BB433" s="141"/>
      <c r="BC433" s="141"/>
      <c r="BD433" s="141"/>
      <c r="BE433" s="141"/>
      <c r="BF433" s="141"/>
      <c r="BG433" s="141"/>
      <c r="BH433" s="141"/>
      <c r="BI433" s="141"/>
      <c r="BJ433" s="141"/>
      <c r="BK433" s="141"/>
      <c r="BL433" s="141"/>
      <c r="BM433" s="141"/>
      <c r="BN433" s="141"/>
      <c r="BO433" s="141"/>
      <c r="BP433" s="141"/>
      <c r="CV433" s="148"/>
      <c r="CW433" s="148"/>
    </row>
    <row r="434" ht="15.0" customHeight="1">
      <c r="A434" s="149" t="s">
        <v>290</v>
      </c>
      <c r="B434" s="3" t="s">
        <v>280</v>
      </c>
      <c r="C434" s="3" t="s">
        <v>101</v>
      </c>
      <c r="D434" s="150" t="s">
        <v>281</v>
      </c>
      <c r="E434" s="8">
        <v>1.0</v>
      </c>
      <c r="F434" s="195" t="s">
        <v>272</v>
      </c>
      <c r="G434" s="152">
        <v>18.3084639</v>
      </c>
      <c r="H434" s="152">
        <v>0.29689924</v>
      </c>
      <c r="I434" s="152">
        <v>8.24881202</v>
      </c>
      <c r="J434" s="129">
        <f t="shared" si="1"/>
        <v>61.66558022</v>
      </c>
      <c r="K434" s="130">
        <v>-0.36</v>
      </c>
      <c r="L434" s="130">
        <v>-0.652</v>
      </c>
      <c r="M434" s="131">
        <f t="shared" si="18"/>
        <v>0.292</v>
      </c>
      <c r="N434" s="129">
        <v>38.4</v>
      </c>
      <c r="O434" s="129">
        <v>28.24935623287671</v>
      </c>
      <c r="P434" s="132">
        <v>24.35841279005989</v>
      </c>
      <c r="Q434" s="133">
        <v>59.0</v>
      </c>
      <c r="R434" s="129">
        <v>0.8622643500000002</v>
      </c>
      <c r="S434" s="15"/>
      <c r="T434" s="185"/>
      <c r="V434" s="141"/>
      <c r="W434" s="176"/>
      <c r="X434" s="176"/>
      <c r="Y434" s="176"/>
      <c r="Z434" s="176"/>
      <c r="AA434" s="176"/>
      <c r="AB434" s="141"/>
      <c r="AC434" s="141"/>
      <c r="AD434" s="141"/>
      <c r="AE434" s="141"/>
      <c r="AF434" s="141"/>
      <c r="AG434" s="141"/>
      <c r="AH434" s="141"/>
      <c r="AI434" s="141"/>
      <c r="AJ434" s="141"/>
      <c r="AK434" s="141"/>
      <c r="AL434" s="141"/>
      <c r="AM434" s="141"/>
      <c r="AN434" s="141"/>
      <c r="AO434" s="141"/>
      <c r="AP434" s="141"/>
      <c r="AQ434" s="141"/>
      <c r="AR434" s="141"/>
      <c r="AS434" s="141"/>
      <c r="AT434" s="141"/>
      <c r="AU434" s="141"/>
      <c r="AV434" s="141"/>
      <c r="AW434" s="141"/>
      <c r="AX434" s="141"/>
      <c r="AY434" s="141"/>
      <c r="AZ434" s="141"/>
      <c r="BA434" s="141"/>
      <c r="BB434" s="141"/>
      <c r="BC434" s="141"/>
      <c r="BD434" s="141"/>
      <c r="BE434" s="141"/>
      <c r="BF434" s="141"/>
      <c r="BG434" s="141"/>
      <c r="BH434" s="141"/>
      <c r="BI434" s="141"/>
      <c r="BJ434" s="141"/>
      <c r="BK434" s="141"/>
      <c r="BL434" s="141"/>
      <c r="BM434" s="141"/>
      <c r="BN434" s="141"/>
      <c r="BO434" s="141"/>
      <c r="BP434" s="141"/>
      <c r="CV434" s="148"/>
      <c r="CW434" s="148"/>
    </row>
    <row r="435" ht="15.0" customHeight="1">
      <c r="A435" s="149" t="s">
        <v>290</v>
      </c>
      <c r="B435" s="3" t="s">
        <v>280</v>
      </c>
      <c r="C435" s="3" t="s">
        <v>101</v>
      </c>
      <c r="D435" s="150" t="s">
        <v>281</v>
      </c>
      <c r="E435" s="8">
        <v>2.0</v>
      </c>
      <c r="F435" s="195" t="s">
        <v>272</v>
      </c>
      <c r="G435" s="152">
        <v>17.4896251</v>
      </c>
      <c r="H435" s="152">
        <v>0.33530813</v>
      </c>
      <c r="I435" s="152">
        <v>10.1380604</v>
      </c>
      <c r="J435" s="129">
        <f t="shared" si="1"/>
        <v>52.15985995</v>
      </c>
      <c r="K435" s="130">
        <v>-0.318</v>
      </c>
      <c r="L435" s="130">
        <v>-0.599</v>
      </c>
      <c r="M435" s="131">
        <f t="shared" si="18"/>
        <v>0.281</v>
      </c>
      <c r="N435" s="129">
        <v>44.8</v>
      </c>
      <c r="O435" s="129">
        <v>36.07850676156584</v>
      </c>
      <c r="P435" s="132">
        <v>40.07288091206179</v>
      </c>
      <c r="Q435" s="133">
        <v>76.0</v>
      </c>
      <c r="R435" s="129">
        <v>1.1107134</v>
      </c>
      <c r="S435" s="15"/>
      <c r="T435" s="185"/>
      <c r="V435" s="141"/>
      <c r="W435" s="176"/>
      <c r="X435" s="176"/>
      <c r="Y435" s="176"/>
      <c r="Z435" s="176"/>
      <c r="AA435" s="176"/>
      <c r="AB435" s="141"/>
      <c r="AC435" s="141"/>
      <c r="AD435" s="141"/>
      <c r="AE435" s="141"/>
      <c r="AF435" s="141"/>
      <c r="AG435" s="141"/>
      <c r="AH435" s="141"/>
      <c r="AI435" s="141"/>
      <c r="AJ435" s="141"/>
      <c r="AK435" s="141"/>
      <c r="AL435" s="141"/>
      <c r="AM435" s="141"/>
      <c r="AN435" s="141"/>
      <c r="AO435" s="141"/>
      <c r="AP435" s="141"/>
      <c r="AQ435" s="141"/>
      <c r="AR435" s="141"/>
      <c r="AS435" s="141"/>
      <c r="AT435" s="141"/>
      <c r="AU435" s="141"/>
      <c r="AV435" s="141"/>
      <c r="AW435" s="141"/>
      <c r="AX435" s="141"/>
      <c r="AY435" s="141"/>
      <c r="AZ435" s="141"/>
      <c r="BA435" s="141"/>
      <c r="BB435" s="141"/>
      <c r="BC435" s="141"/>
      <c r="BD435" s="141"/>
      <c r="BE435" s="141"/>
      <c r="BF435" s="141"/>
      <c r="BG435" s="141"/>
      <c r="BH435" s="141"/>
      <c r="BI435" s="141"/>
      <c r="BJ435" s="141"/>
      <c r="BK435" s="141"/>
      <c r="BL435" s="141"/>
      <c r="BM435" s="141"/>
      <c r="BN435" s="141"/>
      <c r="BO435" s="141"/>
      <c r="BP435" s="141"/>
      <c r="CV435" s="148"/>
      <c r="CW435" s="148"/>
    </row>
    <row r="436" ht="15.0" customHeight="1">
      <c r="A436" s="149" t="s">
        <v>290</v>
      </c>
      <c r="B436" s="3" t="s">
        <v>280</v>
      </c>
      <c r="C436" s="3" t="s">
        <v>101</v>
      </c>
      <c r="D436" s="150" t="s">
        <v>281</v>
      </c>
      <c r="E436" s="8">
        <v>3.0</v>
      </c>
      <c r="F436" s="195" t="s">
        <v>272</v>
      </c>
      <c r="G436" s="152">
        <v>9.96591278</v>
      </c>
      <c r="H436" s="152">
        <v>0.18408943</v>
      </c>
      <c r="I436" s="152">
        <v>7.97038863</v>
      </c>
      <c r="J436" s="129">
        <f t="shared" si="1"/>
        <v>54.13625747</v>
      </c>
      <c r="K436" s="130">
        <v>-0.302</v>
      </c>
      <c r="L436" s="130">
        <v>-0.532</v>
      </c>
      <c r="M436" s="131">
        <f t="shared" si="18"/>
        <v>0.23</v>
      </c>
      <c r="N436" s="129">
        <v>38.2</v>
      </c>
      <c r="O436" s="129">
        <v>34.65386360869565</v>
      </c>
      <c r="P436" s="132">
        <v>38.49051067195061</v>
      </c>
      <c r="Q436" s="133">
        <v>76.0</v>
      </c>
      <c r="R436" s="129">
        <v>1.1107134</v>
      </c>
      <c r="S436" s="15"/>
      <c r="T436" s="185"/>
      <c r="V436" s="141"/>
      <c r="W436" s="176"/>
      <c r="X436" s="176"/>
      <c r="Y436" s="176"/>
      <c r="Z436" s="176"/>
      <c r="AA436" s="176"/>
      <c r="AB436" s="141"/>
      <c r="AC436" s="141"/>
      <c r="AD436" s="141"/>
      <c r="AE436" s="141"/>
      <c r="AF436" s="141"/>
      <c r="AG436" s="141"/>
      <c r="AH436" s="141"/>
      <c r="AI436" s="141"/>
      <c r="AJ436" s="141"/>
      <c r="AK436" s="141"/>
      <c r="AL436" s="141"/>
      <c r="AM436" s="141"/>
      <c r="AN436" s="141"/>
      <c r="AO436" s="141"/>
      <c r="AP436" s="141"/>
      <c r="AQ436" s="141"/>
      <c r="AR436" s="141"/>
      <c r="AS436" s="141"/>
      <c r="AT436" s="141"/>
      <c r="AU436" s="141"/>
      <c r="AV436" s="141"/>
      <c r="AW436" s="141"/>
      <c r="AX436" s="141"/>
      <c r="AY436" s="141"/>
      <c r="AZ436" s="141"/>
      <c r="BA436" s="141"/>
      <c r="BB436" s="141"/>
      <c r="BC436" s="141"/>
      <c r="BD436" s="141"/>
      <c r="BE436" s="141"/>
      <c r="BF436" s="141"/>
      <c r="BG436" s="141"/>
      <c r="BH436" s="141"/>
      <c r="BI436" s="141"/>
      <c r="BJ436" s="141"/>
      <c r="BK436" s="141"/>
      <c r="BL436" s="141"/>
      <c r="BM436" s="141"/>
      <c r="BN436" s="141"/>
      <c r="BO436" s="141"/>
      <c r="BP436" s="141"/>
      <c r="CV436" s="148"/>
      <c r="CW436" s="148"/>
    </row>
    <row r="437" ht="15.0" customHeight="1">
      <c r="A437" s="149" t="s">
        <v>290</v>
      </c>
      <c r="B437" s="3" t="s">
        <v>280</v>
      </c>
      <c r="C437" s="3" t="s">
        <v>101</v>
      </c>
      <c r="D437" s="150" t="s">
        <v>281</v>
      </c>
      <c r="E437" s="8">
        <v>4.0</v>
      </c>
      <c r="F437" s="195" t="s">
        <v>272</v>
      </c>
      <c r="G437" s="152">
        <v>16.0945907</v>
      </c>
      <c r="H437" s="152">
        <v>0.33033058</v>
      </c>
      <c r="I437" s="152">
        <v>10.8862706</v>
      </c>
      <c r="J437" s="129">
        <f t="shared" si="1"/>
        <v>48.72267866</v>
      </c>
      <c r="K437" s="130">
        <v>-0.249</v>
      </c>
      <c r="L437" s="130">
        <v>-0.694</v>
      </c>
      <c r="M437" s="131">
        <f t="shared" si="18"/>
        <v>0.445</v>
      </c>
      <c r="N437" s="129">
        <v>39.6</v>
      </c>
      <c r="O437" s="129">
        <v>24.463529438202247</v>
      </c>
      <c r="P437" s="132">
        <v>25.741866276289624</v>
      </c>
      <c r="Q437" s="133">
        <v>72.0</v>
      </c>
      <c r="R437" s="129">
        <v>1.0522548000000003</v>
      </c>
      <c r="S437" s="15"/>
      <c r="T437" s="185"/>
      <c r="V437" s="141"/>
      <c r="W437" s="176"/>
      <c r="X437" s="176"/>
      <c r="Y437" s="176"/>
      <c r="Z437" s="176"/>
      <c r="AA437" s="176"/>
      <c r="AB437" s="141"/>
      <c r="AC437" s="141"/>
      <c r="AD437" s="141"/>
      <c r="AE437" s="141"/>
      <c r="AF437" s="141"/>
      <c r="AG437" s="141"/>
      <c r="AH437" s="141"/>
      <c r="AI437" s="141"/>
      <c r="AJ437" s="141"/>
      <c r="AK437" s="141"/>
      <c r="AL437" s="141"/>
      <c r="AM437" s="141"/>
      <c r="AN437" s="141"/>
      <c r="AO437" s="141"/>
      <c r="AP437" s="141"/>
      <c r="AQ437" s="141"/>
      <c r="AR437" s="141"/>
      <c r="AS437" s="141"/>
      <c r="AT437" s="141"/>
      <c r="AU437" s="141"/>
      <c r="AV437" s="141"/>
      <c r="AW437" s="141"/>
      <c r="AX437" s="141"/>
      <c r="AY437" s="141"/>
      <c r="AZ437" s="141"/>
      <c r="BA437" s="141"/>
      <c r="BB437" s="141"/>
      <c r="BC437" s="141"/>
      <c r="BD437" s="141"/>
      <c r="BE437" s="141"/>
      <c r="BF437" s="141"/>
      <c r="BG437" s="141"/>
      <c r="BH437" s="141"/>
      <c r="BI437" s="141"/>
      <c r="BJ437" s="141"/>
      <c r="BK437" s="141"/>
      <c r="BL437" s="141"/>
      <c r="BM437" s="141"/>
      <c r="BN437" s="141"/>
      <c r="BO437" s="141"/>
      <c r="BP437" s="141"/>
      <c r="CV437" s="148"/>
      <c r="CW437" s="148"/>
    </row>
    <row r="438" ht="15.0" customHeight="1">
      <c r="A438" s="149" t="s">
        <v>290</v>
      </c>
      <c r="B438" s="3" t="s">
        <v>280</v>
      </c>
      <c r="C438" s="3" t="s">
        <v>101</v>
      </c>
      <c r="D438" s="150" t="s">
        <v>281</v>
      </c>
      <c r="E438" s="8">
        <v>5.0</v>
      </c>
      <c r="F438" s="195" t="s">
        <v>272</v>
      </c>
      <c r="G438" s="152">
        <v>10.565341</v>
      </c>
      <c r="H438" s="152">
        <v>0.24936846</v>
      </c>
      <c r="I438" s="152">
        <v>9.7864281</v>
      </c>
      <c r="J438" s="129">
        <f t="shared" si="1"/>
        <v>42.36839334</v>
      </c>
      <c r="K438" s="130">
        <v>-0.394</v>
      </c>
      <c r="L438" s="130">
        <v>-0.684</v>
      </c>
      <c r="M438" s="131">
        <f t="shared" si="18"/>
        <v>0.29</v>
      </c>
      <c r="N438" s="129">
        <v>47.9</v>
      </c>
      <c r="O438" s="129">
        <v>33.74630379310344</v>
      </c>
      <c r="P438" s="132">
        <v>43.400756848229385</v>
      </c>
      <c r="Q438" s="133">
        <v>88.0</v>
      </c>
      <c r="R438" s="129">
        <v>1.2860892000000004</v>
      </c>
      <c r="S438" s="15"/>
      <c r="T438" s="185"/>
      <c r="V438" s="141"/>
      <c r="W438" s="176"/>
      <c r="X438" s="176"/>
      <c r="Y438" s="176"/>
      <c r="Z438" s="176"/>
      <c r="AA438" s="176"/>
      <c r="AB438" s="141"/>
      <c r="AC438" s="141"/>
      <c r="AD438" s="141"/>
      <c r="AE438" s="141"/>
      <c r="AF438" s="141"/>
      <c r="AG438" s="141"/>
      <c r="AH438" s="141"/>
      <c r="AI438" s="141"/>
      <c r="AJ438" s="141"/>
      <c r="AK438" s="141"/>
      <c r="AL438" s="141"/>
      <c r="AM438" s="141"/>
      <c r="AN438" s="141"/>
      <c r="AO438" s="141"/>
      <c r="AP438" s="141"/>
      <c r="AQ438" s="141"/>
      <c r="AR438" s="141"/>
      <c r="AS438" s="141"/>
      <c r="AT438" s="141"/>
      <c r="AU438" s="141"/>
      <c r="AV438" s="141"/>
      <c r="AW438" s="141"/>
      <c r="AX438" s="141"/>
      <c r="AY438" s="141"/>
      <c r="AZ438" s="141"/>
      <c r="BA438" s="141"/>
      <c r="BB438" s="141"/>
      <c r="BC438" s="141"/>
      <c r="BD438" s="141"/>
      <c r="BE438" s="141"/>
      <c r="BF438" s="141"/>
      <c r="BG438" s="141"/>
      <c r="BH438" s="141"/>
      <c r="BI438" s="141"/>
      <c r="BJ438" s="141"/>
      <c r="BK438" s="141"/>
      <c r="BL438" s="141"/>
      <c r="BM438" s="141"/>
      <c r="BN438" s="141"/>
      <c r="BO438" s="141"/>
      <c r="BP438" s="141"/>
      <c r="CV438" s="148"/>
      <c r="CW438" s="148"/>
    </row>
    <row r="439" ht="15.0" customHeight="1">
      <c r="A439" s="149" t="s">
        <v>290</v>
      </c>
      <c r="B439" s="3" t="s">
        <v>280</v>
      </c>
      <c r="C439" s="3" t="s">
        <v>101</v>
      </c>
      <c r="D439" s="150" t="s">
        <v>281</v>
      </c>
      <c r="E439" s="8">
        <v>6.0</v>
      </c>
      <c r="F439" s="195" t="s">
        <v>272</v>
      </c>
      <c r="G439" s="152">
        <v>12.9476952</v>
      </c>
      <c r="H439" s="152">
        <v>0.31498204</v>
      </c>
      <c r="I439" s="152">
        <v>10.8429336</v>
      </c>
      <c r="J439" s="129">
        <f t="shared" si="1"/>
        <v>41.10613799</v>
      </c>
      <c r="K439" s="130">
        <v>-0.16</v>
      </c>
      <c r="L439" s="130">
        <v>-0.75</v>
      </c>
      <c r="M439" s="131">
        <f t="shared" si="18"/>
        <v>0.59</v>
      </c>
      <c r="N439" s="129">
        <v>34.3</v>
      </c>
      <c r="O439" s="129">
        <v>18.377853559322034</v>
      </c>
      <c r="P439" s="132">
        <v>20.94970000661818</v>
      </c>
      <c r="Q439" s="133">
        <v>78.0</v>
      </c>
      <c r="R439" s="129">
        <v>1.1399427000000004</v>
      </c>
      <c r="S439" s="15"/>
      <c r="T439" s="185"/>
      <c r="V439" s="141"/>
      <c r="W439" s="176"/>
      <c r="X439" s="176"/>
      <c r="Y439" s="176"/>
      <c r="Z439" s="176"/>
      <c r="AA439" s="176"/>
      <c r="AB439" s="141"/>
      <c r="AC439" s="141"/>
      <c r="AD439" s="141"/>
      <c r="AE439" s="141"/>
      <c r="AF439" s="141"/>
      <c r="AG439" s="141"/>
      <c r="AH439" s="141"/>
      <c r="AI439" s="141"/>
      <c r="AJ439" s="141"/>
      <c r="AK439" s="141"/>
      <c r="AL439" s="141"/>
      <c r="AM439" s="141"/>
      <c r="AN439" s="141"/>
      <c r="AO439" s="141"/>
      <c r="AP439" s="141"/>
      <c r="AQ439" s="141"/>
      <c r="AR439" s="141"/>
      <c r="AS439" s="141"/>
      <c r="AT439" s="141"/>
      <c r="AU439" s="141"/>
      <c r="AV439" s="141"/>
      <c r="AW439" s="141"/>
      <c r="AX439" s="141"/>
      <c r="AY439" s="141"/>
      <c r="AZ439" s="141"/>
      <c r="BA439" s="141"/>
      <c r="BB439" s="141"/>
      <c r="BC439" s="141"/>
      <c r="BD439" s="141"/>
      <c r="BE439" s="141"/>
      <c r="BF439" s="141"/>
      <c r="BG439" s="141"/>
      <c r="BH439" s="141"/>
      <c r="BI439" s="141"/>
      <c r="BJ439" s="141"/>
      <c r="BK439" s="141"/>
      <c r="BL439" s="141"/>
      <c r="BM439" s="141"/>
      <c r="BN439" s="141"/>
      <c r="BO439" s="141"/>
      <c r="BP439" s="141"/>
      <c r="CV439" s="148"/>
      <c r="CW439" s="148"/>
    </row>
    <row r="440" ht="15.0" customHeight="1">
      <c r="A440" s="149" t="s">
        <v>297</v>
      </c>
      <c r="B440" s="3" t="s">
        <v>299</v>
      </c>
      <c r="C440" s="3" t="s">
        <v>108</v>
      </c>
      <c r="D440" s="3" t="s">
        <v>292</v>
      </c>
      <c r="E440" s="8">
        <v>1.0</v>
      </c>
      <c r="F440" s="195" t="s">
        <v>272</v>
      </c>
      <c r="G440" s="152">
        <v>16.9413737</v>
      </c>
      <c r="H440" s="152">
        <v>0.2939286</v>
      </c>
      <c r="I440" s="152">
        <v>8.18348581</v>
      </c>
      <c r="J440" s="129">
        <f t="shared" si="1"/>
        <v>57.6377178</v>
      </c>
      <c r="K440" s="130">
        <v>-0.302</v>
      </c>
      <c r="L440" s="130">
        <v>-0.667</v>
      </c>
      <c r="M440" s="131">
        <f t="shared" si="18"/>
        <v>0.365</v>
      </c>
      <c r="N440" s="129">
        <v>38.9</v>
      </c>
      <c r="O440" s="129">
        <v>22.42050906849315</v>
      </c>
      <c r="P440" s="132">
        <v>23.264420392907596</v>
      </c>
      <c r="Q440" s="133">
        <v>71.0</v>
      </c>
      <c r="R440" s="129">
        <v>1.03764015</v>
      </c>
      <c r="S440" s="15"/>
      <c r="T440" s="185"/>
      <c r="V440" s="141"/>
      <c r="W440" s="176"/>
      <c r="X440" s="176"/>
      <c r="Y440" s="176"/>
      <c r="Z440" s="176"/>
      <c r="AA440" s="176"/>
      <c r="AB440" s="141"/>
      <c r="AC440" s="141"/>
      <c r="AD440" s="141"/>
      <c r="AE440" s="141"/>
      <c r="AF440" s="141"/>
      <c r="AG440" s="141"/>
      <c r="AH440" s="141"/>
      <c r="AI440" s="141"/>
      <c r="AJ440" s="141"/>
      <c r="AK440" s="141"/>
      <c r="AL440" s="141"/>
      <c r="AM440" s="141"/>
      <c r="AN440" s="141"/>
      <c r="AO440" s="141"/>
      <c r="AP440" s="141"/>
      <c r="AQ440" s="141"/>
      <c r="AR440" s="141"/>
      <c r="AS440" s="141"/>
      <c r="AT440" s="141"/>
      <c r="AU440" s="141"/>
      <c r="AV440" s="141"/>
      <c r="AW440" s="141"/>
      <c r="AX440" s="141"/>
      <c r="AY440" s="141"/>
      <c r="AZ440" s="141"/>
      <c r="BA440" s="141"/>
      <c r="BB440" s="141"/>
      <c r="BC440" s="141"/>
      <c r="BD440" s="141"/>
      <c r="BE440" s="141"/>
      <c r="BF440" s="141"/>
      <c r="BG440" s="141"/>
      <c r="BH440" s="141"/>
      <c r="BI440" s="141"/>
      <c r="BJ440" s="141"/>
      <c r="BK440" s="141"/>
      <c r="BL440" s="141"/>
      <c r="BM440" s="141"/>
      <c r="BN440" s="141"/>
      <c r="BO440" s="141"/>
      <c r="BP440" s="141"/>
      <c r="CV440" s="148"/>
      <c r="CW440" s="148"/>
    </row>
    <row r="441" ht="15.0" customHeight="1">
      <c r="A441" s="149" t="s">
        <v>297</v>
      </c>
      <c r="B441" s="3" t="s">
        <v>299</v>
      </c>
      <c r="C441" s="3" t="s">
        <v>108</v>
      </c>
      <c r="D441" s="3" t="s">
        <v>292</v>
      </c>
      <c r="E441" s="8">
        <v>2.0</v>
      </c>
      <c r="F441" s="195" t="s">
        <v>272</v>
      </c>
      <c r="G441" s="152">
        <v>15.8302887</v>
      </c>
      <c r="H441" s="152">
        <v>0.30546801</v>
      </c>
      <c r="I441" s="152">
        <v>9.25179529</v>
      </c>
      <c r="J441" s="129">
        <f t="shared" si="1"/>
        <v>51.82306553</v>
      </c>
      <c r="K441" s="130">
        <v>-0.222</v>
      </c>
      <c r="L441" s="130">
        <v>-0.519</v>
      </c>
      <c r="M441" s="131">
        <f t="shared" si="18"/>
        <v>0.297</v>
      </c>
      <c r="N441" s="129">
        <v>42.7</v>
      </c>
      <c r="O441" s="129">
        <v>31.150825892255888</v>
      </c>
      <c r="P441" s="132">
        <v>29.136538728080485</v>
      </c>
      <c r="Q441" s="133">
        <v>64.0</v>
      </c>
      <c r="R441" s="129">
        <v>0.9353376000000002</v>
      </c>
      <c r="S441" s="15"/>
      <c r="T441" s="185"/>
      <c r="V441" s="141"/>
      <c r="W441" s="176"/>
      <c r="X441" s="176"/>
      <c r="Y441" s="176"/>
      <c r="Z441" s="176"/>
      <c r="AA441" s="176"/>
      <c r="AB441" s="141"/>
      <c r="AC441" s="141"/>
      <c r="AD441" s="141"/>
      <c r="AE441" s="141"/>
      <c r="AF441" s="141"/>
      <c r="AG441" s="141"/>
      <c r="AH441" s="141"/>
      <c r="AI441" s="141"/>
      <c r="AJ441" s="141"/>
      <c r="AK441" s="141"/>
      <c r="AL441" s="141"/>
      <c r="AM441" s="141"/>
      <c r="AN441" s="141"/>
      <c r="AO441" s="141"/>
      <c r="AP441" s="141"/>
      <c r="AQ441" s="141"/>
      <c r="AR441" s="141"/>
      <c r="AS441" s="141"/>
      <c r="AT441" s="141"/>
      <c r="AU441" s="141"/>
      <c r="AV441" s="141"/>
      <c r="AW441" s="141"/>
      <c r="AX441" s="141"/>
      <c r="AY441" s="141"/>
      <c r="AZ441" s="141"/>
      <c r="BA441" s="141"/>
      <c r="BB441" s="141"/>
      <c r="BC441" s="141"/>
      <c r="BD441" s="141"/>
      <c r="BE441" s="141"/>
      <c r="BF441" s="141"/>
      <c r="BG441" s="141"/>
      <c r="BH441" s="141"/>
      <c r="BI441" s="141"/>
      <c r="BJ441" s="141"/>
      <c r="BK441" s="141"/>
      <c r="BL441" s="141"/>
      <c r="BM441" s="141"/>
      <c r="BN441" s="141"/>
      <c r="BO441" s="141"/>
      <c r="BP441" s="141"/>
      <c r="CV441" s="148"/>
      <c r="CW441" s="148"/>
    </row>
    <row r="442" ht="15.0" customHeight="1">
      <c r="A442" s="149" t="s">
        <v>297</v>
      </c>
      <c r="B442" s="3" t="s">
        <v>299</v>
      </c>
      <c r="C442" s="3" t="s">
        <v>108</v>
      </c>
      <c r="D442" s="3" t="s">
        <v>292</v>
      </c>
      <c r="E442" s="8">
        <v>3.0</v>
      </c>
      <c r="F442" s="195" t="s">
        <v>272</v>
      </c>
      <c r="G442" s="152">
        <v>17.2637698</v>
      </c>
      <c r="H442" s="152">
        <v>0.24403711</v>
      </c>
      <c r="I442" s="152">
        <v>9.06794523</v>
      </c>
      <c r="J442" s="129">
        <f t="shared" si="1"/>
        <v>70.7423957</v>
      </c>
      <c r="K442" s="130">
        <v>-0.12</v>
      </c>
      <c r="L442" s="130">
        <v>-0.685</v>
      </c>
      <c r="M442" s="131">
        <f t="shared" si="18"/>
        <v>0.565</v>
      </c>
      <c r="N442" s="129">
        <v>41.3</v>
      </c>
      <c r="O442" s="129">
        <v>16.049460584070793</v>
      </c>
      <c r="P442" s="132">
        <v>20.875595172124136</v>
      </c>
      <c r="Q442" s="133">
        <v>89.0</v>
      </c>
      <c r="R442" s="129">
        <v>1.3007038500000003</v>
      </c>
      <c r="S442" s="15"/>
      <c r="T442" s="185"/>
      <c r="V442" s="141"/>
      <c r="W442" s="176"/>
      <c r="X442" s="176"/>
      <c r="Y442" s="176"/>
      <c r="Z442" s="176"/>
      <c r="AA442" s="176"/>
      <c r="AB442" s="141"/>
      <c r="AC442" s="141"/>
      <c r="AD442" s="141"/>
      <c r="AE442" s="141"/>
      <c r="AF442" s="141"/>
      <c r="AG442" s="141"/>
      <c r="AH442" s="141"/>
      <c r="AI442" s="141"/>
      <c r="AJ442" s="141"/>
      <c r="AK442" s="141"/>
      <c r="AL442" s="141"/>
      <c r="AM442" s="141"/>
      <c r="AN442" s="141"/>
      <c r="AO442" s="141"/>
      <c r="AP442" s="141"/>
      <c r="AQ442" s="141"/>
      <c r="AR442" s="141"/>
      <c r="AS442" s="141"/>
      <c r="AT442" s="141"/>
      <c r="AU442" s="141"/>
      <c r="AV442" s="141"/>
      <c r="AW442" s="141"/>
      <c r="AX442" s="141"/>
      <c r="AY442" s="141"/>
      <c r="AZ442" s="141"/>
      <c r="BA442" s="141"/>
      <c r="BB442" s="141"/>
      <c r="BC442" s="141"/>
      <c r="BD442" s="141"/>
      <c r="BE442" s="141"/>
      <c r="BF442" s="141"/>
      <c r="BG442" s="141"/>
      <c r="BH442" s="141"/>
      <c r="BI442" s="141"/>
      <c r="BJ442" s="141"/>
      <c r="BK442" s="141"/>
      <c r="BL442" s="141"/>
      <c r="BM442" s="141"/>
      <c r="BN442" s="141"/>
      <c r="BO442" s="141"/>
      <c r="BP442" s="141"/>
      <c r="CV442" s="148"/>
      <c r="CW442" s="148"/>
    </row>
    <row r="443" ht="15.0" customHeight="1">
      <c r="A443" s="149" t="s">
        <v>297</v>
      </c>
      <c r="B443" s="3" t="s">
        <v>299</v>
      </c>
      <c r="C443" s="3" t="s">
        <v>108</v>
      </c>
      <c r="D443" s="3" t="s">
        <v>292</v>
      </c>
      <c r="E443" s="8">
        <v>4.0</v>
      </c>
      <c r="F443" s="195" t="s">
        <v>272</v>
      </c>
      <c r="G443" s="152">
        <v>13.9660725</v>
      </c>
      <c r="H443" s="152">
        <v>0.29246515</v>
      </c>
      <c r="I443" s="152">
        <v>10.6040984</v>
      </c>
      <c r="J443" s="129">
        <f t="shared" si="1"/>
        <v>47.75294595</v>
      </c>
      <c r="K443" s="130">
        <v>-0.257</v>
      </c>
      <c r="L443" s="130">
        <v>-0.63</v>
      </c>
      <c r="M443" s="131">
        <f t="shared" si="18"/>
        <v>0.373</v>
      </c>
      <c r="N443" s="129">
        <v>27.2</v>
      </c>
      <c r="O443" s="129">
        <v>28.429218230563002</v>
      </c>
      <c r="P443" s="132">
        <v>36.5625105307702</v>
      </c>
      <c r="Q443" s="133">
        <v>88.0</v>
      </c>
      <c r="R443" s="129">
        <v>1.2860892000000004</v>
      </c>
      <c r="S443" s="15"/>
      <c r="T443" s="185"/>
      <c r="V443" s="141"/>
      <c r="W443" s="176"/>
      <c r="X443" s="176"/>
      <c r="Y443" s="176"/>
      <c r="Z443" s="176"/>
      <c r="AA443" s="176"/>
      <c r="AB443" s="141"/>
      <c r="AC443" s="141"/>
      <c r="AD443" s="141"/>
      <c r="AE443" s="141"/>
      <c r="AF443" s="141"/>
      <c r="AG443" s="141"/>
      <c r="AH443" s="141"/>
      <c r="AI443" s="141"/>
      <c r="AJ443" s="141"/>
      <c r="AK443" s="141"/>
      <c r="AL443" s="141"/>
      <c r="AM443" s="141"/>
      <c r="AN443" s="141"/>
      <c r="AO443" s="141"/>
      <c r="AP443" s="141"/>
      <c r="AQ443" s="141"/>
      <c r="AR443" s="141"/>
      <c r="AS443" s="141"/>
      <c r="AT443" s="141"/>
      <c r="AU443" s="141"/>
      <c r="AV443" s="141"/>
      <c r="AW443" s="141"/>
      <c r="AX443" s="141"/>
      <c r="AY443" s="141"/>
      <c r="AZ443" s="141"/>
      <c r="BA443" s="141"/>
      <c r="BB443" s="141"/>
      <c r="BC443" s="141"/>
      <c r="BD443" s="141"/>
      <c r="BE443" s="141"/>
      <c r="BF443" s="141"/>
      <c r="BG443" s="141"/>
      <c r="BH443" s="141"/>
      <c r="BI443" s="141"/>
      <c r="BJ443" s="141"/>
      <c r="BK443" s="141"/>
      <c r="BL443" s="141"/>
      <c r="BM443" s="141"/>
      <c r="BN443" s="141"/>
      <c r="BO443" s="141"/>
      <c r="BP443" s="141"/>
      <c r="CV443" s="148"/>
      <c r="CW443" s="148"/>
    </row>
    <row r="444" ht="15.0" customHeight="1">
      <c r="A444" s="149" t="s">
        <v>297</v>
      </c>
      <c r="B444" s="3" t="s">
        <v>299</v>
      </c>
      <c r="C444" s="3" t="s">
        <v>108</v>
      </c>
      <c r="D444" s="3" t="s">
        <v>292</v>
      </c>
      <c r="E444" s="8">
        <v>5.0</v>
      </c>
      <c r="F444" s="195" t="s">
        <v>272</v>
      </c>
      <c r="G444" s="152">
        <v>18.9455357</v>
      </c>
      <c r="H444" s="152">
        <v>0.36049236</v>
      </c>
      <c r="I444" s="152">
        <v>12.2621975</v>
      </c>
      <c r="J444" s="129">
        <f t="shared" si="1"/>
        <v>52.55461087</v>
      </c>
      <c r="K444" s="130">
        <v>-0.282</v>
      </c>
      <c r="L444" s="130">
        <v>-0.667</v>
      </c>
      <c r="M444" s="131">
        <f t="shared" si="18"/>
        <v>0.385</v>
      </c>
      <c r="N444" s="129">
        <v>23.9</v>
      </c>
      <c r="O444" s="129">
        <v>31.84986363636363</v>
      </c>
      <c r="P444" s="132">
        <v>40.03081642501364</v>
      </c>
      <c r="Q444" s="133">
        <v>86.0</v>
      </c>
      <c r="R444" s="129">
        <v>1.2568599000000003</v>
      </c>
      <c r="S444" s="15"/>
      <c r="T444" s="185"/>
      <c r="V444" s="141"/>
      <c r="W444" s="176"/>
      <c r="X444" s="176"/>
      <c r="Y444" s="176"/>
      <c r="Z444" s="176"/>
      <c r="AA444" s="176"/>
      <c r="AB444" s="141"/>
      <c r="AC444" s="141"/>
      <c r="AD444" s="141"/>
      <c r="AE444" s="141"/>
      <c r="AF444" s="141"/>
      <c r="AG444" s="141"/>
      <c r="AH444" s="141"/>
      <c r="AI444" s="141"/>
      <c r="AJ444" s="141"/>
      <c r="AK444" s="141"/>
      <c r="AL444" s="141"/>
      <c r="AM444" s="141"/>
      <c r="AN444" s="141"/>
      <c r="AO444" s="141"/>
      <c r="AP444" s="141"/>
      <c r="AQ444" s="141"/>
      <c r="AR444" s="141"/>
      <c r="AS444" s="141"/>
      <c r="AT444" s="141"/>
      <c r="AU444" s="141"/>
      <c r="AV444" s="141"/>
      <c r="AW444" s="141"/>
      <c r="AX444" s="141"/>
      <c r="AY444" s="141"/>
      <c r="AZ444" s="141"/>
      <c r="BA444" s="141"/>
      <c r="BB444" s="141"/>
      <c r="BC444" s="141"/>
      <c r="BD444" s="141"/>
      <c r="BE444" s="141"/>
      <c r="BF444" s="141"/>
      <c r="BG444" s="141"/>
      <c r="BH444" s="141"/>
      <c r="BI444" s="141"/>
      <c r="BJ444" s="141"/>
      <c r="BK444" s="141"/>
      <c r="BL444" s="141"/>
      <c r="BM444" s="141"/>
      <c r="BN444" s="141"/>
      <c r="BO444" s="141"/>
      <c r="BP444" s="141"/>
      <c r="CV444" s="148"/>
      <c r="CW444" s="148"/>
    </row>
    <row r="445" ht="15.0" customHeight="1">
      <c r="A445" s="149" t="s">
        <v>297</v>
      </c>
      <c r="B445" s="3" t="s">
        <v>299</v>
      </c>
      <c r="C445" s="3" t="s">
        <v>108</v>
      </c>
      <c r="D445" s="3" t="s">
        <v>292</v>
      </c>
      <c r="E445" s="8">
        <v>6.0</v>
      </c>
      <c r="F445" s="195" t="s">
        <v>272</v>
      </c>
      <c r="G445" s="152">
        <v>13.3471469</v>
      </c>
      <c r="H445" s="152">
        <v>0.23712749</v>
      </c>
      <c r="I445" s="152">
        <v>9.61344951</v>
      </c>
      <c r="J445" s="129">
        <f t="shared" si="1"/>
        <v>56.28679703</v>
      </c>
      <c r="K445" s="130">
        <v>-0.302</v>
      </c>
      <c r="L445" s="130">
        <v>-0.796</v>
      </c>
      <c r="M445" s="131">
        <f t="shared" si="18"/>
        <v>0.494</v>
      </c>
      <c r="N445" s="129">
        <v>41.0</v>
      </c>
      <c r="O445" s="129">
        <v>19.46042410931174</v>
      </c>
      <c r="P445" s="132">
        <v>23.605804838359692</v>
      </c>
      <c r="Q445" s="133">
        <v>83.0</v>
      </c>
      <c r="R445" s="129">
        <v>1.2130159500000004</v>
      </c>
      <c r="S445" s="15"/>
      <c r="T445" s="185"/>
      <c r="V445" s="141"/>
      <c r="W445" s="176"/>
      <c r="X445" s="176"/>
      <c r="Y445" s="176"/>
      <c r="Z445" s="176"/>
      <c r="AA445" s="176"/>
      <c r="AB445" s="141"/>
      <c r="AC445" s="141"/>
      <c r="AD445" s="141"/>
      <c r="AE445" s="141"/>
      <c r="AF445" s="141"/>
      <c r="AG445" s="141"/>
      <c r="AH445" s="141"/>
      <c r="AI445" s="141"/>
      <c r="AJ445" s="141"/>
      <c r="AK445" s="141"/>
      <c r="AL445" s="141"/>
      <c r="AM445" s="141"/>
      <c r="AN445" s="141"/>
      <c r="AO445" s="141"/>
      <c r="AP445" s="141"/>
      <c r="AQ445" s="141"/>
      <c r="AR445" s="141"/>
      <c r="AS445" s="141"/>
      <c r="AT445" s="141"/>
      <c r="AU445" s="141"/>
      <c r="AV445" s="141"/>
      <c r="AW445" s="141"/>
      <c r="AX445" s="141"/>
      <c r="AY445" s="141"/>
      <c r="AZ445" s="141"/>
      <c r="BA445" s="141"/>
      <c r="BB445" s="141"/>
      <c r="BC445" s="141"/>
      <c r="BD445" s="141"/>
      <c r="BE445" s="141"/>
      <c r="BF445" s="141"/>
      <c r="BG445" s="141"/>
      <c r="BH445" s="141"/>
      <c r="BI445" s="141"/>
      <c r="BJ445" s="141"/>
      <c r="BK445" s="141"/>
      <c r="BL445" s="141"/>
      <c r="BM445" s="141"/>
      <c r="BN445" s="141"/>
      <c r="BO445" s="141"/>
      <c r="BP445" s="141"/>
      <c r="CV445" s="148"/>
      <c r="CW445" s="148"/>
    </row>
    <row r="446" ht="15.0" customHeight="1">
      <c r="A446" s="149" t="s">
        <v>285</v>
      </c>
      <c r="B446" s="3" t="s">
        <v>298</v>
      </c>
      <c r="C446" s="3" t="s">
        <v>115</v>
      </c>
      <c r="D446" s="150" t="s">
        <v>281</v>
      </c>
      <c r="E446" s="48">
        <v>1.0</v>
      </c>
      <c r="F446" s="195" t="s">
        <v>272</v>
      </c>
      <c r="G446" s="152">
        <v>15.2080793</v>
      </c>
      <c r="H446" s="152">
        <v>0.26398813</v>
      </c>
      <c r="I446" s="152">
        <v>7.41324696</v>
      </c>
      <c r="J446" s="129">
        <f t="shared" si="1"/>
        <v>57.60895121</v>
      </c>
      <c r="K446" s="130">
        <v>-0.214</v>
      </c>
      <c r="L446" s="130">
        <v>-0.74</v>
      </c>
      <c r="M446" s="131">
        <f t="shared" si="18"/>
        <v>0.526</v>
      </c>
      <c r="N446" s="129">
        <v>42.2</v>
      </c>
      <c r="O446" s="129">
        <v>14.093625399239544</v>
      </c>
      <c r="P446" s="132">
        <v>15.44800518307472</v>
      </c>
      <c r="Q446" s="133">
        <v>75.0</v>
      </c>
      <c r="R446" s="129">
        <v>1.0960987500000003</v>
      </c>
      <c r="S446" s="15"/>
      <c r="T446" s="185"/>
      <c r="V446" s="141"/>
      <c r="W446" s="176"/>
      <c r="X446" s="176"/>
      <c r="Y446" s="176"/>
      <c r="Z446" s="176"/>
      <c r="AA446" s="176"/>
      <c r="AB446" s="141"/>
      <c r="AC446" s="141"/>
      <c r="AD446" s="141"/>
      <c r="AE446" s="141"/>
      <c r="AF446" s="141"/>
      <c r="AG446" s="141"/>
      <c r="AH446" s="141"/>
      <c r="AI446" s="141"/>
      <c r="AJ446" s="141"/>
      <c r="AK446" s="141"/>
      <c r="AL446" s="141"/>
      <c r="AM446" s="141"/>
      <c r="AN446" s="141"/>
      <c r="AO446" s="141"/>
      <c r="AP446" s="141"/>
      <c r="AQ446" s="141"/>
      <c r="AR446" s="141"/>
      <c r="AS446" s="141"/>
      <c r="AT446" s="141"/>
      <c r="AU446" s="141"/>
      <c r="AV446" s="141"/>
      <c r="AW446" s="141"/>
      <c r="AX446" s="141"/>
      <c r="AY446" s="141"/>
      <c r="AZ446" s="141"/>
      <c r="BA446" s="141"/>
      <c r="BB446" s="141"/>
      <c r="BC446" s="141"/>
      <c r="BD446" s="141"/>
      <c r="BE446" s="141"/>
      <c r="BF446" s="141"/>
      <c r="BG446" s="141"/>
      <c r="BH446" s="141"/>
      <c r="BI446" s="141"/>
      <c r="BJ446" s="141"/>
      <c r="BK446" s="141"/>
      <c r="BL446" s="141"/>
      <c r="BM446" s="141"/>
      <c r="BN446" s="141"/>
      <c r="BO446" s="141"/>
      <c r="BP446" s="141"/>
      <c r="CV446" s="148"/>
      <c r="CW446" s="148"/>
    </row>
    <row r="447" ht="15.0" customHeight="1">
      <c r="A447" s="149" t="s">
        <v>285</v>
      </c>
      <c r="B447" s="3" t="s">
        <v>298</v>
      </c>
      <c r="C447" s="3" t="s">
        <v>115</v>
      </c>
      <c r="D447" s="150" t="s">
        <v>281</v>
      </c>
      <c r="E447" s="48">
        <v>2.0</v>
      </c>
      <c r="F447" s="195" t="s">
        <v>272</v>
      </c>
      <c r="G447" s="152">
        <v>13.2437941</v>
      </c>
      <c r="H447" s="152">
        <v>0.30907499</v>
      </c>
      <c r="I447" s="152">
        <v>9.52471245</v>
      </c>
      <c r="J447" s="129">
        <f t="shared" si="1"/>
        <v>42.84977604</v>
      </c>
      <c r="K447" s="130">
        <v>-0.382</v>
      </c>
      <c r="L447" s="130">
        <v>-0.662</v>
      </c>
      <c r="M447" s="131">
        <f t="shared" si="18"/>
        <v>0.28</v>
      </c>
      <c r="N447" s="129">
        <v>49.0</v>
      </c>
      <c r="O447" s="129">
        <v>34.01683017857143</v>
      </c>
      <c r="P447" s="132">
        <v>27.342923694309246</v>
      </c>
      <c r="Q447" s="133">
        <v>55.0</v>
      </c>
      <c r="R447" s="129">
        <v>0.8038057500000002</v>
      </c>
      <c r="S447" s="15"/>
      <c r="T447" s="185"/>
      <c r="V447" s="141"/>
      <c r="W447" s="176"/>
      <c r="X447" s="176"/>
      <c r="Y447" s="176"/>
      <c r="Z447" s="176"/>
      <c r="AA447" s="176"/>
      <c r="AB447" s="141"/>
      <c r="AC447" s="141"/>
      <c r="AD447" s="141"/>
      <c r="AE447" s="141"/>
      <c r="AF447" s="141"/>
      <c r="AG447" s="141"/>
      <c r="AH447" s="141"/>
      <c r="AI447" s="141"/>
      <c r="AJ447" s="141"/>
      <c r="AK447" s="141"/>
      <c r="AL447" s="141"/>
      <c r="AM447" s="141"/>
      <c r="AN447" s="141"/>
      <c r="AO447" s="141"/>
      <c r="AP447" s="141"/>
      <c r="AQ447" s="141"/>
      <c r="AR447" s="141"/>
      <c r="AS447" s="141"/>
      <c r="AT447" s="141"/>
      <c r="AU447" s="141"/>
      <c r="AV447" s="141"/>
      <c r="AW447" s="141"/>
      <c r="AX447" s="141"/>
      <c r="AY447" s="141"/>
      <c r="AZ447" s="141"/>
      <c r="BA447" s="141"/>
      <c r="BB447" s="141"/>
      <c r="BC447" s="141"/>
      <c r="BD447" s="141"/>
      <c r="BE447" s="141"/>
      <c r="BF447" s="141"/>
      <c r="BG447" s="141"/>
      <c r="BH447" s="141"/>
      <c r="BI447" s="141"/>
      <c r="BJ447" s="141"/>
      <c r="BK447" s="141"/>
      <c r="BL447" s="141"/>
      <c r="BM447" s="141"/>
      <c r="BN447" s="141"/>
      <c r="BO447" s="141"/>
      <c r="BP447" s="141"/>
      <c r="CV447" s="148"/>
      <c r="CW447" s="148"/>
    </row>
    <row r="448" ht="15.0" customHeight="1">
      <c r="A448" s="149" t="s">
        <v>285</v>
      </c>
      <c r="B448" s="3" t="s">
        <v>298</v>
      </c>
      <c r="C448" s="3" t="s">
        <v>115</v>
      </c>
      <c r="D448" s="150" t="s">
        <v>281</v>
      </c>
      <c r="E448" s="48">
        <v>3.0</v>
      </c>
      <c r="F448" s="195" t="s">
        <v>272</v>
      </c>
      <c r="G448" s="152">
        <v>11.5142824</v>
      </c>
      <c r="H448" s="152">
        <v>0.19160385</v>
      </c>
      <c r="I448" s="152">
        <v>7.60650281</v>
      </c>
      <c r="J448" s="129">
        <f t="shared" si="1"/>
        <v>60.09421209</v>
      </c>
      <c r="K448" s="130">
        <v>-0.36</v>
      </c>
      <c r="L448" s="130">
        <v>-0.73</v>
      </c>
      <c r="M448" s="131">
        <f t="shared" si="18"/>
        <v>0.37</v>
      </c>
      <c r="N448" s="129">
        <v>39.2</v>
      </c>
      <c r="O448" s="129">
        <v>20.558115702702704</v>
      </c>
      <c r="P448" s="132">
        <v>20.731026930160784</v>
      </c>
      <c r="Q448" s="133">
        <v>69.0</v>
      </c>
      <c r="R448" s="129">
        <v>1.0084108500000002</v>
      </c>
      <c r="S448" s="15"/>
      <c r="T448" s="185"/>
      <c r="V448" s="141"/>
      <c r="W448" s="176"/>
      <c r="X448" s="176"/>
      <c r="Y448" s="176"/>
      <c r="Z448" s="176"/>
      <c r="AA448" s="176"/>
      <c r="AB448" s="141"/>
      <c r="AC448" s="141"/>
      <c r="AD448" s="141"/>
      <c r="AE448" s="141"/>
      <c r="AF448" s="141"/>
      <c r="AG448" s="141"/>
      <c r="AH448" s="141"/>
      <c r="AI448" s="141"/>
      <c r="AJ448" s="141"/>
      <c r="AK448" s="141"/>
      <c r="AL448" s="141"/>
      <c r="AM448" s="141"/>
      <c r="AN448" s="141"/>
      <c r="AO448" s="141"/>
      <c r="AP448" s="141"/>
      <c r="AQ448" s="141"/>
      <c r="AR448" s="141"/>
      <c r="AS448" s="141"/>
      <c r="AT448" s="141"/>
      <c r="AU448" s="141"/>
      <c r="AV448" s="141"/>
      <c r="AW448" s="141"/>
      <c r="AX448" s="141"/>
      <c r="AY448" s="141"/>
      <c r="AZ448" s="141"/>
      <c r="BA448" s="141"/>
      <c r="BB448" s="141"/>
      <c r="BC448" s="141"/>
      <c r="BD448" s="141"/>
      <c r="BE448" s="141"/>
      <c r="BF448" s="141"/>
      <c r="BG448" s="141"/>
      <c r="BH448" s="141"/>
      <c r="BI448" s="141"/>
      <c r="BJ448" s="141"/>
      <c r="BK448" s="141"/>
      <c r="BL448" s="141"/>
      <c r="BM448" s="141"/>
      <c r="BN448" s="141"/>
      <c r="BO448" s="141"/>
      <c r="BP448" s="141"/>
      <c r="CV448" s="148"/>
      <c r="CW448" s="148"/>
    </row>
    <row r="449" ht="15.0" customHeight="1">
      <c r="A449" s="149" t="s">
        <v>285</v>
      </c>
      <c r="B449" s="3" t="s">
        <v>298</v>
      </c>
      <c r="C449" s="3" t="s">
        <v>115</v>
      </c>
      <c r="D449" s="150" t="s">
        <v>281</v>
      </c>
      <c r="E449" s="48">
        <v>4.0</v>
      </c>
      <c r="F449" s="195" t="s">
        <v>272</v>
      </c>
      <c r="G449" s="152">
        <v>15.0423302</v>
      </c>
      <c r="H449" s="152">
        <v>0.31339436</v>
      </c>
      <c r="I449" s="152">
        <v>11.2401757</v>
      </c>
      <c r="J449" s="129">
        <f t="shared" si="1"/>
        <v>47.99808841</v>
      </c>
      <c r="K449" s="130">
        <v>-0.381</v>
      </c>
      <c r="L449" s="130">
        <v>-0.708</v>
      </c>
      <c r="M449" s="131">
        <f t="shared" si="18"/>
        <v>0.327</v>
      </c>
      <c r="N449" s="129">
        <v>29.9</v>
      </c>
      <c r="O449" s="129">
        <v>34.3736259938838</v>
      </c>
      <c r="P449" s="132">
        <v>42.700473616178684</v>
      </c>
      <c r="Q449" s="133">
        <v>81.0</v>
      </c>
      <c r="R449" s="129">
        <v>1.2422452500000003</v>
      </c>
      <c r="S449" s="15"/>
      <c r="T449" s="185"/>
      <c r="V449" s="141"/>
      <c r="W449" s="176"/>
      <c r="X449" s="176"/>
      <c r="Y449" s="176"/>
      <c r="Z449" s="176"/>
      <c r="AA449" s="176"/>
      <c r="AB449" s="141"/>
      <c r="AC449" s="141"/>
      <c r="AD449" s="141"/>
      <c r="AE449" s="141"/>
      <c r="AF449" s="141"/>
      <c r="AG449" s="141"/>
      <c r="AH449" s="141"/>
      <c r="AI449" s="141"/>
      <c r="AJ449" s="141"/>
      <c r="AK449" s="141"/>
      <c r="AL449" s="141"/>
      <c r="AM449" s="141"/>
      <c r="AN449" s="141"/>
      <c r="AO449" s="141"/>
      <c r="AP449" s="141"/>
      <c r="AQ449" s="141"/>
      <c r="AR449" s="141"/>
      <c r="AS449" s="141"/>
      <c r="AT449" s="141"/>
      <c r="AU449" s="141"/>
      <c r="AV449" s="141"/>
      <c r="AW449" s="141"/>
      <c r="AX449" s="141"/>
      <c r="AY449" s="141"/>
      <c r="AZ449" s="141"/>
      <c r="BA449" s="141"/>
      <c r="BB449" s="141"/>
      <c r="BC449" s="141"/>
      <c r="BD449" s="141"/>
      <c r="BE449" s="141"/>
      <c r="BF449" s="141"/>
      <c r="BG449" s="141"/>
      <c r="BH449" s="141"/>
      <c r="BI449" s="141"/>
      <c r="BJ449" s="141"/>
      <c r="BK449" s="141"/>
      <c r="BL449" s="141"/>
      <c r="BM449" s="141"/>
      <c r="BN449" s="141"/>
      <c r="BO449" s="141"/>
      <c r="BP449" s="141"/>
      <c r="CV449" s="148"/>
      <c r="CW449" s="148"/>
    </row>
    <row r="450" ht="15.0" customHeight="1">
      <c r="A450" s="149" t="s">
        <v>285</v>
      </c>
      <c r="B450" s="3" t="s">
        <v>298</v>
      </c>
      <c r="C450" s="3" t="s">
        <v>115</v>
      </c>
      <c r="D450" s="150" t="s">
        <v>281</v>
      </c>
      <c r="E450" s="48">
        <v>5.0</v>
      </c>
      <c r="F450" s="195" t="s">
        <v>272</v>
      </c>
      <c r="G450" s="152">
        <v>14.9781192</v>
      </c>
      <c r="H450" s="152">
        <v>0.29594837</v>
      </c>
      <c r="I450" s="152">
        <v>11.0476872</v>
      </c>
      <c r="J450" s="129">
        <f t="shared" si="1"/>
        <v>50.61058184</v>
      </c>
      <c r="K450" s="130">
        <v>-0.382</v>
      </c>
      <c r="L450" s="130">
        <v>-0.65</v>
      </c>
      <c r="M450" s="131">
        <f t="shared" si="18"/>
        <v>0.268</v>
      </c>
      <c r="N450" s="129">
        <v>37.7</v>
      </c>
      <c r="O450" s="129">
        <v>41.22271343283582</v>
      </c>
      <c r="P450" s="132">
        <v>48.79889783856673</v>
      </c>
      <c r="Q450" s="133">
        <v>81.0</v>
      </c>
      <c r="R450" s="129">
        <v>1.1837866500000003</v>
      </c>
      <c r="S450" s="15"/>
      <c r="T450" s="185"/>
      <c r="V450" s="141"/>
      <c r="W450" s="176"/>
      <c r="X450" s="176"/>
      <c r="Y450" s="176"/>
      <c r="Z450" s="176"/>
      <c r="AA450" s="176"/>
      <c r="AB450" s="141"/>
      <c r="AC450" s="141"/>
      <c r="AD450" s="141"/>
      <c r="AE450" s="141"/>
      <c r="AF450" s="141"/>
      <c r="AG450" s="141"/>
      <c r="AH450" s="141"/>
      <c r="AI450" s="141"/>
      <c r="AJ450" s="141"/>
      <c r="AK450" s="141"/>
      <c r="AL450" s="141"/>
      <c r="AM450" s="141"/>
      <c r="AN450" s="141"/>
      <c r="AO450" s="141"/>
      <c r="AP450" s="141"/>
      <c r="AQ450" s="141"/>
      <c r="AR450" s="141"/>
      <c r="AS450" s="141"/>
      <c r="AT450" s="141"/>
      <c r="AU450" s="141"/>
      <c r="AV450" s="141"/>
      <c r="AW450" s="141"/>
      <c r="AX450" s="141"/>
      <c r="AY450" s="141"/>
      <c r="AZ450" s="141"/>
      <c r="BA450" s="141"/>
      <c r="BB450" s="141"/>
      <c r="BC450" s="141"/>
      <c r="BD450" s="141"/>
      <c r="BE450" s="141"/>
      <c r="BF450" s="141"/>
      <c r="BG450" s="141"/>
      <c r="BH450" s="141"/>
      <c r="BI450" s="141"/>
      <c r="BJ450" s="141"/>
      <c r="BK450" s="141"/>
      <c r="BL450" s="141"/>
      <c r="BM450" s="141"/>
      <c r="BN450" s="141"/>
      <c r="BO450" s="141"/>
      <c r="BP450" s="141"/>
      <c r="CV450" s="148"/>
      <c r="CW450" s="148"/>
    </row>
    <row r="451" ht="15.0" customHeight="1">
      <c r="A451" s="149" t="s">
        <v>285</v>
      </c>
      <c r="B451" s="3" t="s">
        <v>298</v>
      </c>
      <c r="C451" s="3" t="s">
        <v>115</v>
      </c>
      <c r="D451" s="150" t="s">
        <v>281</v>
      </c>
      <c r="E451" s="48">
        <v>6.0</v>
      </c>
      <c r="F451" s="195" t="s">
        <v>272</v>
      </c>
      <c r="G451" s="152">
        <v>11.3826272</v>
      </c>
      <c r="H451" s="152">
        <v>0.26648078</v>
      </c>
      <c r="I451" s="152">
        <v>9.71348484</v>
      </c>
      <c r="J451" s="129">
        <f t="shared" si="1"/>
        <v>42.7146273</v>
      </c>
      <c r="K451" s="130">
        <v>-0.387</v>
      </c>
      <c r="L451" s="130">
        <v>-0.683</v>
      </c>
      <c r="M451" s="131">
        <f t="shared" si="18"/>
        <v>0.296</v>
      </c>
      <c r="N451" s="129">
        <v>48.0</v>
      </c>
      <c r="O451" s="129">
        <v>32.81582716216216</v>
      </c>
      <c r="P451" s="132">
        <v>42.20408090232341</v>
      </c>
      <c r="Q451" s="133">
        <v>88.0</v>
      </c>
      <c r="R451" s="129">
        <v>1.2860892000000004</v>
      </c>
      <c r="S451" s="15"/>
      <c r="T451" s="185"/>
      <c r="V451" s="141"/>
      <c r="W451" s="176"/>
      <c r="X451" s="176"/>
      <c r="Y451" s="176"/>
      <c r="Z451" s="176"/>
      <c r="AA451" s="176"/>
      <c r="AB451" s="141"/>
      <c r="AC451" s="141"/>
      <c r="AD451" s="141"/>
      <c r="AE451" s="141"/>
      <c r="AF451" s="141"/>
      <c r="AG451" s="141"/>
      <c r="AH451" s="141"/>
      <c r="AI451" s="141"/>
      <c r="AJ451" s="141"/>
      <c r="AK451" s="141"/>
      <c r="AL451" s="141"/>
      <c r="AM451" s="141"/>
      <c r="AN451" s="141"/>
      <c r="AO451" s="141"/>
      <c r="AP451" s="141"/>
      <c r="AQ451" s="141"/>
      <c r="AR451" s="141"/>
      <c r="AS451" s="141"/>
      <c r="AT451" s="141"/>
      <c r="AU451" s="141"/>
      <c r="AV451" s="141"/>
      <c r="AW451" s="141"/>
      <c r="AX451" s="141"/>
      <c r="AY451" s="141"/>
      <c r="AZ451" s="141"/>
      <c r="BA451" s="141"/>
      <c r="BB451" s="141"/>
      <c r="BC451" s="141"/>
      <c r="BD451" s="141"/>
      <c r="BE451" s="141"/>
      <c r="BF451" s="141"/>
      <c r="BG451" s="141"/>
      <c r="BH451" s="141"/>
      <c r="BI451" s="141"/>
      <c r="BJ451" s="141"/>
      <c r="BK451" s="141"/>
      <c r="BL451" s="141"/>
      <c r="BM451" s="141"/>
      <c r="BN451" s="141"/>
      <c r="BO451" s="141"/>
      <c r="BP451" s="141"/>
      <c r="CV451" s="148"/>
      <c r="CW451" s="148"/>
    </row>
    <row r="452" ht="15.0" customHeight="1">
      <c r="A452" s="149" t="s">
        <v>279</v>
      </c>
      <c r="B452" s="3" t="s">
        <v>291</v>
      </c>
      <c r="C452" s="3" t="s">
        <v>122</v>
      </c>
      <c r="D452" s="3" t="s">
        <v>292</v>
      </c>
      <c r="E452" s="48">
        <v>1.0</v>
      </c>
      <c r="F452" s="195" t="s">
        <v>272</v>
      </c>
      <c r="G452" s="152">
        <v>15.1001064</v>
      </c>
      <c r="H452" s="152">
        <v>0.26346049</v>
      </c>
      <c r="I452" s="152">
        <v>7.42028818</v>
      </c>
      <c r="J452" s="129">
        <f t="shared" si="1"/>
        <v>57.31450055</v>
      </c>
      <c r="K452" s="130">
        <v>-0.384</v>
      </c>
      <c r="L452" s="130">
        <v>-0.73</v>
      </c>
      <c r="M452" s="131">
        <f t="shared" si="18"/>
        <v>0.346</v>
      </c>
      <c r="N452" s="129">
        <v>25.0</v>
      </c>
      <c r="O452" s="129">
        <v>21.445919595375724</v>
      </c>
      <c r="P452" s="132">
        <v>18.17862731124436</v>
      </c>
      <c r="Q452" s="133">
        <v>58.0</v>
      </c>
      <c r="R452" s="129">
        <v>0.8476497000000002</v>
      </c>
      <c r="S452" s="15"/>
      <c r="T452" s="185"/>
      <c r="V452" s="141"/>
      <c r="W452" s="176"/>
      <c r="X452" s="176"/>
      <c r="Y452" s="176"/>
      <c r="Z452" s="176"/>
      <c r="AA452" s="176"/>
      <c r="AB452" s="141"/>
      <c r="AC452" s="141"/>
      <c r="AD452" s="141"/>
      <c r="AE452" s="141"/>
      <c r="AF452" s="141"/>
      <c r="AG452" s="141"/>
      <c r="AH452" s="141"/>
      <c r="AI452" s="141"/>
      <c r="AJ452" s="141"/>
      <c r="AK452" s="141"/>
      <c r="AL452" s="141"/>
      <c r="AM452" s="141"/>
      <c r="AN452" s="141"/>
      <c r="AO452" s="141"/>
      <c r="AP452" s="141"/>
      <c r="AQ452" s="141"/>
      <c r="AR452" s="141"/>
      <c r="AS452" s="141"/>
      <c r="AT452" s="141"/>
      <c r="AU452" s="141"/>
      <c r="AV452" s="141"/>
      <c r="AW452" s="141"/>
      <c r="AX452" s="141"/>
      <c r="AY452" s="141"/>
      <c r="AZ452" s="141"/>
      <c r="BA452" s="141"/>
      <c r="BB452" s="141"/>
      <c r="BC452" s="141"/>
      <c r="BD452" s="141"/>
      <c r="BE452" s="141"/>
      <c r="BF452" s="141"/>
      <c r="BG452" s="141"/>
      <c r="BH452" s="141"/>
      <c r="BI452" s="141"/>
      <c r="BJ452" s="141"/>
      <c r="BK452" s="141"/>
      <c r="BL452" s="141"/>
      <c r="BM452" s="141"/>
      <c r="BN452" s="141"/>
      <c r="BO452" s="141"/>
      <c r="BP452" s="141"/>
      <c r="CV452" s="148"/>
      <c r="CW452" s="148"/>
    </row>
    <row r="453" ht="15.0" customHeight="1">
      <c r="A453" s="149" t="s">
        <v>279</v>
      </c>
      <c r="B453" s="3" t="s">
        <v>291</v>
      </c>
      <c r="C453" s="3" t="s">
        <v>122</v>
      </c>
      <c r="D453" s="3" t="s">
        <v>292</v>
      </c>
      <c r="E453" s="48">
        <v>2.0</v>
      </c>
      <c r="F453" s="195" t="s">
        <v>272</v>
      </c>
      <c r="G453" s="152">
        <v>6.52841539</v>
      </c>
      <c r="H453" s="152">
        <v>0.07336439</v>
      </c>
      <c r="I453" s="152">
        <v>3.24386085</v>
      </c>
      <c r="J453" s="129">
        <f t="shared" si="1"/>
        <v>88.98616059</v>
      </c>
      <c r="K453" s="130">
        <v>-0.298</v>
      </c>
      <c r="L453" s="130">
        <v>-0.64</v>
      </c>
      <c r="M453" s="131">
        <f t="shared" si="18"/>
        <v>0.342</v>
      </c>
      <c r="N453" s="129">
        <v>40.4</v>
      </c>
      <c r="O453" s="129">
        <v>9.484973245614034</v>
      </c>
      <c r="P453" s="132">
        <v>8.31717385464079</v>
      </c>
      <c r="Q453" s="133">
        <v>60.0</v>
      </c>
      <c r="R453" s="129">
        <v>0.8768790000000003</v>
      </c>
      <c r="S453" s="15"/>
      <c r="T453" s="185"/>
      <c r="V453" s="141"/>
      <c r="W453" s="176"/>
      <c r="X453" s="176"/>
      <c r="Y453" s="176"/>
      <c r="Z453" s="176"/>
      <c r="AA453" s="176"/>
      <c r="AB453" s="141"/>
      <c r="AC453" s="141"/>
      <c r="AD453" s="141"/>
      <c r="AE453" s="141"/>
      <c r="AF453" s="141"/>
      <c r="AG453" s="141"/>
      <c r="AH453" s="141"/>
      <c r="AI453" s="141"/>
      <c r="AJ453" s="141"/>
      <c r="AK453" s="141"/>
      <c r="AL453" s="141"/>
      <c r="AM453" s="141"/>
      <c r="AN453" s="141"/>
      <c r="AO453" s="141"/>
      <c r="AP453" s="141"/>
      <c r="AQ453" s="141"/>
      <c r="AR453" s="141"/>
      <c r="AS453" s="141"/>
      <c r="AT453" s="141"/>
      <c r="AU453" s="141"/>
      <c r="AV453" s="141"/>
      <c r="AW453" s="141"/>
      <c r="AX453" s="141"/>
      <c r="AY453" s="141"/>
      <c r="AZ453" s="141"/>
      <c r="BA453" s="141"/>
      <c r="BB453" s="141"/>
      <c r="BC453" s="141"/>
      <c r="BD453" s="141"/>
      <c r="BE453" s="141"/>
      <c r="BF453" s="141"/>
      <c r="BG453" s="141"/>
      <c r="BH453" s="141"/>
      <c r="BI453" s="141"/>
      <c r="BJ453" s="141"/>
      <c r="BK453" s="141"/>
      <c r="BL453" s="141"/>
      <c r="BM453" s="141"/>
      <c r="BN453" s="141"/>
      <c r="BO453" s="141"/>
      <c r="BP453" s="141"/>
      <c r="CV453" s="148"/>
      <c r="CW453" s="148"/>
    </row>
    <row r="454" ht="15.0" customHeight="1">
      <c r="A454" s="149" t="s">
        <v>279</v>
      </c>
      <c r="B454" s="3" t="s">
        <v>291</v>
      </c>
      <c r="C454" s="3" t="s">
        <v>122</v>
      </c>
      <c r="D454" s="3" t="s">
        <v>292</v>
      </c>
      <c r="E454" s="48">
        <v>3.0</v>
      </c>
      <c r="F454" s="195" t="s">
        <v>272</v>
      </c>
      <c r="G454" s="152">
        <v>16.6041347</v>
      </c>
      <c r="H454" s="152">
        <v>0.28368499</v>
      </c>
      <c r="I454" s="152">
        <v>10.1148315</v>
      </c>
      <c r="J454" s="129">
        <f t="shared" si="1"/>
        <v>58.53018413</v>
      </c>
      <c r="K454" s="130">
        <v>-0.31</v>
      </c>
      <c r="L454" s="130">
        <v>-0.87</v>
      </c>
      <c r="M454" s="131">
        <f t="shared" si="18"/>
        <v>0.56</v>
      </c>
      <c r="N454" s="129">
        <v>29.2</v>
      </c>
      <c r="O454" s="129">
        <v>18.062199107142852</v>
      </c>
      <c r="P454" s="132">
        <v>19.797953863590404</v>
      </c>
      <c r="Q454" s="133">
        <v>75.0</v>
      </c>
      <c r="R454" s="129">
        <v>1.0960987500000003</v>
      </c>
      <c r="S454" s="15"/>
      <c r="T454" s="185"/>
      <c r="V454" s="141"/>
      <c r="W454" s="176"/>
      <c r="X454" s="176"/>
      <c r="Y454" s="176"/>
      <c r="Z454" s="176"/>
      <c r="AA454" s="176"/>
      <c r="AB454" s="141"/>
      <c r="AC454" s="141"/>
      <c r="AD454" s="141"/>
      <c r="AE454" s="141"/>
      <c r="AF454" s="141"/>
      <c r="AG454" s="141"/>
      <c r="AH454" s="141"/>
      <c r="AI454" s="141"/>
      <c r="AJ454" s="141"/>
      <c r="AK454" s="141"/>
      <c r="AL454" s="141"/>
      <c r="AM454" s="141"/>
      <c r="AN454" s="141"/>
      <c r="AO454" s="141"/>
      <c r="AP454" s="141"/>
      <c r="AQ454" s="141"/>
      <c r="AR454" s="141"/>
      <c r="AS454" s="141"/>
      <c r="AT454" s="141"/>
      <c r="AU454" s="141"/>
      <c r="AV454" s="141"/>
      <c r="AW454" s="141"/>
      <c r="AX454" s="141"/>
      <c r="AY454" s="141"/>
      <c r="AZ454" s="141"/>
      <c r="BA454" s="141"/>
      <c r="BB454" s="141"/>
      <c r="BC454" s="141"/>
      <c r="BD454" s="141"/>
      <c r="BE454" s="141"/>
      <c r="BF454" s="141"/>
      <c r="BG454" s="141"/>
      <c r="BH454" s="141"/>
      <c r="BI454" s="141"/>
      <c r="BJ454" s="141"/>
      <c r="BK454" s="141"/>
      <c r="BL454" s="141"/>
      <c r="BM454" s="141"/>
      <c r="BN454" s="141"/>
      <c r="BO454" s="141"/>
      <c r="BP454" s="141"/>
      <c r="CV454" s="148"/>
      <c r="CW454" s="148"/>
    </row>
    <row r="455" ht="15.0" customHeight="1">
      <c r="A455" s="149" t="s">
        <v>279</v>
      </c>
      <c r="B455" s="3" t="s">
        <v>291</v>
      </c>
      <c r="C455" s="3" t="s">
        <v>122</v>
      </c>
      <c r="D455" s="3" t="s">
        <v>292</v>
      </c>
      <c r="E455" s="48">
        <v>4.0</v>
      </c>
      <c r="F455" s="195" t="s">
        <v>272</v>
      </c>
      <c r="G455" s="152">
        <v>11.9463223</v>
      </c>
      <c r="H455" s="152">
        <v>0.21083301</v>
      </c>
      <c r="I455" s="152">
        <v>8.46638737</v>
      </c>
      <c r="J455" s="129">
        <f t="shared" si="1"/>
        <v>56.66248516</v>
      </c>
      <c r="K455" s="130">
        <v>-0.287</v>
      </c>
      <c r="L455" s="130">
        <v>-0.675</v>
      </c>
      <c r="M455" s="131">
        <f t="shared" si="18"/>
        <v>0.388</v>
      </c>
      <c r="N455" s="129">
        <v>28.1</v>
      </c>
      <c r="O455" s="129">
        <v>21.820586005154635</v>
      </c>
      <c r="P455" s="132">
        <v>23.59861681725726</v>
      </c>
      <c r="Q455" s="133">
        <v>85.0</v>
      </c>
      <c r="R455" s="129">
        <v>1.0814841000000002</v>
      </c>
      <c r="S455" s="15"/>
      <c r="T455" s="185"/>
      <c r="V455" s="141"/>
      <c r="W455" s="176"/>
      <c r="X455" s="176"/>
      <c r="Y455" s="176"/>
      <c r="Z455" s="176"/>
      <c r="AA455" s="176"/>
      <c r="AB455" s="141"/>
      <c r="AC455" s="141"/>
      <c r="AD455" s="141"/>
      <c r="AE455" s="141"/>
      <c r="AF455" s="141"/>
      <c r="AG455" s="141"/>
      <c r="AH455" s="141"/>
      <c r="AI455" s="141"/>
      <c r="AJ455" s="141"/>
      <c r="AK455" s="141"/>
      <c r="AL455" s="141"/>
      <c r="AM455" s="141"/>
      <c r="AN455" s="141"/>
      <c r="AO455" s="141"/>
      <c r="AP455" s="141"/>
      <c r="AQ455" s="141"/>
      <c r="AR455" s="141"/>
      <c r="AS455" s="141"/>
      <c r="AT455" s="141"/>
      <c r="AU455" s="141"/>
      <c r="AV455" s="141"/>
      <c r="AW455" s="141"/>
      <c r="AX455" s="141"/>
      <c r="AY455" s="141"/>
      <c r="AZ455" s="141"/>
      <c r="BA455" s="141"/>
      <c r="BB455" s="141"/>
      <c r="BC455" s="141"/>
      <c r="BD455" s="141"/>
      <c r="BE455" s="141"/>
      <c r="BF455" s="141"/>
      <c r="BG455" s="141"/>
      <c r="BH455" s="141"/>
      <c r="BI455" s="141"/>
      <c r="BJ455" s="141"/>
      <c r="BK455" s="141"/>
      <c r="BL455" s="141"/>
      <c r="BM455" s="141"/>
      <c r="BN455" s="141"/>
      <c r="BO455" s="141"/>
      <c r="BP455" s="141"/>
      <c r="CV455" s="148"/>
      <c r="CW455" s="148"/>
    </row>
    <row r="456" ht="15.0" customHeight="1">
      <c r="A456" s="149" t="s">
        <v>279</v>
      </c>
      <c r="B456" s="3" t="s">
        <v>291</v>
      </c>
      <c r="C456" s="3" t="s">
        <v>122</v>
      </c>
      <c r="D456" s="3" t="s">
        <v>292</v>
      </c>
      <c r="E456" s="48">
        <v>5.0</v>
      </c>
      <c r="F456" s="195" t="s">
        <v>272</v>
      </c>
      <c r="G456" s="152">
        <v>13.0993082</v>
      </c>
      <c r="H456" s="152">
        <v>0.24579853</v>
      </c>
      <c r="I456" s="152">
        <v>9.76596645</v>
      </c>
      <c r="J456" s="129">
        <f t="shared" si="1"/>
        <v>53.29286632</v>
      </c>
      <c r="K456" s="130">
        <v>-0.312</v>
      </c>
      <c r="L456" s="130">
        <v>-0.665</v>
      </c>
      <c r="M456" s="131">
        <f t="shared" si="18"/>
        <v>0.353</v>
      </c>
      <c r="N456" s="129">
        <v>38.8</v>
      </c>
      <c r="O456" s="129">
        <v>27.66562733711048</v>
      </c>
      <c r="P456" s="132">
        <v>33.963170687233344</v>
      </c>
      <c r="Q456" s="133">
        <v>84.0</v>
      </c>
      <c r="R456" s="129">
        <v>1.2276306000000001</v>
      </c>
      <c r="S456" s="15"/>
      <c r="T456" s="185"/>
      <c r="V456" s="141"/>
      <c r="W456" s="176"/>
      <c r="X456" s="176"/>
      <c r="Y456" s="176"/>
      <c r="Z456" s="176"/>
      <c r="AA456" s="176"/>
      <c r="AB456" s="141"/>
      <c r="AC456" s="141"/>
      <c r="AD456" s="141"/>
      <c r="AE456" s="141"/>
      <c r="AF456" s="141"/>
      <c r="AG456" s="141"/>
      <c r="AH456" s="141"/>
      <c r="AI456" s="141"/>
      <c r="AJ456" s="141"/>
      <c r="AK456" s="141"/>
      <c r="AL456" s="141"/>
      <c r="AM456" s="141"/>
      <c r="AN456" s="141"/>
      <c r="AO456" s="141"/>
      <c r="AP456" s="141"/>
      <c r="AQ456" s="141"/>
      <c r="AR456" s="141"/>
      <c r="AS456" s="141"/>
      <c r="AT456" s="141"/>
      <c r="AU456" s="141"/>
      <c r="AV456" s="141"/>
      <c r="AW456" s="141"/>
      <c r="AX456" s="141"/>
      <c r="AY456" s="141"/>
      <c r="AZ456" s="141"/>
      <c r="BA456" s="141"/>
      <c r="BB456" s="141"/>
      <c r="BC456" s="141"/>
      <c r="BD456" s="141"/>
      <c r="BE456" s="141"/>
      <c r="BF456" s="141"/>
      <c r="BG456" s="141"/>
      <c r="BH456" s="141"/>
      <c r="BI456" s="141"/>
      <c r="BJ456" s="141"/>
      <c r="BK456" s="141"/>
      <c r="BL456" s="141"/>
      <c r="BM456" s="141"/>
      <c r="BN456" s="141"/>
      <c r="BO456" s="141"/>
      <c r="BP456" s="141"/>
      <c r="CV456" s="148"/>
      <c r="CW456" s="148"/>
    </row>
    <row r="457" ht="15.0" customHeight="1">
      <c r="A457" s="149" t="s">
        <v>279</v>
      </c>
      <c r="B457" s="3" t="s">
        <v>291</v>
      </c>
      <c r="C457" s="3" t="s">
        <v>122</v>
      </c>
      <c r="D457" s="3" t="s">
        <v>292</v>
      </c>
      <c r="E457" s="48">
        <v>6.0</v>
      </c>
      <c r="F457" s="195" t="s">
        <v>272</v>
      </c>
      <c r="G457" s="152">
        <v>14.2638715</v>
      </c>
      <c r="H457" s="152">
        <v>0.32547136</v>
      </c>
      <c r="I457" s="152">
        <v>11.2222845</v>
      </c>
      <c r="J457" s="129">
        <f t="shared" si="1"/>
        <v>43.8252739</v>
      </c>
      <c r="K457" s="130">
        <v>-0.202</v>
      </c>
      <c r="L457" s="130">
        <v>-0.675</v>
      </c>
      <c r="M457" s="131">
        <f t="shared" si="18"/>
        <v>0.473</v>
      </c>
      <c r="N457" s="129">
        <v>36.5</v>
      </c>
      <c r="O457" s="129">
        <v>23.725760042283298</v>
      </c>
      <c r="P457" s="132">
        <v>30.860187431174054</v>
      </c>
      <c r="Q457" s="133">
        <v>89.0</v>
      </c>
      <c r="R457" s="129">
        <v>1.3007038500000003</v>
      </c>
      <c r="S457" s="15"/>
      <c r="T457" s="185"/>
      <c r="V457" s="141"/>
      <c r="W457" s="176"/>
      <c r="X457" s="176"/>
      <c r="Y457" s="176"/>
      <c r="Z457" s="176"/>
      <c r="AA457" s="176"/>
      <c r="AB457" s="141"/>
      <c r="AC457" s="141"/>
      <c r="AD457" s="141"/>
      <c r="AE457" s="141"/>
      <c r="AF457" s="141"/>
      <c r="AG457" s="141"/>
      <c r="AH457" s="141"/>
      <c r="AI457" s="141"/>
      <c r="AJ457" s="141"/>
      <c r="AK457" s="141"/>
      <c r="AL457" s="141"/>
      <c r="AM457" s="141"/>
      <c r="AN457" s="141"/>
      <c r="AO457" s="141"/>
      <c r="AP457" s="141"/>
      <c r="AQ457" s="141"/>
      <c r="AR457" s="141"/>
      <c r="AS457" s="141"/>
      <c r="AT457" s="141"/>
      <c r="AU457" s="141"/>
      <c r="AV457" s="141"/>
      <c r="AW457" s="141"/>
      <c r="AX457" s="141"/>
      <c r="AY457" s="141"/>
      <c r="AZ457" s="141"/>
      <c r="BA457" s="141"/>
      <c r="BB457" s="141"/>
      <c r="BC457" s="141"/>
      <c r="BD457" s="141"/>
      <c r="BE457" s="141"/>
      <c r="BF457" s="141"/>
      <c r="BG457" s="141"/>
      <c r="BH457" s="141"/>
      <c r="BI457" s="141"/>
      <c r="BJ457" s="141"/>
      <c r="BK457" s="141"/>
      <c r="BL457" s="141"/>
      <c r="BM457" s="141"/>
      <c r="BN457" s="141"/>
      <c r="BO457" s="141"/>
      <c r="BP457" s="141"/>
      <c r="CV457" s="148"/>
      <c r="CW457" s="148"/>
    </row>
    <row r="458" ht="15.0" customHeight="1">
      <c r="A458" s="149" t="s">
        <v>279</v>
      </c>
      <c r="B458" s="3" t="s">
        <v>298</v>
      </c>
      <c r="C458" s="3" t="s">
        <v>129</v>
      </c>
      <c r="D458" s="150" t="s">
        <v>281</v>
      </c>
      <c r="E458" s="48">
        <v>1.0</v>
      </c>
      <c r="F458" s="195" t="s">
        <v>272</v>
      </c>
      <c r="G458" s="152">
        <v>21.0989219</v>
      </c>
      <c r="H458" s="152">
        <v>0.47337559</v>
      </c>
      <c r="I458" s="152">
        <v>10.8215192</v>
      </c>
      <c r="J458" s="129">
        <f t="shared" si="1"/>
        <v>44.57120803</v>
      </c>
      <c r="K458" s="130">
        <v>-0.372</v>
      </c>
      <c r="L458" s="130">
        <v>-0.78</v>
      </c>
      <c r="M458" s="131">
        <f t="shared" si="18"/>
        <v>0.408</v>
      </c>
      <c r="N458" s="129">
        <v>44.5</v>
      </c>
      <c r="O458" s="129">
        <v>26.523331372549016</v>
      </c>
      <c r="P458" s="132">
        <v>20.93197706156647</v>
      </c>
      <c r="Q458" s="133">
        <v>54.0</v>
      </c>
      <c r="R458" s="129">
        <v>0.7891911000000001</v>
      </c>
      <c r="S458" s="15"/>
      <c r="T458" s="185"/>
      <c r="V458" s="141"/>
      <c r="W458" s="176"/>
      <c r="X458" s="176"/>
      <c r="Y458" s="176"/>
      <c r="Z458" s="176"/>
      <c r="AA458" s="176"/>
      <c r="AB458" s="141"/>
      <c r="AC458" s="141"/>
      <c r="AD458" s="141"/>
      <c r="AE458" s="141"/>
      <c r="AF458" s="141"/>
      <c r="AG458" s="141"/>
      <c r="AH458" s="141"/>
      <c r="AI458" s="141"/>
      <c r="AJ458" s="141"/>
      <c r="AK458" s="141"/>
      <c r="AL458" s="141"/>
      <c r="AM458" s="141"/>
      <c r="AN458" s="141"/>
      <c r="AO458" s="141"/>
      <c r="AP458" s="141"/>
      <c r="AQ458" s="141"/>
      <c r="AR458" s="141"/>
      <c r="AS458" s="141"/>
      <c r="AT458" s="141"/>
      <c r="AU458" s="141"/>
      <c r="AV458" s="141"/>
      <c r="AW458" s="141"/>
      <c r="AX458" s="141"/>
      <c r="AY458" s="141"/>
      <c r="AZ458" s="141"/>
      <c r="BA458" s="141"/>
      <c r="BB458" s="141"/>
      <c r="BC458" s="141"/>
      <c r="BD458" s="141"/>
      <c r="BE458" s="141"/>
      <c r="BF458" s="141"/>
      <c r="BG458" s="141"/>
      <c r="BH458" s="141"/>
      <c r="BI458" s="141"/>
      <c r="BJ458" s="141"/>
      <c r="BK458" s="141"/>
      <c r="BL458" s="141"/>
      <c r="BM458" s="141"/>
      <c r="BN458" s="141"/>
      <c r="BO458" s="141"/>
      <c r="BP458" s="141"/>
      <c r="CV458" s="148"/>
      <c r="CW458" s="148"/>
    </row>
    <row r="459" ht="15.0" customHeight="1">
      <c r="A459" s="149" t="s">
        <v>279</v>
      </c>
      <c r="B459" s="3" t="s">
        <v>298</v>
      </c>
      <c r="C459" s="3" t="s">
        <v>129</v>
      </c>
      <c r="D459" s="150" t="s">
        <v>281</v>
      </c>
      <c r="E459" s="48">
        <v>2.0</v>
      </c>
      <c r="F459" s="195" t="s">
        <v>272</v>
      </c>
      <c r="G459" s="152">
        <v>15.7026961</v>
      </c>
      <c r="H459" s="152">
        <v>0.36711276</v>
      </c>
      <c r="I459" s="152">
        <v>11.001869</v>
      </c>
      <c r="J459" s="129">
        <f t="shared" si="1"/>
        <v>42.77349581</v>
      </c>
      <c r="K459" s="130">
        <v>-0.343</v>
      </c>
      <c r="L459" s="130">
        <v>-0.787</v>
      </c>
      <c r="M459" s="131">
        <f t="shared" si="18"/>
        <v>0.444</v>
      </c>
      <c r="N459" s="129">
        <v>56.9</v>
      </c>
      <c r="O459" s="129">
        <v>24.778984234234233</v>
      </c>
      <c r="P459" s="132">
        <v>27.88448600929156</v>
      </c>
      <c r="Q459" s="133">
        <v>77.0</v>
      </c>
      <c r="R459" s="129">
        <v>1.1253280500000002</v>
      </c>
      <c r="S459" s="15"/>
      <c r="T459" s="185"/>
      <c r="V459" s="141"/>
      <c r="W459" s="176"/>
      <c r="X459" s="176"/>
      <c r="Y459" s="176"/>
      <c r="Z459" s="176"/>
      <c r="AA459" s="176"/>
      <c r="AB459" s="141"/>
      <c r="AC459" s="141"/>
      <c r="AD459" s="141"/>
      <c r="AE459" s="141"/>
      <c r="AF459" s="141"/>
      <c r="AG459" s="141"/>
      <c r="AH459" s="141"/>
      <c r="AI459" s="141"/>
      <c r="AJ459" s="141"/>
      <c r="AK459" s="141"/>
      <c r="AL459" s="141"/>
      <c r="AM459" s="141"/>
      <c r="AN459" s="141"/>
      <c r="AO459" s="141"/>
      <c r="AP459" s="141"/>
      <c r="AQ459" s="141"/>
      <c r="AR459" s="141"/>
      <c r="AS459" s="141"/>
      <c r="AT459" s="141"/>
      <c r="AU459" s="141"/>
      <c r="AV459" s="141"/>
      <c r="AW459" s="141"/>
      <c r="AX459" s="141"/>
      <c r="AY459" s="141"/>
      <c r="AZ459" s="141"/>
      <c r="BA459" s="141"/>
      <c r="BB459" s="141"/>
      <c r="BC459" s="141"/>
      <c r="BD459" s="141"/>
      <c r="BE459" s="141"/>
      <c r="BF459" s="141"/>
      <c r="BG459" s="141"/>
      <c r="BH459" s="141"/>
      <c r="BI459" s="141"/>
      <c r="BJ459" s="141"/>
      <c r="BK459" s="141"/>
      <c r="BL459" s="141"/>
      <c r="BM459" s="141"/>
      <c r="BN459" s="141"/>
      <c r="BO459" s="141"/>
      <c r="BP459" s="141"/>
      <c r="CV459" s="148"/>
      <c r="CW459" s="148"/>
    </row>
    <row r="460" ht="15.0" customHeight="1">
      <c r="A460" s="149" t="s">
        <v>279</v>
      </c>
      <c r="B460" s="3" t="s">
        <v>298</v>
      </c>
      <c r="C460" s="3" t="s">
        <v>129</v>
      </c>
      <c r="D460" s="150" t="s">
        <v>281</v>
      </c>
      <c r="E460" s="48">
        <v>3.0</v>
      </c>
      <c r="F460" s="195" t="s">
        <v>272</v>
      </c>
      <c r="G460" s="152">
        <v>15.919822</v>
      </c>
      <c r="H460" s="152">
        <v>0.31629043</v>
      </c>
      <c r="I460" s="152">
        <v>10.2797864</v>
      </c>
      <c r="J460" s="129">
        <f t="shared" si="1"/>
        <v>50.33292345</v>
      </c>
      <c r="K460" s="130">
        <v>-0.273</v>
      </c>
      <c r="L460" s="130">
        <v>-0.868</v>
      </c>
      <c r="M460" s="131">
        <f t="shared" si="18"/>
        <v>0.595</v>
      </c>
      <c r="N460" s="129">
        <v>48.9</v>
      </c>
      <c r="O460" s="129">
        <v>17.276951932773112</v>
      </c>
      <c r="P460" s="132">
        <v>19.4422386284513</v>
      </c>
      <c r="Q460" s="133">
        <v>77.0</v>
      </c>
      <c r="R460" s="129">
        <v>1.1253280500000002</v>
      </c>
      <c r="S460" s="15"/>
      <c r="T460" s="185"/>
      <c r="V460" s="141"/>
      <c r="W460" s="176"/>
      <c r="X460" s="176"/>
      <c r="Y460" s="176"/>
      <c r="Z460" s="176"/>
      <c r="AA460" s="176"/>
      <c r="AB460" s="141"/>
      <c r="AC460" s="141"/>
      <c r="AD460" s="141"/>
      <c r="AE460" s="141"/>
      <c r="AF460" s="141"/>
      <c r="AG460" s="141"/>
      <c r="AH460" s="141"/>
      <c r="AI460" s="141"/>
      <c r="AJ460" s="141"/>
      <c r="AK460" s="141"/>
      <c r="AL460" s="141"/>
      <c r="AM460" s="141"/>
      <c r="AN460" s="141"/>
      <c r="AO460" s="141"/>
      <c r="AP460" s="141"/>
      <c r="AQ460" s="141"/>
      <c r="AR460" s="141"/>
      <c r="AS460" s="141"/>
      <c r="AT460" s="141"/>
      <c r="AU460" s="141"/>
      <c r="AV460" s="141"/>
      <c r="AW460" s="141"/>
      <c r="AX460" s="141"/>
      <c r="AY460" s="141"/>
      <c r="AZ460" s="141"/>
      <c r="BA460" s="141"/>
      <c r="BB460" s="141"/>
      <c r="BC460" s="141"/>
      <c r="BD460" s="141"/>
      <c r="BE460" s="141"/>
      <c r="BF460" s="141"/>
      <c r="BG460" s="141"/>
      <c r="BH460" s="141"/>
      <c r="BI460" s="141"/>
      <c r="BJ460" s="141"/>
      <c r="BK460" s="141"/>
      <c r="BL460" s="141"/>
      <c r="BM460" s="141"/>
      <c r="BN460" s="141"/>
      <c r="BO460" s="141"/>
      <c r="BP460" s="141"/>
      <c r="CV460" s="148"/>
      <c r="CW460" s="148"/>
    </row>
    <row r="461" ht="15.0" customHeight="1">
      <c r="A461" s="149" t="s">
        <v>279</v>
      </c>
      <c r="B461" s="3" t="s">
        <v>298</v>
      </c>
      <c r="C461" s="3" t="s">
        <v>129</v>
      </c>
      <c r="D461" s="150" t="s">
        <v>281</v>
      </c>
      <c r="E461" s="48">
        <v>4.0</v>
      </c>
      <c r="F461" s="195" t="s">
        <v>272</v>
      </c>
      <c r="G461" s="152">
        <v>6.53689928</v>
      </c>
      <c r="H461" s="152">
        <v>0.12490424</v>
      </c>
      <c r="I461" s="152">
        <v>6.35941339</v>
      </c>
      <c r="J461" s="129">
        <f t="shared" si="1"/>
        <v>52.33528726</v>
      </c>
      <c r="K461" s="130">
        <v>-0.378</v>
      </c>
      <c r="L461" s="130">
        <v>-0.747</v>
      </c>
      <c r="M461" s="131">
        <f t="shared" si="18"/>
        <v>0.369</v>
      </c>
      <c r="N461" s="129">
        <v>43.9</v>
      </c>
      <c r="O461" s="129">
        <v>17.234182628726288</v>
      </c>
      <c r="P461" s="132">
        <v>18.386622942308772</v>
      </c>
      <c r="Q461" s="133">
        <v>74.0</v>
      </c>
      <c r="R461" s="129">
        <v>1.0668694500000002</v>
      </c>
      <c r="S461" s="15"/>
      <c r="T461" s="185"/>
      <c r="V461" s="141"/>
      <c r="W461" s="176"/>
      <c r="X461" s="176"/>
      <c r="Y461" s="176"/>
      <c r="Z461" s="176"/>
      <c r="AA461" s="176"/>
      <c r="AB461" s="141"/>
      <c r="AC461" s="141"/>
      <c r="AD461" s="141"/>
      <c r="AE461" s="141"/>
      <c r="AF461" s="141"/>
      <c r="AG461" s="141"/>
      <c r="AH461" s="141"/>
      <c r="AI461" s="141"/>
      <c r="AJ461" s="141"/>
      <c r="AK461" s="141"/>
      <c r="AL461" s="141"/>
      <c r="AM461" s="141"/>
      <c r="AN461" s="141"/>
      <c r="AO461" s="141"/>
      <c r="AP461" s="141"/>
      <c r="AQ461" s="141"/>
      <c r="AR461" s="141"/>
      <c r="AS461" s="141"/>
      <c r="AT461" s="141"/>
      <c r="AU461" s="141"/>
      <c r="AV461" s="141"/>
      <c r="AW461" s="141"/>
      <c r="AX461" s="141"/>
      <c r="AY461" s="141"/>
      <c r="AZ461" s="141"/>
      <c r="BA461" s="141"/>
      <c r="BB461" s="141"/>
      <c r="BC461" s="141"/>
      <c r="BD461" s="141"/>
      <c r="BE461" s="141"/>
      <c r="BF461" s="141"/>
      <c r="BG461" s="141"/>
      <c r="BH461" s="141"/>
      <c r="BI461" s="141"/>
      <c r="BJ461" s="141"/>
      <c r="BK461" s="141"/>
      <c r="BL461" s="141"/>
      <c r="BM461" s="141"/>
      <c r="BN461" s="141"/>
      <c r="BO461" s="141"/>
      <c r="BP461" s="141"/>
      <c r="CV461" s="148"/>
      <c r="CW461" s="148"/>
    </row>
    <row r="462" ht="15.0" customHeight="1">
      <c r="A462" s="149" t="s">
        <v>279</v>
      </c>
      <c r="B462" s="3" t="s">
        <v>298</v>
      </c>
      <c r="C462" s="3" t="s">
        <v>129</v>
      </c>
      <c r="D462" s="150" t="s">
        <v>281</v>
      </c>
      <c r="E462" s="48">
        <v>5.0</v>
      </c>
      <c r="F462" s="195" t="s">
        <v>272</v>
      </c>
      <c r="G462" s="152">
        <v>13.4795973</v>
      </c>
      <c r="H462" s="152">
        <v>0.22297149</v>
      </c>
      <c r="I462" s="152">
        <v>9.25137017</v>
      </c>
      <c r="J462" s="129">
        <f t="shared" si="1"/>
        <v>60.4543536</v>
      </c>
      <c r="K462" s="130">
        <v>-0.42</v>
      </c>
      <c r="L462" s="130">
        <v>-0.75</v>
      </c>
      <c r="M462" s="131">
        <f t="shared" si="18"/>
        <v>0.33</v>
      </c>
      <c r="N462" s="129">
        <v>42.4</v>
      </c>
      <c r="O462" s="129">
        <v>28.034455060606057</v>
      </c>
      <c r="P462" s="132">
        <v>29.909103651558507</v>
      </c>
      <c r="Q462" s="133">
        <v>73.0</v>
      </c>
      <c r="R462" s="129">
        <v>1.0668694500000002</v>
      </c>
      <c r="S462" s="15"/>
      <c r="T462" s="185"/>
      <c r="V462" s="141"/>
      <c r="W462" s="176"/>
      <c r="X462" s="176"/>
      <c r="Y462" s="176"/>
      <c r="Z462" s="176"/>
      <c r="AA462" s="176"/>
      <c r="AB462" s="141"/>
      <c r="AC462" s="141"/>
      <c r="AD462" s="141"/>
      <c r="AE462" s="141"/>
      <c r="AF462" s="141"/>
      <c r="AG462" s="141"/>
      <c r="AH462" s="141"/>
      <c r="AI462" s="141"/>
      <c r="AJ462" s="141"/>
      <c r="AK462" s="141"/>
      <c r="AL462" s="141"/>
      <c r="AM462" s="141"/>
      <c r="AN462" s="141"/>
      <c r="AO462" s="141"/>
      <c r="AP462" s="141"/>
      <c r="AQ462" s="141"/>
      <c r="AR462" s="141"/>
      <c r="AS462" s="141"/>
      <c r="AT462" s="141"/>
      <c r="AU462" s="141"/>
      <c r="AV462" s="141"/>
      <c r="AW462" s="141"/>
      <c r="AX462" s="141"/>
      <c r="AY462" s="141"/>
      <c r="AZ462" s="141"/>
      <c r="BA462" s="141"/>
      <c r="BB462" s="141"/>
      <c r="BC462" s="141"/>
      <c r="BD462" s="141"/>
      <c r="BE462" s="141"/>
      <c r="BF462" s="141"/>
      <c r="BG462" s="141"/>
      <c r="BH462" s="141"/>
      <c r="BI462" s="141"/>
      <c r="BJ462" s="141"/>
      <c r="BK462" s="141"/>
      <c r="BL462" s="141"/>
      <c r="BM462" s="141"/>
      <c r="BN462" s="141"/>
      <c r="BO462" s="141"/>
      <c r="BP462" s="141"/>
      <c r="CV462" s="148"/>
      <c r="CW462" s="148"/>
    </row>
    <row r="463" ht="15.0" customHeight="1">
      <c r="A463" s="149" t="s">
        <v>279</v>
      </c>
      <c r="B463" s="3" t="s">
        <v>298</v>
      </c>
      <c r="C463" s="3" t="s">
        <v>129</v>
      </c>
      <c r="D463" s="150" t="s">
        <v>281</v>
      </c>
      <c r="E463" s="48">
        <v>6.0</v>
      </c>
      <c r="F463" s="195" t="s">
        <v>272</v>
      </c>
      <c r="G463" s="152">
        <v>6.71925151</v>
      </c>
      <c r="H463" s="152">
        <v>0.15091416</v>
      </c>
      <c r="I463" s="152">
        <v>6.993014</v>
      </c>
      <c r="J463" s="129">
        <f t="shared" si="1"/>
        <v>44.52366504</v>
      </c>
      <c r="K463" s="130">
        <v>-0.344</v>
      </c>
      <c r="L463" s="130">
        <v>-0.85</v>
      </c>
      <c r="M463" s="131">
        <f t="shared" si="18"/>
        <v>0.506</v>
      </c>
      <c r="N463" s="129">
        <v>32.9</v>
      </c>
      <c r="O463" s="129">
        <v>13.820185770750987</v>
      </c>
      <c r="P463" s="132">
        <v>18.98585472960356</v>
      </c>
      <c r="Q463" s="133">
        <v>94.0</v>
      </c>
      <c r="R463" s="129">
        <v>1.3737771000000003</v>
      </c>
      <c r="S463" s="15"/>
      <c r="T463" s="185"/>
      <c r="V463" s="141"/>
      <c r="W463" s="176"/>
      <c r="X463" s="176"/>
      <c r="Y463" s="176"/>
      <c r="Z463" s="176"/>
      <c r="AA463" s="176"/>
      <c r="AB463" s="141"/>
      <c r="AC463" s="141"/>
      <c r="AD463" s="141"/>
      <c r="AE463" s="141"/>
      <c r="AF463" s="141"/>
      <c r="AG463" s="141"/>
      <c r="AH463" s="141"/>
      <c r="AI463" s="141"/>
      <c r="AJ463" s="141"/>
      <c r="AK463" s="141"/>
      <c r="AL463" s="141"/>
      <c r="AM463" s="141"/>
      <c r="AN463" s="141"/>
      <c r="AO463" s="141"/>
      <c r="AP463" s="141"/>
      <c r="AQ463" s="141"/>
      <c r="AR463" s="141"/>
      <c r="AS463" s="141"/>
      <c r="AT463" s="141"/>
      <c r="AU463" s="141"/>
      <c r="AV463" s="141"/>
      <c r="AW463" s="141"/>
      <c r="AX463" s="141"/>
      <c r="AY463" s="141"/>
      <c r="AZ463" s="141"/>
      <c r="BA463" s="141"/>
      <c r="BB463" s="141"/>
      <c r="BC463" s="141"/>
      <c r="BD463" s="141"/>
      <c r="BE463" s="141"/>
      <c r="BF463" s="141"/>
      <c r="BG463" s="141"/>
      <c r="BH463" s="141"/>
      <c r="BI463" s="141"/>
      <c r="BJ463" s="141"/>
      <c r="BK463" s="141"/>
      <c r="BL463" s="141"/>
      <c r="BM463" s="141"/>
      <c r="BN463" s="141"/>
      <c r="BO463" s="141"/>
      <c r="BP463" s="141"/>
      <c r="CV463" s="148"/>
      <c r="CW463" s="148"/>
    </row>
    <row r="464" ht="15.0" customHeight="1">
      <c r="A464" s="149" t="s">
        <v>279</v>
      </c>
      <c r="B464" s="3" t="s">
        <v>299</v>
      </c>
      <c r="C464" s="3" t="s">
        <v>136</v>
      </c>
      <c r="D464" s="3" t="s">
        <v>292</v>
      </c>
      <c r="E464" s="48">
        <v>1.0</v>
      </c>
      <c r="F464" s="195" t="s">
        <v>272</v>
      </c>
      <c r="G464" s="152">
        <v>19.9363775</v>
      </c>
      <c r="H464" s="152">
        <v>0.34824689</v>
      </c>
      <c r="I464" s="152">
        <v>9.49644198</v>
      </c>
      <c r="J464" s="129">
        <f t="shared" si="1"/>
        <v>57.24782639</v>
      </c>
      <c r="K464" s="130">
        <v>-0.45</v>
      </c>
      <c r="L464" s="130">
        <v>-0.79</v>
      </c>
      <c r="M464" s="131">
        <f t="shared" si="18"/>
        <v>0.34</v>
      </c>
      <c r="N464" s="129">
        <v>42.2</v>
      </c>
      <c r="O464" s="129">
        <v>27.930711705882352</v>
      </c>
      <c r="P464" s="132">
        <v>27.34923758076903</v>
      </c>
      <c r="Q464" s="133">
        <v>67.0</v>
      </c>
      <c r="R464" s="129">
        <v>0.9791815500000003</v>
      </c>
      <c r="S464" s="15"/>
      <c r="T464" s="185"/>
      <c r="V464" s="141"/>
      <c r="W464" s="176"/>
      <c r="X464" s="176"/>
      <c r="Y464" s="176"/>
      <c r="Z464" s="176"/>
      <c r="AA464" s="176"/>
      <c r="AB464" s="141"/>
      <c r="AC464" s="141"/>
      <c r="AD464" s="141"/>
      <c r="AE464" s="141"/>
      <c r="AF464" s="141"/>
      <c r="AG464" s="141"/>
      <c r="AH464" s="141"/>
      <c r="AI464" s="141"/>
      <c r="AJ464" s="141"/>
      <c r="AK464" s="141"/>
      <c r="AL464" s="141"/>
      <c r="AM464" s="141"/>
      <c r="AN464" s="141"/>
      <c r="AO464" s="141"/>
      <c r="AP464" s="141"/>
      <c r="AQ464" s="141"/>
      <c r="AR464" s="141"/>
      <c r="AS464" s="141"/>
      <c r="AT464" s="141"/>
      <c r="AU464" s="141"/>
      <c r="AV464" s="141"/>
      <c r="AW464" s="141"/>
      <c r="AX464" s="141"/>
      <c r="AY464" s="141"/>
      <c r="AZ464" s="141"/>
      <c r="BA464" s="141"/>
      <c r="BB464" s="141"/>
      <c r="BC464" s="141"/>
      <c r="BD464" s="141"/>
      <c r="BE464" s="141"/>
      <c r="BF464" s="141"/>
      <c r="BG464" s="141"/>
      <c r="BH464" s="141"/>
      <c r="BI464" s="141"/>
      <c r="BJ464" s="141"/>
      <c r="BK464" s="141"/>
      <c r="BL464" s="141"/>
      <c r="BM464" s="141"/>
      <c r="BN464" s="141"/>
      <c r="BO464" s="141"/>
      <c r="BP464" s="141"/>
      <c r="CV464" s="148"/>
      <c r="CW464" s="148"/>
    </row>
    <row r="465" ht="15.0" customHeight="1">
      <c r="A465" s="149" t="s">
        <v>279</v>
      </c>
      <c r="B465" s="3" t="s">
        <v>299</v>
      </c>
      <c r="C465" s="3" t="s">
        <v>136</v>
      </c>
      <c r="D465" s="3" t="s">
        <v>292</v>
      </c>
      <c r="E465" s="48">
        <v>2.0</v>
      </c>
      <c r="F465" s="195" t="s">
        <v>272</v>
      </c>
      <c r="G465" s="152">
        <v>15.3138177</v>
      </c>
      <c r="H465" s="152">
        <v>0.25928466</v>
      </c>
      <c r="I465" s="152">
        <v>8.95349226</v>
      </c>
      <c r="J465" s="129">
        <f t="shared" si="1"/>
        <v>59.06179602</v>
      </c>
      <c r="K465" s="130">
        <v>-0.317</v>
      </c>
      <c r="L465" s="130">
        <v>-0.78</v>
      </c>
      <c r="M465" s="131">
        <f t="shared" si="18"/>
        <v>0.463</v>
      </c>
      <c r="N465" s="129">
        <v>29.1</v>
      </c>
      <c r="O465" s="129">
        <v>19.337996241900647</v>
      </c>
      <c r="P465" s="132">
        <v>15.261374525941443</v>
      </c>
      <c r="Q465" s="133">
        <v>54.0</v>
      </c>
      <c r="R465" s="129">
        <v>0.7891911000000001</v>
      </c>
      <c r="S465" s="15"/>
      <c r="T465" s="185"/>
      <c r="V465" s="141"/>
      <c r="W465" s="176"/>
      <c r="X465" s="176"/>
      <c r="Y465" s="176"/>
      <c r="Z465" s="176"/>
      <c r="AA465" s="176"/>
      <c r="AB465" s="141"/>
      <c r="AC465" s="141"/>
      <c r="AD465" s="141"/>
      <c r="AE465" s="141"/>
      <c r="AF465" s="141"/>
      <c r="AG465" s="141"/>
      <c r="AH465" s="141"/>
      <c r="AI465" s="141"/>
      <c r="AJ465" s="141"/>
      <c r="AK465" s="141"/>
      <c r="AL465" s="141"/>
      <c r="AM465" s="141"/>
      <c r="AN465" s="141"/>
      <c r="AO465" s="141"/>
      <c r="AP465" s="141"/>
      <c r="AQ465" s="141"/>
      <c r="AR465" s="141"/>
      <c r="AS465" s="141"/>
      <c r="AT465" s="141"/>
      <c r="AU465" s="141"/>
      <c r="AV465" s="141"/>
      <c r="AW465" s="141"/>
      <c r="AX465" s="141"/>
      <c r="AY465" s="141"/>
      <c r="AZ465" s="141"/>
      <c r="BA465" s="141"/>
      <c r="BB465" s="141"/>
      <c r="BC465" s="141"/>
      <c r="BD465" s="141"/>
      <c r="BE465" s="141"/>
      <c r="BF465" s="141"/>
      <c r="BG465" s="141"/>
      <c r="BH465" s="141"/>
      <c r="BI465" s="141"/>
      <c r="BJ465" s="141"/>
      <c r="BK465" s="141"/>
      <c r="BL465" s="141"/>
      <c r="BM465" s="141"/>
      <c r="BN465" s="141"/>
      <c r="BO465" s="141"/>
      <c r="BP465" s="141"/>
      <c r="CV465" s="148"/>
      <c r="CW465" s="148"/>
    </row>
    <row r="466" ht="15.0" customHeight="1">
      <c r="A466" s="149" t="s">
        <v>279</v>
      </c>
      <c r="B466" s="3" t="s">
        <v>299</v>
      </c>
      <c r="C466" s="3" t="s">
        <v>136</v>
      </c>
      <c r="D466" s="3" t="s">
        <v>292</v>
      </c>
      <c r="E466" s="48">
        <v>3.0</v>
      </c>
      <c r="F466" s="195" t="s">
        <v>272</v>
      </c>
      <c r="G466" s="152">
        <v>18.7178275</v>
      </c>
      <c r="H466" s="152">
        <v>0.35674056</v>
      </c>
      <c r="I466" s="152">
        <v>10.9917075</v>
      </c>
      <c r="J466" s="129">
        <f t="shared" si="1"/>
        <v>52.46901978</v>
      </c>
      <c r="K466" s="130">
        <v>-0.205</v>
      </c>
      <c r="L466" s="130">
        <v>-0.665</v>
      </c>
      <c r="M466" s="131">
        <f t="shared" si="18"/>
        <v>0.46</v>
      </c>
      <c r="N466" s="129">
        <v>41.5</v>
      </c>
      <c r="O466" s="129">
        <v>23.895016304347823</v>
      </c>
      <c r="P466" s="132">
        <v>30.03268780278098</v>
      </c>
      <c r="Q466" s="133">
        <v>86.0</v>
      </c>
      <c r="R466" s="129">
        <v>1.2568599000000003</v>
      </c>
      <c r="S466" s="15"/>
      <c r="T466" s="185"/>
      <c r="V466" s="141"/>
      <c r="W466" s="176"/>
      <c r="X466" s="176"/>
      <c r="Y466" s="176"/>
      <c r="Z466" s="176"/>
      <c r="AA466" s="176"/>
      <c r="AB466" s="141"/>
      <c r="AC466" s="141"/>
      <c r="AD466" s="141"/>
      <c r="AE466" s="141"/>
      <c r="AF466" s="141"/>
      <c r="AG466" s="141"/>
      <c r="AH466" s="141"/>
      <c r="AI466" s="141"/>
      <c r="AJ466" s="141"/>
      <c r="AK466" s="141"/>
      <c r="AL466" s="141"/>
      <c r="AM466" s="141"/>
      <c r="AN466" s="141"/>
      <c r="AO466" s="141"/>
      <c r="AP466" s="141"/>
      <c r="AQ466" s="141"/>
      <c r="AR466" s="141"/>
      <c r="AS466" s="141"/>
      <c r="AT466" s="141"/>
      <c r="AU466" s="141"/>
      <c r="AV466" s="141"/>
      <c r="AW466" s="141"/>
      <c r="AX466" s="141"/>
      <c r="AY466" s="141"/>
      <c r="AZ466" s="141"/>
      <c r="BA466" s="141"/>
      <c r="BB466" s="141"/>
      <c r="BC466" s="141"/>
      <c r="BD466" s="141"/>
      <c r="BE466" s="141"/>
      <c r="BF466" s="141"/>
      <c r="BG466" s="141"/>
      <c r="BH466" s="141"/>
      <c r="BI466" s="141"/>
      <c r="BJ466" s="141"/>
      <c r="BK466" s="141"/>
      <c r="BL466" s="141"/>
      <c r="BM466" s="141"/>
      <c r="BN466" s="141"/>
      <c r="BO466" s="141"/>
      <c r="BP466" s="141"/>
      <c r="CV466" s="148"/>
      <c r="CW466" s="148"/>
    </row>
    <row r="467" ht="15.0" customHeight="1">
      <c r="A467" s="149" t="s">
        <v>279</v>
      </c>
      <c r="B467" s="3" t="s">
        <v>299</v>
      </c>
      <c r="C467" s="3" t="s">
        <v>136</v>
      </c>
      <c r="D467" s="3" t="s">
        <v>292</v>
      </c>
      <c r="E467" s="48">
        <v>4.0</v>
      </c>
      <c r="F467" s="195" t="s">
        <v>272</v>
      </c>
      <c r="G467" s="152">
        <v>15.8806168</v>
      </c>
      <c r="H467" s="152">
        <v>0.32147368</v>
      </c>
      <c r="I467" s="152">
        <v>11.1168949</v>
      </c>
      <c r="J467" s="129">
        <f t="shared" si="1"/>
        <v>49.39943077</v>
      </c>
      <c r="K467" s="130">
        <v>-0.225</v>
      </c>
      <c r="L467" s="130">
        <v>-0.782</v>
      </c>
      <c r="M467" s="131">
        <f t="shared" si="18"/>
        <v>0.557</v>
      </c>
      <c r="N467" s="129">
        <v>37.0</v>
      </c>
      <c r="O467" s="129">
        <v>19.958518671454218</v>
      </c>
      <c r="P467" s="132">
        <v>21.876507367632637</v>
      </c>
      <c r="Q467" s="133">
        <v>73.0</v>
      </c>
      <c r="R467" s="129">
        <v>1.0960987500000003</v>
      </c>
      <c r="S467" s="15"/>
      <c r="T467" s="185"/>
      <c r="V467" s="141"/>
      <c r="W467" s="176"/>
      <c r="X467" s="176"/>
      <c r="Y467" s="176"/>
      <c r="Z467" s="176"/>
      <c r="AA467" s="176"/>
      <c r="AB467" s="141"/>
      <c r="AC467" s="141"/>
      <c r="AD467" s="141"/>
      <c r="AE467" s="141"/>
      <c r="AF467" s="141"/>
      <c r="AG467" s="141"/>
      <c r="AH467" s="141"/>
      <c r="AI467" s="141"/>
      <c r="AJ467" s="141"/>
      <c r="AK467" s="141"/>
      <c r="AL467" s="141"/>
      <c r="AM467" s="141"/>
      <c r="AN467" s="141"/>
      <c r="AO467" s="141"/>
      <c r="AP467" s="141"/>
      <c r="AQ467" s="141"/>
      <c r="AR467" s="141"/>
      <c r="AS467" s="141"/>
      <c r="AT467" s="141"/>
      <c r="AU467" s="141"/>
      <c r="AV467" s="141"/>
      <c r="AW467" s="141"/>
      <c r="AX467" s="141"/>
      <c r="AY467" s="141"/>
      <c r="AZ467" s="141"/>
      <c r="BA467" s="141"/>
      <c r="BB467" s="141"/>
      <c r="BC467" s="141"/>
      <c r="BD467" s="141"/>
      <c r="BE467" s="141"/>
      <c r="BF467" s="141"/>
      <c r="BG467" s="141"/>
      <c r="BH467" s="141"/>
      <c r="BI467" s="141"/>
      <c r="BJ467" s="141"/>
      <c r="BK467" s="141"/>
      <c r="BL467" s="141"/>
      <c r="BM467" s="141"/>
      <c r="BN467" s="141"/>
      <c r="BO467" s="141"/>
      <c r="BP467" s="141"/>
      <c r="CV467" s="148"/>
      <c r="CW467" s="148"/>
    </row>
    <row r="468" ht="15.0" customHeight="1">
      <c r="A468" s="149" t="s">
        <v>279</v>
      </c>
      <c r="B468" s="3" t="s">
        <v>299</v>
      </c>
      <c r="C468" s="3" t="s">
        <v>136</v>
      </c>
      <c r="D468" s="3" t="s">
        <v>292</v>
      </c>
      <c r="E468" s="48">
        <v>5.0</v>
      </c>
      <c r="F468" s="195" t="s">
        <v>272</v>
      </c>
      <c r="G468" s="152">
        <v>16.0351481</v>
      </c>
      <c r="H468" s="152">
        <v>0.36887997</v>
      </c>
      <c r="I468" s="152">
        <v>11.2366826</v>
      </c>
      <c r="J468" s="129">
        <f t="shared" si="1"/>
        <v>43.46982597</v>
      </c>
      <c r="K468" s="130">
        <v>-0.358</v>
      </c>
      <c r="L468" s="130">
        <v>-0.752</v>
      </c>
      <c r="M468" s="131">
        <f t="shared" si="18"/>
        <v>0.394</v>
      </c>
      <c r="N468" s="129">
        <v>31.3</v>
      </c>
      <c r="O468" s="129">
        <v>28.519498984771573</v>
      </c>
      <c r="P468" s="132">
        <v>34.17780465869894</v>
      </c>
      <c r="Q468" s="133">
        <v>82.0</v>
      </c>
      <c r="R468" s="129">
        <v>1.1984013000000002</v>
      </c>
      <c r="S468" s="15"/>
      <c r="T468" s="185"/>
      <c r="V468" s="141"/>
      <c r="W468" s="176"/>
      <c r="X468" s="176"/>
      <c r="Y468" s="176"/>
      <c r="Z468" s="176"/>
      <c r="AA468" s="176"/>
      <c r="AB468" s="141"/>
      <c r="AC468" s="141"/>
      <c r="AD468" s="141"/>
      <c r="AE468" s="141"/>
      <c r="AF468" s="141"/>
      <c r="AG468" s="141"/>
      <c r="AH468" s="141"/>
      <c r="AI468" s="141"/>
      <c r="AJ468" s="141"/>
      <c r="AK468" s="141"/>
      <c r="AL468" s="141"/>
      <c r="AM468" s="141"/>
      <c r="AN468" s="141"/>
      <c r="AO468" s="141"/>
      <c r="AP468" s="141"/>
      <c r="AQ468" s="141"/>
      <c r="AR468" s="141"/>
      <c r="AS468" s="141"/>
      <c r="AT468" s="141"/>
      <c r="AU468" s="141"/>
      <c r="AV468" s="141"/>
      <c r="AW468" s="141"/>
      <c r="AX468" s="141"/>
      <c r="AY468" s="141"/>
      <c r="AZ468" s="141"/>
      <c r="BA468" s="141"/>
      <c r="BB468" s="141"/>
      <c r="BC468" s="141"/>
      <c r="BD468" s="141"/>
      <c r="BE468" s="141"/>
      <c r="BF468" s="141"/>
      <c r="BG468" s="141"/>
      <c r="BH468" s="141"/>
      <c r="BI468" s="141"/>
      <c r="BJ468" s="141"/>
      <c r="BK468" s="141"/>
      <c r="BL468" s="141"/>
      <c r="BM468" s="141"/>
      <c r="BN468" s="141"/>
      <c r="BO468" s="141"/>
      <c r="BP468" s="141"/>
      <c r="CV468" s="148"/>
      <c r="CW468" s="148"/>
    </row>
    <row r="469" ht="15.0" customHeight="1">
      <c r="A469" s="149" t="s">
        <v>279</v>
      </c>
      <c r="B469" s="3" t="s">
        <v>299</v>
      </c>
      <c r="C469" s="3" t="s">
        <v>136</v>
      </c>
      <c r="D469" s="3" t="s">
        <v>292</v>
      </c>
      <c r="E469" s="48">
        <v>6.0</v>
      </c>
      <c r="F469" s="195" t="s">
        <v>272</v>
      </c>
      <c r="G469" s="152">
        <v>12.8433225</v>
      </c>
      <c r="H469" s="152">
        <v>0.2776197</v>
      </c>
      <c r="I469" s="152">
        <v>10.3347024</v>
      </c>
      <c r="J469" s="129">
        <f t="shared" si="1"/>
        <v>46.26228794</v>
      </c>
      <c r="K469" s="130">
        <v>-0.316</v>
      </c>
      <c r="L469" s="130">
        <v>-0.875</v>
      </c>
      <c r="M469" s="131">
        <f t="shared" si="18"/>
        <v>0.559</v>
      </c>
      <c r="N469" s="129">
        <v>36.7</v>
      </c>
      <c r="O469" s="129">
        <v>18.487839713774598</v>
      </c>
      <c r="P469" s="132">
        <v>21.885657840506195</v>
      </c>
      <c r="Q469" s="133">
        <v>81.0</v>
      </c>
      <c r="R469" s="129">
        <v>1.1837866500000003</v>
      </c>
      <c r="S469" s="15"/>
      <c r="T469" s="185"/>
      <c r="V469" s="141"/>
      <c r="W469" s="176"/>
      <c r="X469" s="176"/>
      <c r="Y469" s="176"/>
      <c r="Z469" s="176"/>
      <c r="AA469" s="176"/>
      <c r="AB469" s="141"/>
      <c r="AC469" s="141"/>
      <c r="AD469" s="141"/>
      <c r="AE469" s="141"/>
      <c r="AF469" s="141"/>
      <c r="AG469" s="141"/>
      <c r="AH469" s="141"/>
      <c r="AI469" s="141"/>
      <c r="AJ469" s="141"/>
      <c r="AK469" s="141"/>
      <c r="AL469" s="141"/>
      <c r="AM469" s="141"/>
      <c r="AN469" s="141"/>
      <c r="AO469" s="141"/>
      <c r="AP469" s="141"/>
      <c r="AQ469" s="141"/>
      <c r="AR469" s="141"/>
      <c r="AS469" s="141"/>
      <c r="AT469" s="141"/>
      <c r="AU469" s="141"/>
      <c r="AV469" s="141"/>
      <c r="AW469" s="141"/>
      <c r="AX469" s="141"/>
      <c r="AY469" s="141"/>
      <c r="AZ469" s="141"/>
      <c r="BA469" s="141"/>
      <c r="BB469" s="141"/>
      <c r="BC469" s="141"/>
      <c r="BD469" s="141"/>
      <c r="BE469" s="141"/>
      <c r="BF469" s="141"/>
      <c r="BG469" s="141"/>
      <c r="BH469" s="141"/>
      <c r="BI469" s="141"/>
      <c r="BJ469" s="141"/>
      <c r="BK469" s="141"/>
      <c r="BL469" s="141"/>
      <c r="BM469" s="141"/>
      <c r="BN469" s="141"/>
      <c r="BO469" s="141"/>
      <c r="BP469" s="141"/>
      <c r="CV469" s="148"/>
      <c r="CW469" s="148"/>
    </row>
    <row r="470" ht="15.0" customHeight="1">
      <c r="A470" s="149" t="s">
        <v>290</v>
      </c>
      <c r="B470" s="3" t="s">
        <v>298</v>
      </c>
      <c r="C470" s="3" t="s">
        <v>143</v>
      </c>
      <c r="D470" s="150" t="s">
        <v>281</v>
      </c>
      <c r="E470" s="48">
        <v>1.0</v>
      </c>
      <c r="F470" s="195" t="s">
        <v>272</v>
      </c>
      <c r="G470" s="152">
        <v>19.0003593</v>
      </c>
      <c r="H470" s="152">
        <v>0.33621733</v>
      </c>
      <c r="I470" s="152">
        <v>9.54826754</v>
      </c>
      <c r="J470" s="129">
        <f t="shared" si="1"/>
        <v>56.51213547</v>
      </c>
      <c r="K470" s="130">
        <v>-0.218</v>
      </c>
      <c r="L470" s="130">
        <v>-0.6</v>
      </c>
      <c r="M470" s="131">
        <f t="shared" si="18"/>
        <v>0.382</v>
      </c>
      <c r="N470" s="129">
        <v>38.0</v>
      </c>
      <c r="O470" s="129">
        <v>24.995464764397905</v>
      </c>
      <c r="P470" s="132">
        <v>24.840397900092537</v>
      </c>
      <c r="Q470" s="133">
        <v>68.0</v>
      </c>
      <c r="R470" s="129">
        <v>0.9937962000000001</v>
      </c>
      <c r="S470" s="15"/>
      <c r="T470" s="185"/>
      <c r="V470" s="141"/>
      <c r="W470" s="176"/>
      <c r="X470" s="176"/>
      <c r="Y470" s="176"/>
      <c r="Z470" s="176"/>
      <c r="AA470" s="176"/>
      <c r="AB470" s="141"/>
      <c r="AC470" s="141"/>
      <c r="AD470" s="141"/>
      <c r="AE470" s="141"/>
      <c r="AF470" s="141"/>
      <c r="AG470" s="141"/>
      <c r="AH470" s="141"/>
      <c r="AI470" s="141"/>
      <c r="AJ470" s="141"/>
      <c r="AK470" s="141"/>
      <c r="AL470" s="141"/>
      <c r="AM470" s="141"/>
      <c r="AN470" s="141"/>
      <c r="AO470" s="141"/>
      <c r="AP470" s="141"/>
      <c r="AQ470" s="141"/>
      <c r="AR470" s="141"/>
      <c r="AS470" s="141"/>
      <c r="AT470" s="141"/>
      <c r="AU470" s="141"/>
      <c r="AV470" s="141"/>
      <c r="AW470" s="141"/>
      <c r="AX470" s="141"/>
      <c r="AY470" s="141"/>
      <c r="AZ470" s="141"/>
      <c r="BA470" s="141"/>
      <c r="BB470" s="141"/>
      <c r="BC470" s="141"/>
      <c r="BD470" s="141"/>
      <c r="BE470" s="141"/>
      <c r="BF470" s="141"/>
      <c r="BG470" s="141"/>
      <c r="BH470" s="141"/>
      <c r="BI470" s="141"/>
      <c r="BJ470" s="141"/>
      <c r="BK470" s="141"/>
      <c r="BL470" s="141"/>
      <c r="BM470" s="141"/>
      <c r="BN470" s="141"/>
      <c r="BO470" s="141"/>
      <c r="BP470" s="141"/>
      <c r="CV470" s="148"/>
      <c r="CW470" s="148"/>
    </row>
    <row r="471" ht="15.0" customHeight="1">
      <c r="A471" s="149" t="s">
        <v>290</v>
      </c>
      <c r="B471" s="3" t="s">
        <v>298</v>
      </c>
      <c r="C471" s="3" t="s">
        <v>143</v>
      </c>
      <c r="D471" s="150" t="s">
        <v>281</v>
      </c>
      <c r="E471" s="48">
        <v>2.0</v>
      </c>
      <c r="F471" s="195" t="s">
        <v>272</v>
      </c>
      <c r="G471" s="152">
        <v>17.1989098</v>
      </c>
      <c r="H471" s="152">
        <v>0.31013302</v>
      </c>
      <c r="I471" s="152">
        <v>10.1661562</v>
      </c>
      <c r="J471" s="129">
        <f t="shared" si="1"/>
        <v>55.45655796</v>
      </c>
      <c r="K471" s="130">
        <v>-0.387</v>
      </c>
      <c r="L471" s="130">
        <v>-0.65</v>
      </c>
      <c r="M471" s="131">
        <f t="shared" si="18"/>
        <v>0.263</v>
      </c>
      <c r="N471" s="129">
        <v>26.2</v>
      </c>
      <c r="O471" s="129">
        <v>38.65458631178707</v>
      </c>
      <c r="P471" s="132">
        <v>39.544627488909136</v>
      </c>
      <c r="Q471" s="133">
        <v>70.0</v>
      </c>
      <c r="R471" s="129">
        <v>1.0230255000000004</v>
      </c>
      <c r="S471" s="15"/>
      <c r="T471" s="185"/>
      <c r="V471" s="141"/>
      <c r="W471" s="176"/>
      <c r="X471" s="176"/>
      <c r="Y471" s="176"/>
      <c r="Z471" s="176"/>
      <c r="AA471" s="176"/>
      <c r="AB471" s="141"/>
      <c r="AC471" s="141"/>
      <c r="AD471" s="141"/>
      <c r="AE471" s="141"/>
      <c r="AF471" s="141"/>
      <c r="AG471" s="141"/>
      <c r="AH471" s="141"/>
      <c r="AI471" s="141"/>
      <c r="AJ471" s="141"/>
      <c r="AK471" s="141"/>
      <c r="AL471" s="141"/>
      <c r="AM471" s="141"/>
      <c r="AN471" s="141"/>
      <c r="AO471" s="141"/>
      <c r="AP471" s="141"/>
      <c r="AQ471" s="141"/>
      <c r="AR471" s="141"/>
      <c r="AS471" s="141"/>
      <c r="AT471" s="141"/>
      <c r="AU471" s="141"/>
      <c r="AV471" s="141"/>
      <c r="AW471" s="141"/>
      <c r="AX471" s="141"/>
      <c r="AY471" s="141"/>
      <c r="AZ471" s="141"/>
      <c r="BA471" s="141"/>
      <c r="BB471" s="141"/>
      <c r="BC471" s="141"/>
      <c r="BD471" s="141"/>
      <c r="BE471" s="141"/>
      <c r="BF471" s="141"/>
      <c r="BG471" s="141"/>
      <c r="BH471" s="141"/>
      <c r="BI471" s="141"/>
      <c r="BJ471" s="141"/>
      <c r="BK471" s="141"/>
      <c r="BL471" s="141"/>
      <c r="BM471" s="141"/>
      <c r="BN471" s="141"/>
      <c r="BO471" s="141"/>
      <c r="BP471" s="141"/>
      <c r="CV471" s="148"/>
      <c r="CW471" s="148"/>
    </row>
    <row r="472" ht="15.0" customHeight="1">
      <c r="A472" s="149" t="s">
        <v>290</v>
      </c>
      <c r="B472" s="3" t="s">
        <v>298</v>
      </c>
      <c r="C472" s="3" t="s">
        <v>143</v>
      </c>
      <c r="D472" s="150" t="s">
        <v>281</v>
      </c>
      <c r="E472" s="48">
        <v>3.0</v>
      </c>
      <c r="F472" s="195" t="s">
        <v>272</v>
      </c>
      <c r="G472" s="152">
        <v>20.0367565</v>
      </c>
      <c r="H472" s="152">
        <v>0.37649583</v>
      </c>
      <c r="I472" s="152">
        <v>11.4504926</v>
      </c>
      <c r="J472" s="129">
        <f t="shared" si="1"/>
        <v>53.2190662</v>
      </c>
      <c r="K472" s="130">
        <v>-0.197</v>
      </c>
      <c r="L472" s="130">
        <v>-0.634</v>
      </c>
      <c r="M472" s="131">
        <f t="shared" si="18"/>
        <v>0.437</v>
      </c>
      <c r="N472" s="129">
        <v>35.5</v>
      </c>
      <c r="O472" s="129">
        <v>26.202500228832953</v>
      </c>
      <c r="P472" s="132">
        <v>29.486408487637146</v>
      </c>
      <c r="Q472" s="133">
        <v>77.0</v>
      </c>
      <c r="R472" s="129">
        <v>1.1253280500000002</v>
      </c>
      <c r="S472" s="15"/>
      <c r="T472" s="185"/>
      <c r="V472" s="141"/>
      <c r="W472" s="176"/>
      <c r="X472" s="176"/>
      <c r="Y472" s="176"/>
      <c r="Z472" s="176"/>
      <c r="AA472" s="176"/>
      <c r="AB472" s="141"/>
      <c r="AC472" s="141"/>
      <c r="AD472" s="141"/>
      <c r="AE472" s="141"/>
      <c r="AF472" s="141"/>
      <c r="AG472" s="141"/>
      <c r="AH472" s="141"/>
      <c r="AI472" s="141"/>
      <c r="AJ472" s="141"/>
      <c r="AK472" s="141"/>
      <c r="AL472" s="141"/>
      <c r="AM472" s="141"/>
      <c r="AN472" s="141"/>
      <c r="AO472" s="141"/>
      <c r="AP472" s="141"/>
      <c r="AQ472" s="141"/>
      <c r="AR472" s="141"/>
      <c r="AS472" s="141"/>
      <c r="AT472" s="141"/>
      <c r="AU472" s="141"/>
      <c r="AV472" s="141"/>
      <c r="AW472" s="141"/>
      <c r="AX472" s="141"/>
      <c r="AY472" s="141"/>
      <c r="AZ472" s="141"/>
      <c r="BA472" s="141"/>
      <c r="BB472" s="141"/>
      <c r="BC472" s="141"/>
      <c r="BD472" s="141"/>
      <c r="BE472" s="141"/>
      <c r="BF472" s="141"/>
      <c r="BG472" s="141"/>
      <c r="BH472" s="141"/>
      <c r="BI472" s="141"/>
      <c r="BJ472" s="141"/>
      <c r="BK472" s="141"/>
      <c r="BL472" s="141"/>
      <c r="BM472" s="141"/>
      <c r="BN472" s="141"/>
      <c r="BO472" s="141"/>
      <c r="BP472" s="141"/>
      <c r="CV472" s="148"/>
      <c r="CW472" s="148"/>
    </row>
    <row r="473" ht="15.0" customHeight="1">
      <c r="A473" s="149" t="s">
        <v>290</v>
      </c>
      <c r="B473" s="3" t="s">
        <v>298</v>
      </c>
      <c r="C473" s="3" t="s">
        <v>143</v>
      </c>
      <c r="D473" s="150" t="s">
        <v>281</v>
      </c>
      <c r="E473" s="48">
        <v>4.0</v>
      </c>
      <c r="F473" s="195" t="s">
        <v>272</v>
      </c>
      <c r="G473" s="152">
        <v>13.9399947</v>
      </c>
      <c r="H473" s="152">
        <v>0.3273378</v>
      </c>
      <c r="I473" s="152">
        <v>11.2638442</v>
      </c>
      <c r="J473" s="129">
        <f t="shared" si="1"/>
        <v>42.58596074</v>
      </c>
      <c r="K473" s="130">
        <v>-0.392</v>
      </c>
      <c r="L473" s="130">
        <v>-0.688</v>
      </c>
      <c r="M473" s="131">
        <f t="shared" si="18"/>
        <v>0.296</v>
      </c>
      <c r="N473" s="129">
        <v>35.6</v>
      </c>
      <c r="O473" s="129">
        <v>38.05352770270271</v>
      </c>
      <c r="P473" s="132">
        <v>41.710424148022824</v>
      </c>
      <c r="Q473" s="133">
        <v>75.0</v>
      </c>
      <c r="R473" s="129">
        <v>1.0960987500000003</v>
      </c>
      <c r="S473" s="15"/>
      <c r="T473" s="185"/>
      <c r="V473" s="141"/>
      <c r="W473" s="176"/>
      <c r="X473" s="176"/>
      <c r="Y473" s="176"/>
      <c r="Z473" s="176"/>
      <c r="AA473" s="176"/>
      <c r="AB473" s="141"/>
      <c r="AC473" s="141"/>
      <c r="AD473" s="141"/>
      <c r="AE473" s="141"/>
      <c r="AF473" s="141"/>
      <c r="AG473" s="141"/>
      <c r="AH473" s="141"/>
      <c r="AI473" s="141"/>
      <c r="AJ473" s="141"/>
      <c r="AK473" s="141"/>
      <c r="AL473" s="141"/>
      <c r="AM473" s="141"/>
      <c r="AN473" s="141"/>
      <c r="AO473" s="141"/>
      <c r="AP473" s="141"/>
      <c r="AQ473" s="141"/>
      <c r="AR473" s="141"/>
      <c r="AS473" s="141"/>
      <c r="AT473" s="141"/>
      <c r="AU473" s="141"/>
      <c r="AV473" s="141"/>
      <c r="AW473" s="141"/>
      <c r="AX473" s="141"/>
      <c r="AY473" s="141"/>
      <c r="AZ473" s="141"/>
      <c r="BA473" s="141"/>
      <c r="BB473" s="141"/>
      <c r="BC473" s="141"/>
      <c r="BD473" s="141"/>
      <c r="BE473" s="141"/>
      <c r="BF473" s="141"/>
      <c r="BG473" s="141"/>
      <c r="BH473" s="141"/>
      <c r="BI473" s="141"/>
      <c r="BJ473" s="141"/>
      <c r="BK473" s="141"/>
      <c r="BL473" s="141"/>
      <c r="BM473" s="141"/>
      <c r="BN473" s="141"/>
      <c r="BO473" s="141"/>
      <c r="BP473" s="141"/>
      <c r="CV473" s="148"/>
      <c r="CW473" s="148"/>
    </row>
    <row r="474" ht="15.0" customHeight="1">
      <c r="A474" s="149" t="s">
        <v>290</v>
      </c>
      <c r="B474" s="3" t="s">
        <v>298</v>
      </c>
      <c r="C474" s="3" t="s">
        <v>143</v>
      </c>
      <c r="D474" s="150" t="s">
        <v>281</v>
      </c>
      <c r="E474" s="48">
        <v>5.0</v>
      </c>
      <c r="F474" s="195" t="s">
        <v>272</v>
      </c>
      <c r="G474" s="152">
        <v>17.9051133</v>
      </c>
      <c r="H474" s="152">
        <v>0.42332518</v>
      </c>
      <c r="I474" s="152">
        <v>12.8647527</v>
      </c>
      <c r="J474" s="129">
        <f t="shared" si="1"/>
        <v>42.29635785</v>
      </c>
      <c r="K474" s="130">
        <v>-0.362</v>
      </c>
      <c r="L474" s="130">
        <v>-0.758</v>
      </c>
      <c r="M474" s="131">
        <f t="shared" si="18"/>
        <v>0.396</v>
      </c>
      <c r="N474" s="129">
        <v>38.8</v>
      </c>
      <c r="O474" s="129">
        <v>32.48674924242424</v>
      </c>
      <c r="P474" s="132">
        <v>37.033032645632055</v>
      </c>
      <c r="Q474" s="133">
        <v>78.0</v>
      </c>
      <c r="R474" s="129">
        <v>1.1399427000000004</v>
      </c>
      <c r="S474" s="15"/>
      <c r="T474" s="185"/>
      <c r="V474" s="141"/>
      <c r="W474" s="176"/>
      <c r="X474" s="176"/>
      <c r="Y474" s="176"/>
      <c r="Z474" s="176"/>
      <c r="AA474" s="176"/>
      <c r="AB474" s="141"/>
      <c r="AC474" s="141"/>
      <c r="AD474" s="141"/>
      <c r="AE474" s="141"/>
      <c r="AF474" s="141"/>
      <c r="AG474" s="141"/>
      <c r="AH474" s="141"/>
      <c r="AI474" s="141"/>
      <c r="AJ474" s="141"/>
      <c r="AK474" s="141"/>
      <c r="AL474" s="141"/>
      <c r="AM474" s="141"/>
      <c r="AN474" s="141"/>
      <c r="AO474" s="141"/>
      <c r="AP474" s="141"/>
      <c r="AQ474" s="141"/>
      <c r="AR474" s="141"/>
      <c r="AS474" s="141"/>
      <c r="AT474" s="141"/>
      <c r="AU474" s="141"/>
      <c r="AV474" s="141"/>
      <c r="AW474" s="141"/>
      <c r="AX474" s="141"/>
      <c r="AY474" s="141"/>
      <c r="AZ474" s="141"/>
      <c r="BA474" s="141"/>
      <c r="BB474" s="141"/>
      <c r="BC474" s="141"/>
      <c r="BD474" s="141"/>
      <c r="BE474" s="141"/>
      <c r="BF474" s="141"/>
      <c r="BG474" s="141"/>
      <c r="BH474" s="141"/>
      <c r="BI474" s="141"/>
      <c r="BJ474" s="141"/>
      <c r="BK474" s="141"/>
      <c r="BL474" s="141"/>
      <c r="BM474" s="141"/>
      <c r="BN474" s="141"/>
      <c r="BO474" s="141"/>
      <c r="BP474" s="141"/>
      <c r="CV474" s="148"/>
      <c r="CW474" s="148"/>
    </row>
    <row r="475" ht="15.0" customHeight="1">
      <c r="A475" s="149" t="s">
        <v>290</v>
      </c>
      <c r="B475" s="3" t="s">
        <v>298</v>
      </c>
      <c r="C475" s="3" t="s">
        <v>143</v>
      </c>
      <c r="D475" s="150" t="s">
        <v>281</v>
      </c>
      <c r="E475" s="48">
        <v>6.0</v>
      </c>
      <c r="F475" s="195" t="s">
        <v>272</v>
      </c>
      <c r="G475" s="152">
        <v>17.2033539</v>
      </c>
      <c r="H475" s="152">
        <v>0.36717969</v>
      </c>
      <c r="I475" s="152">
        <v>11.7760525</v>
      </c>
      <c r="J475" s="129">
        <f t="shared" si="1"/>
        <v>46.85268376</v>
      </c>
      <c r="K475" s="130">
        <v>-0.307</v>
      </c>
      <c r="L475" s="130">
        <v>-0.763</v>
      </c>
      <c r="M475" s="131">
        <f t="shared" si="18"/>
        <v>0.456</v>
      </c>
      <c r="N475" s="129">
        <v>27.9</v>
      </c>
      <c r="O475" s="129">
        <v>25.82467653508772</v>
      </c>
      <c r="P475" s="132">
        <v>27.928977060340465</v>
      </c>
      <c r="Q475" s="133">
        <v>74.0</v>
      </c>
      <c r="R475" s="129">
        <v>1.0814841000000002</v>
      </c>
      <c r="S475" s="15"/>
      <c r="T475" s="185"/>
      <c r="V475" s="141"/>
      <c r="W475" s="176"/>
      <c r="X475" s="176"/>
      <c r="Y475" s="176"/>
      <c r="Z475" s="176"/>
      <c r="AA475" s="176"/>
      <c r="AB475" s="141"/>
      <c r="AC475" s="141"/>
      <c r="AD475" s="141"/>
      <c r="AE475" s="141"/>
      <c r="AF475" s="141"/>
      <c r="AG475" s="141"/>
      <c r="AH475" s="141"/>
      <c r="AI475" s="141"/>
      <c r="AJ475" s="141"/>
      <c r="AK475" s="141"/>
      <c r="AL475" s="141"/>
      <c r="AM475" s="141"/>
      <c r="AN475" s="141"/>
      <c r="AO475" s="141"/>
      <c r="AP475" s="141"/>
      <c r="AQ475" s="141"/>
      <c r="AR475" s="141"/>
      <c r="AS475" s="141"/>
      <c r="AT475" s="141"/>
      <c r="AU475" s="141"/>
      <c r="AV475" s="141"/>
      <c r="AW475" s="141"/>
      <c r="AX475" s="141"/>
      <c r="AY475" s="141"/>
      <c r="AZ475" s="141"/>
      <c r="BA475" s="141"/>
      <c r="BB475" s="141"/>
      <c r="BC475" s="141"/>
      <c r="BD475" s="141"/>
      <c r="BE475" s="141"/>
      <c r="BF475" s="141"/>
      <c r="BG475" s="141"/>
      <c r="BH475" s="141"/>
      <c r="BI475" s="141"/>
      <c r="BJ475" s="141"/>
      <c r="BK475" s="141"/>
      <c r="BL475" s="141"/>
      <c r="BM475" s="141"/>
      <c r="BN475" s="141"/>
      <c r="BO475" s="141"/>
      <c r="BP475" s="141"/>
      <c r="CV475" s="148"/>
      <c r="CW475" s="148"/>
    </row>
    <row r="476" ht="15.0" customHeight="1">
      <c r="A476" s="149" t="s">
        <v>285</v>
      </c>
      <c r="B476" s="3" t="s">
        <v>291</v>
      </c>
      <c r="C476" s="3" t="s">
        <v>164</v>
      </c>
      <c r="D476" s="3" t="s">
        <v>292</v>
      </c>
      <c r="E476" s="48">
        <v>1.0</v>
      </c>
      <c r="F476" s="195" t="s">
        <v>272</v>
      </c>
      <c r="G476" s="152">
        <v>21.7784291</v>
      </c>
      <c r="H476" s="152">
        <v>0.38849756</v>
      </c>
      <c r="I476" s="152">
        <v>10.6317092</v>
      </c>
      <c r="J476" s="129">
        <f t="shared" si="1"/>
        <v>56.05808464</v>
      </c>
      <c r="K476" s="130">
        <v>-0.297</v>
      </c>
      <c r="L476" s="130">
        <v>-0.564</v>
      </c>
      <c r="M476" s="131">
        <f t="shared" si="18"/>
        <v>0.267</v>
      </c>
      <c r="N476" s="129">
        <v>42.5</v>
      </c>
      <c r="O476" s="129">
        <v>39.819135580524346</v>
      </c>
      <c r="P476" s="132">
        <v>36.08044924833844</v>
      </c>
      <c r="Q476" s="133">
        <v>62.0</v>
      </c>
      <c r="R476" s="129">
        <v>0.9061083000000002</v>
      </c>
      <c r="S476" s="15"/>
      <c r="T476" s="185"/>
      <c r="V476" s="141"/>
      <c r="W476" s="176"/>
      <c r="X476" s="176"/>
      <c r="Y476" s="176"/>
      <c r="Z476" s="176"/>
      <c r="AA476" s="176"/>
      <c r="AB476" s="141"/>
      <c r="AC476" s="141"/>
      <c r="AD476" s="141"/>
      <c r="AE476" s="141"/>
      <c r="AF476" s="141"/>
      <c r="AG476" s="141"/>
      <c r="AH476" s="141"/>
      <c r="AI476" s="141"/>
      <c r="AJ476" s="141"/>
      <c r="AK476" s="141"/>
      <c r="AL476" s="141"/>
      <c r="AM476" s="141"/>
      <c r="AN476" s="141"/>
      <c r="AO476" s="141"/>
      <c r="AP476" s="141"/>
      <c r="AQ476" s="141"/>
      <c r="AR476" s="141"/>
      <c r="AS476" s="141"/>
      <c r="AT476" s="141"/>
      <c r="AU476" s="141"/>
      <c r="AV476" s="141"/>
      <c r="AW476" s="141"/>
      <c r="AX476" s="141"/>
      <c r="AY476" s="141"/>
      <c r="AZ476" s="141"/>
      <c r="BA476" s="141"/>
      <c r="BB476" s="141"/>
      <c r="BC476" s="141"/>
      <c r="BD476" s="141"/>
      <c r="BE476" s="141"/>
      <c r="BF476" s="141"/>
      <c r="BG476" s="141"/>
      <c r="BH476" s="141"/>
      <c r="BI476" s="141"/>
      <c r="BJ476" s="141"/>
      <c r="BK476" s="141"/>
      <c r="BL476" s="141"/>
      <c r="BM476" s="141"/>
      <c r="BN476" s="141"/>
      <c r="BO476" s="141"/>
      <c r="BP476" s="141"/>
      <c r="CV476" s="148"/>
      <c r="CW476" s="148"/>
    </row>
    <row r="477" ht="15.0" customHeight="1">
      <c r="A477" s="149" t="s">
        <v>285</v>
      </c>
      <c r="B477" s="3" t="s">
        <v>291</v>
      </c>
      <c r="C477" s="3" t="s">
        <v>164</v>
      </c>
      <c r="D477" s="3" t="s">
        <v>292</v>
      </c>
      <c r="E477" s="48">
        <v>2.0</v>
      </c>
      <c r="F477" s="195" t="s">
        <v>272</v>
      </c>
      <c r="G477" s="152">
        <v>12.6048321</v>
      </c>
      <c r="H477" s="152">
        <v>0.21038647</v>
      </c>
      <c r="I477" s="152">
        <v>7.80998943</v>
      </c>
      <c r="J477" s="129">
        <f t="shared" si="1"/>
        <v>59.91275057</v>
      </c>
      <c r="K477" s="130">
        <v>-0.4</v>
      </c>
      <c r="L477" s="130">
        <v>-0.645</v>
      </c>
      <c r="M477" s="131">
        <f t="shared" si="18"/>
        <v>0.245</v>
      </c>
      <c r="N477" s="129">
        <v>37.1</v>
      </c>
      <c r="O477" s="129">
        <v>31.87750787755102</v>
      </c>
      <c r="P477" s="132">
        <v>38.66792550172004</v>
      </c>
      <c r="Q477" s="133">
        <v>83.0</v>
      </c>
      <c r="R477" s="129">
        <v>1.2130159500000004</v>
      </c>
      <c r="S477" s="15"/>
      <c r="T477" s="185"/>
      <c r="V477" s="141"/>
      <c r="W477" s="176"/>
      <c r="X477" s="176"/>
      <c r="Y477" s="176"/>
      <c r="Z477" s="176"/>
      <c r="AA477" s="176"/>
      <c r="AB477" s="141"/>
      <c r="AC477" s="141"/>
      <c r="AD477" s="141"/>
      <c r="AE477" s="141"/>
      <c r="AF477" s="141"/>
      <c r="AG477" s="141"/>
      <c r="AH477" s="141"/>
      <c r="AI477" s="141"/>
      <c r="AJ477" s="141"/>
      <c r="AK477" s="141"/>
      <c r="AL477" s="141"/>
      <c r="AM477" s="141"/>
      <c r="AN477" s="141"/>
      <c r="AO477" s="141"/>
      <c r="AP477" s="141"/>
      <c r="AQ477" s="141"/>
      <c r="AR477" s="141"/>
      <c r="AS477" s="141"/>
      <c r="AT477" s="141"/>
      <c r="AU477" s="141"/>
      <c r="AV477" s="141"/>
      <c r="AW477" s="141"/>
      <c r="AX477" s="141"/>
      <c r="AY477" s="141"/>
      <c r="AZ477" s="141"/>
      <c r="BA477" s="141"/>
      <c r="BB477" s="141"/>
      <c r="BC477" s="141"/>
      <c r="BD477" s="141"/>
      <c r="BE477" s="141"/>
      <c r="BF477" s="141"/>
      <c r="BG477" s="141"/>
      <c r="BH477" s="141"/>
      <c r="BI477" s="141"/>
      <c r="BJ477" s="141"/>
      <c r="BK477" s="141"/>
      <c r="BL477" s="141"/>
      <c r="BM477" s="141"/>
      <c r="BN477" s="141"/>
      <c r="BO477" s="141"/>
      <c r="BP477" s="141"/>
      <c r="CV477" s="148"/>
      <c r="CW477" s="148"/>
    </row>
    <row r="478" ht="15.0" customHeight="1">
      <c r="A478" s="149" t="s">
        <v>285</v>
      </c>
      <c r="B478" s="3" t="s">
        <v>291</v>
      </c>
      <c r="C478" s="3" t="s">
        <v>164</v>
      </c>
      <c r="D478" s="3" t="s">
        <v>292</v>
      </c>
      <c r="E478" s="48">
        <v>3.0</v>
      </c>
      <c r="F478" s="195" t="s">
        <v>272</v>
      </c>
      <c r="G478" s="152">
        <v>18.7451266</v>
      </c>
      <c r="H478" s="152">
        <v>0.32729687</v>
      </c>
      <c r="I478" s="152">
        <v>10.922653</v>
      </c>
      <c r="J478" s="129">
        <f t="shared" si="1"/>
        <v>57.27255076</v>
      </c>
      <c r="K478" s="130">
        <v>-0.185</v>
      </c>
      <c r="L478" s="130">
        <v>-0.8</v>
      </c>
      <c r="M478" s="131">
        <f t="shared" si="18"/>
        <v>0.615</v>
      </c>
      <c r="N478" s="129">
        <v>35.7</v>
      </c>
      <c r="O478" s="129">
        <v>17.760411382113823</v>
      </c>
      <c r="P478" s="132">
        <v>19.46716471542074</v>
      </c>
      <c r="Q478" s="133">
        <v>75.0</v>
      </c>
      <c r="R478" s="129">
        <v>1.0960987500000003</v>
      </c>
      <c r="S478" s="15"/>
      <c r="T478" s="185"/>
      <c r="V478" s="141"/>
      <c r="W478" s="176"/>
      <c r="X478" s="176"/>
      <c r="Y478" s="176"/>
      <c r="Z478" s="176"/>
      <c r="AA478" s="176"/>
      <c r="AB478" s="141"/>
      <c r="AC478" s="141"/>
      <c r="AD478" s="141"/>
      <c r="AE478" s="141"/>
      <c r="AF478" s="141"/>
      <c r="AG478" s="141"/>
      <c r="AH478" s="141"/>
      <c r="AI478" s="141"/>
      <c r="AJ478" s="141"/>
      <c r="AK478" s="141"/>
      <c r="AL478" s="141"/>
      <c r="AM478" s="141"/>
      <c r="AN478" s="141"/>
      <c r="AO478" s="141"/>
      <c r="AP478" s="141"/>
      <c r="AQ478" s="141"/>
      <c r="AR478" s="141"/>
      <c r="AS478" s="141"/>
      <c r="AT478" s="141"/>
      <c r="AU478" s="141"/>
      <c r="AV478" s="141"/>
      <c r="AW478" s="141"/>
      <c r="AX478" s="141"/>
      <c r="AY478" s="141"/>
      <c r="AZ478" s="141"/>
      <c r="BA478" s="141"/>
      <c r="BB478" s="141"/>
      <c r="BC478" s="141"/>
      <c r="BD478" s="141"/>
      <c r="BE478" s="141"/>
      <c r="BF478" s="141"/>
      <c r="BG478" s="141"/>
      <c r="BH478" s="141"/>
      <c r="BI478" s="141"/>
      <c r="BJ478" s="141"/>
      <c r="BK478" s="141"/>
      <c r="BL478" s="141"/>
      <c r="BM478" s="141"/>
      <c r="BN478" s="141"/>
      <c r="BO478" s="141"/>
      <c r="BP478" s="141"/>
      <c r="CV478" s="148"/>
      <c r="CW478" s="148"/>
    </row>
    <row r="479" ht="15.0" customHeight="1">
      <c r="A479" s="149" t="s">
        <v>285</v>
      </c>
      <c r="B479" s="3" t="s">
        <v>291</v>
      </c>
      <c r="C479" s="3" t="s">
        <v>164</v>
      </c>
      <c r="D479" s="3" t="s">
        <v>292</v>
      </c>
      <c r="E479" s="48">
        <v>4.0</v>
      </c>
      <c r="F479" s="195" t="s">
        <v>272</v>
      </c>
      <c r="G479" s="152">
        <v>13.8472295</v>
      </c>
      <c r="H479" s="152">
        <v>0.27226567</v>
      </c>
      <c r="I479" s="152">
        <v>9.95903977</v>
      </c>
      <c r="J479" s="129">
        <f t="shared" si="1"/>
        <v>50.85925633</v>
      </c>
      <c r="K479" s="130">
        <v>-0.31</v>
      </c>
      <c r="L479" s="130">
        <v>-0.796</v>
      </c>
      <c r="M479" s="131">
        <f t="shared" si="18"/>
        <v>0.486</v>
      </c>
      <c r="N479" s="129">
        <v>39.4</v>
      </c>
      <c r="O479" s="129">
        <v>20.49185137860082</v>
      </c>
      <c r="P479" s="132">
        <v>25.156423803022555</v>
      </c>
      <c r="Q479" s="133">
        <v>84.0</v>
      </c>
      <c r="R479" s="129">
        <v>1.2276306000000001</v>
      </c>
      <c r="S479" s="15"/>
      <c r="T479" s="185"/>
      <c r="V479" s="141"/>
      <c r="W479" s="176"/>
      <c r="X479" s="176"/>
      <c r="Y479" s="176"/>
      <c r="Z479" s="176"/>
      <c r="AA479" s="176"/>
      <c r="AB479" s="141"/>
      <c r="AC479" s="141"/>
      <c r="AD479" s="141"/>
      <c r="AE479" s="141"/>
      <c r="AF479" s="141"/>
      <c r="AG479" s="141"/>
      <c r="AH479" s="141"/>
      <c r="AI479" s="141"/>
      <c r="AJ479" s="141"/>
      <c r="AK479" s="141"/>
      <c r="AL479" s="141"/>
      <c r="AM479" s="141"/>
      <c r="AN479" s="141"/>
      <c r="AO479" s="141"/>
      <c r="AP479" s="141"/>
      <c r="AQ479" s="141"/>
      <c r="AR479" s="141"/>
      <c r="AS479" s="141"/>
      <c r="AT479" s="141"/>
      <c r="AU479" s="141"/>
      <c r="AV479" s="141"/>
      <c r="AW479" s="141"/>
      <c r="AX479" s="141"/>
      <c r="AY479" s="141"/>
      <c r="AZ479" s="141"/>
      <c r="BA479" s="141"/>
      <c r="BB479" s="141"/>
      <c r="BC479" s="141"/>
      <c r="BD479" s="141"/>
      <c r="BE479" s="141"/>
      <c r="BF479" s="141"/>
      <c r="BG479" s="141"/>
      <c r="BH479" s="141"/>
      <c r="BI479" s="141"/>
      <c r="BJ479" s="141"/>
      <c r="BK479" s="141"/>
      <c r="BL479" s="141"/>
      <c r="BM479" s="141"/>
      <c r="BN479" s="141"/>
      <c r="BO479" s="141"/>
      <c r="BP479" s="141"/>
      <c r="CV479" s="148"/>
      <c r="CW479" s="148"/>
    </row>
    <row r="480" ht="15.0" customHeight="1">
      <c r="A480" s="149" t="s">
        <v>285</v>
      </c>
      <c r="B480" s="3" t="s">
        <v>291</v>
      </c>
      <c r="C480" s="3" t="s">
        <v>164</v>
      </c>
      <c r="D480" s="3" t="s">
        <v>292</v>
      </c>
      <c r="E480" s="48">
        <v>5.0</v>
      </c>
      <c r="F480" s="195" t="s">
        <v>272</v>
      </c>
      <c r="G480" s="152">
        <v>15.3981034</v>
      </c>
      <c r="H480" s="152">
        <v>0.29552017</v>
      </c>
      <c r="I480" s="152">
        <v>11.0508511</v>
      </c>
      <c r="J480" s="129">
        <f t="shared" si="1"/>
        <v>52.1050844</v>
      </c>
      <c r="K480" s="130">
        <v>-0.312</v>
      </c>
      <c r="L480" s="130">
        <v>-0.745</v>
      </c>
      <c r="M480" s="131">
        <f t="shared" si="18"/>
        <v>0.433</v>
      </c>
      <c r="N480" s="129">
        <v>45.0</v>
      </c>
      <c r="O480" s="129">
        <v>25.521596073903</v>
      </c>
      <c r="P480" s="132">
        <v>32.82304907740906</v>
      </c>
      <c r="Q480" s="133">
        <v>88.0</v>
      </c>
      <c r="R480" s="129">
        <v>1.2860892000000004</v>
      </c>
      <c r="S480" s="15"/>
      <c r="T480" s="185"/>
      <c r="V480" s="141"/>
      <c r="W480" s="176"/>
      <c r="X480" s="176"/>
      <c r="Y480" s="176"/>
      <c r="Z480" s="176"/>
      <c r="AA480" s="176"/>
      <c r="AB480" s="141"/>
      <c r="AC480" s="141"/>
      <c r="AD480" s="141"/>
      <c r="AE480" s="141"/>
      <c r="AF480" s="141"/>
      <c r="AG480" s="141"/>
      <c r="AH480" s="141"/>
      <c r="AI480" s="141"/>
      <c r="AJ480" s="141"/>
      <c r="AK480" s="141"/>
      <c r="AL480" s="141"/>
      <c r="AM480" s="141"/>
      <c r="AN480" s="141"/>
      <c r="AO480" s="141"/>
      <c r="AP480" s="141"/>
      <c r="AQ480" s="141"/>
      <c r="AR480" s="141"/>
      <c r="AS480" s="141"/>
      <c r="AT480" s="141"/>
      <c r="AU480" s="141"/>
      <c r="AV480" s="141"/>
      <c r="AW480" s="141"/>
      <c r="AX480" s="141"/>
      <c r="AY480" s="141"/>
      <c r="AZ480" s="141"/>
      <c r="BA480" s="141"/>
      <c r="BB480" s="141"/>
      <c r="BC480" s="141"/>
      <c r="BD480" s="141"/>
      <c r="BE480" s="141"/>
      <c r="BF480" s="141"/>
      <c r="BG480" s="141"/>
      <c r="BH480" s="141"/>
      <c r="BI480" s="141"/>
      <c r="BJ480" s="141"/>
      <c r="BK480" s="141"/>
      <c r="BL480" s="141"/>
      <c r="BM480" s="141"/>
      <c r="BN480" s="141"/>
      <c r="BO480" s="141"/>
      <c r="BP480" s="141"/>
      <c r="CV480" s="148"/>
      <c r="CW480" s="148"/>
    </row>
    <row r="481" ht="15.0" customHeight="1">
      <c r="A481" s="177" t="s">
        <v>285</v>
      </c>
      <c r="B481" s="178" t="s">
        <v>291</v>
      </c>
      <c r="C481" s="178" t="s">
        <v>164</v>
      </c>
      <c r="D481" s="178" t="s">
        <v>292</v>
      </c>
      <c r="E481" s="179">
        <v>6.0</v>
      </c>
      <c r="F481" s="196" t="s">
        <v>272</v>
      </c>
      <c r="G481" s="181">
        <v>16.8013592</v>
      </c>
      <c r="H481" s="181">
        <v>0.41425727</v>
      </c>
      <c r="I481" s="181">
        <v>12.2311215</v>
      </c>
      <c r="J481" s="197">
        <f t="shared" si="1"/>
        <v>40.55778961</v>
      </c>
      <c r="K481" s="182">
        <v>-0.42</v>
      </c>
      <c r="L481" s="182">
        <v>-0.76</v>
      </c>
      <c r="M481" s="183">
        <f t="shared" si="18"/>
        <v>0.34</v>
      </c>
      <c r="N481" s="197">
        <v>39.4</v>
      </c>
      <c r="O481" s="197">
        <v>35.97388676470588</v>
      </c>
      <c r="P481" s="198">
        <v>42.58540690067052</v>
      </c>
      <c r="Q481" s="199">
        <v>81.0</v>
      </c>
      <c r="R481" s="197">
        <v>1.1837866500000003</v>
      </c>
      <c r="S481" s="200"/>
      <c r="T481" s="201"/>
      <c r="V481" s="141"/>
      <c r="W481" s="176"/>
      <c r="X481" s="176"/>
      <c r="Y481" s="176"/>
      <c r="Z481" s="176"/>
      <c r="AA481" s="176"/>
      <c r="AB481" s="141"/>
      <c r="AC481" s="141"/>
      <c r="AD481" s="141"/>
      <c r="AE481" s="141"/>
      <c r="AF481" s="141"/>
      <c r="AG481" s="141"/>
      <c r="AH481" s="141"/>
      <c r="AI481" s="141"/>
      <c r="AJ481" s="141"/>
      <c r="AK481" s="141"/>
      <c r="AL481" s="141"/>
      <c r="AM481" s="141"/>
      <c r="AN481" s="141"/>
      <c r="AO481" s="141"/>
      <c r="AP481" s="141"/>
      <c r="AQ481" s="141"/>
      <c r="AR481" s="141"/>
      <c r="AS481" s="141"/>
      <c r="AT481" s="141"/>
      <c r="AU481" s="141"/>
      <c r="AV481" s="141"/>
      <c r="AW481" s="141"/>
      <c r="AX481" s="141"/>
      <c r="AY481" s="141"/>
      <c r="AZ481" s="141"/>
      <c r="BA481" s="141"/>
      <c r="BB481" s="141"/>
      <c r="BC481" s="141"/>
      <c r="BD481" s="141"/>
      <c r="BE481" s="141"/>
      <c r="BF481" s="141"/>
      <c r="BG481" s="141"/>
      <c r="BH481" s="141"/>
      <c r="BI481" s="141"/>
      <c r="BJ481" s="141"/>
      <c r="BK481" s="141"/>
      <c r="BL481" s="141"/>
      <c r="BM481" s="141"/>
      <c r="BN481" s="141"/>
      <c r="BO481" s="141"/>
      <c r="BP481" s="141"/>
      <c r="CV481" s="148"/>
      <c r="CW481" s="148"/>
    </row>
    <row r="482" ht="15.0" customHeight="1">
      <c r="A482" s="202"/>
      <c r="G482" s="5"/>
      <c r="H482" s="5"/>
      <c r="I482" s="5"/>
      <c r="M482" s="203"/>
      <c r="O482" s="15"/>
      <c r="P482" s="204"/>
      <c r="Q482" s="15"/>
      <c r="R482" s="15"/>
      <c r="S482" s="15"/>
      <c r="T482" s="185"/>
      <c r="V482" s="141"/>
      <c r="W482" s="176"/>
      <c r="X482" s="176"/>
      <c r="Y482" s="176"/>
      <c r="Z482" s="176"/>
      <c r="AA482" s="176"/>
      <c r="AB482" s="141"/>
      <c r="AC482" s="141"/>
      <c r="AD482" s="141"/>
      <c r="AE482" s="141"/>
      <c r="AF482" s="141"/>
      <c r="AG482" s="141"/>
      <c r="AH482" s="141"/>
      <c r="AI482" s="141"/>
      <c r="AJ482" s="141"/>
      <c r="AK482" s="141"/>
      <c r="AL482" s="141"/>
      <c r="AM482" s="141"/>
      <c r="AN482" s="141"/>
      <c r="AO482" s="141"/>
      <c r="AP482" s="141"/>
      <c r="AQ482" s="141"/>
      <c r="AR482" s="141"/>
      <c r="AS482" s="141"/>
      <c r="AT482" s="141"/>
      <c r="AU482" s="141"/>
      <c r="AV482" s="141"/>
      <c r="AW482" s="141"/>
      <c r="AX482" s="141"/>
      <c r="AY482" s="141"/>
      <c r="AZ482" s="141"/>
      <c r="BA482" s="141"/>
      <c r="BB482" s="141"/>
      <c r="BC482" s="141"/>
      <c r="BD482" s="141"/>
      <c r="BE482" s="141"/>
      <c r="BF482" s="141"/>
      <c r="BG482" s="141"/>
      <c r="BH482" s="141"/>
      <c r="BI482" s="141"/>
      <c r="BJ482" s="141"/>
      <c r="BK482" s="141"/>
      <c r="BL482" s="141"/>
      <c r="BM482" s="141"/>
      <c r="BN482" s="141"/>
      <c r="BO482" s="141"/>
      <c r="BP482" s="141"/>
      <c r="CV482" s="148"/>
      <c r="CW482" s="148"/>
    </row>
    <row r="483" ht="15.0" customHeight="1">
      <c r="A483" s="202"/>
      <c r="G483" s="5"/>
      <c r="I483" s="5"/>
      <c r="M483" s="203"/>
      <c r="O483" s="15"/>
      <c r="P483" s="204"/>
      <c r="Q483" s="15"/>
      <c r="R483" s="15"/>
      <c r="S483" s="15"/>
      <c r="T483" s="185"/>
      <c r="V483" s="141"/>
      <c r="W483" s="176"/>
      <c r="X483" s="176"/>
      <c r="Y483" s="176"/>
      <c r="Z483" s="176"/>
      <c r="AA483" s="176"/>
      <c r="AB483" s="141"/>
      <c r="AC483" s="141"/>
      <c r="AD483" s="141"/>
      <c r="AE483" s="141"/>
      <c r="AF483" s="141"/>
      <c r="AG483" s="141"/>
      <c r="AH483" s="141"/>
      <c r="AI483" s="141"/>
      <c r="AJ483" s="141"/>
      <c r="AK483" s="141"/>
      <c r="AL483" s="141"/>
      <c r="AM483" s="141"/>
      <c r="AN483" s="141"/>
      <c r="AO483" s="141"/>
      <c r="AP483" s="141"/>
      <c r="AQ483" s="141"/>
      <c r="AR483" s="141"/>
      <c r="AS483" s="141"/>
      <c r="AT483" s="141"/>
      <c r="AU483" s="141"/>
      <c r="AV483" s="141"/>
      <c r="AW483" s="141"/>
      <c r="AX483" s="141"/>
      <c r="AY483" s="141"/>
      <c r="AZ483" s="141"/>
      <c r="BA483" s="141"/>
      <c r="BB483" s="141"/>
      <c r="BC483" s="141"/>
      <c r="BD483" s="141"/>
      <c r="BE483" s="141"/>
      <c r="BF483" s="141"/>
      <c r="BG483" s="141"/>
      <c r="BH483" s="141"/>
      <c r="BI483" s="141"/>
      <c r="BJ483" s="141"/>
      <c r="BK483" s="141"/>
      <c r="BL483" s="141"/>
      <c r="BM483" s="141"/>
      <c r="BN483" s="141"/>
      <c r="BO483" s="141"/>
      <c r="BP483" s="141"/>
      <c r="CV483" s="148"/>
      <c r="CW483" s="148"/>
    </row>
    <row r="484" ht="15.0" customHeight="1">
      <c r="A484" s="202"/>
      <c r="G484" s="5"/>
      <c r="H484" s="5"/>
      <c r="I484" s="5"/>
      <c r="M484" s="203"/>
      <c r="O484" s="15"/>
      <c r="P484" s="204"/>
      <c r="Q484" s="15"/>
      <c r="R484" s="15"/>
      <c r="S484" s="15"/>
      <c r="T484" s="185"/>
      <c r="V484" s="141"/>
      <c r="W484" s="176"/>
      <c r="X484" s="176"/>
      <c r="Y484" s="176"/>
      <c r="Z484" s="176"/>
      <c r="AA484" s="176"/>
      <c r="AB484" s="141"/>
      <c r="AC484" s="141"/>
      <c r="AD484" s="141"/>
      <c r="AE484" s="141"/>
      <c r="AF484" s="141"/>
      <c r="AG484" s="141"/>
      <c r="AH484" s="141"/>
      <c r="AI484" s="141"/>
      <c r="AJ484" s="141"/>
      <c r="AK484" s="141"/>
      <c r="AL484" s="141"/>
      <c r="AM484" s="141"/>
      <c r="AN484" s="141"/>
      <c r="AO484" s="141"/>
      <c r="AP484" s="141"/>
      <c r="AQ484" s="141"/>
      <c r="AR484" s="141"/>
      <c r="AS484" s="141"/>
      <c r="AT484" s="141"/>
      <c r="AU484" s="141"/>
      <c r="AV484" s="141"/>
      <c r="AW484" s="141"/>
      <c r="AX484" s="141"/>
      <c r="AY484" s="141"/>
      <c r="AZ484" s="141"/>
      <c r="BA484" s="141"/>
      <c r="BB484" s="141"/>
      <c r="BC484" s="141"/>
      <c r="BD484" s="141"/>
      <c r="BE484" s="141"/>
      <c r="BF484" s="141"/>
      <c r="BG484" s="141"/>
      <c r="BH484" s="141"/>
      <c r="BI484" s="141"/>
      <c r="BJ484" s="141"/>
      <c r="BK484" s="141"/>
      <c r="BL484" s="141"/>
      <c r="BM484" s="141"/>
      <c r="BN484" s="141"/>
      <c r="BO484" s="141"/>
      <c r="BP484" s="141"/>
      <c r="CV484" s="148"/>
      <c r="CW484" s="148"/>
    </row>
    <row r="485" ht="15.0" customHeight="1">
      <c r="A485" s="202"/>
      <c r="G485" s="5"/>
      <c r="I485" s="5"/>
      <c r="M485" s="203"/>
      <c r="O485" s="15"/>
      <c r="P485" s="204"/>
      <c r="Q485" s="15"/>
      <c r="R485" s="15"/>
      <c r="S485" s="15"/>
      <c r="T485" s="185"/>
      <c r="V485" s="141"/>
      <c r="W485" s="176"/>
      <c r="X485" s="176"/>
      <c r="Y485" s="176"/>
      <c r="Z485" s="176"/>
      <c r="AA485" s="176"/>
      <c r="AB485" s="141"/>
      <c r="AC485" s="141"/>
      <c r="AD485" s="141"/>
      <c r="AE485" s="141"/>
      <c r="AF485" s="141"/>
      <c r="AG485" s="141"/>
      <c r="AH485" s="141"/>
      <c r="AI485" s="141"/>
      <c r="AJ485" s="141"/>
      <c r="AK485" s="141"/>
      <c r="AL485" s="141"/>
      <c r="AM485" s="141"/>
      <c r="AN485" s="141"/>
      <c r="AO485" s="141"/>
      <c r="AP485" s="141"/>
      <c r="AQ485" s="141"/>
      <c r="AR485" s="141"/>
      <c r="AS485" s="141"/>
      <c r="AT485" s="141"/>
      <c r="AU485" s="141"/>
      <c r="AV485" s="141"/>
      <c r="AW485" s="141"/>
      <c r="AX485" s="141"/>
      <c r="AY485" s="141"/>
      <c r="AZ485" s="141"/>
      <c r="BA485" s="141"/>
      <c r="BB485" s="141"/>
      <c r="BC485" s="141"/>
      <c r="BD485" s="141"/>
      <c r="BE485" s="141"/>
      <c r="BF485" s="141"/>
      <c r="BG485" s="141"/>
      <c r="BH485" s="141"/>
      <c r="BI485" s="141"/>
      <c r="BJ485" s="141"/>
      <c r="BK485" s="141"/>
      <c r="BL485" s="141"/>
      <c r="BM485" s="141"/>
      <c r="BN485" s="141"/>
      <c r="BO485" s="141"/>
      <c r="BP485" s="141"/>
      <c r="CV485" s="148"/>
      <c r="CW485" s="148"/>
    </row>
    <row r="486" ht="15.0" customHeight="1">
      <c r="A486" s="202"/>
      <c r="G486" s="5"/>
      <c r="H486" s="5"/>
      <c r="I486" s="5"/>
      <c r="M486" s="203"/>
      <c r="O486" s="15"/>
      <c r="P486" s="204"/>
      <c r="Q486" s="15"/>
      <c r="R486" s="15"/>
      <c r="S486" s="15"/>
      <c r="T486" s="185"/>
      <c r="V486" s="141"/>
      <c r="W486" s="176"/>
      <c r="X486" s="176"/>
      <c r="Y486" s="176"/>
      <c r="Z486" s="176"/>
      <c r="AA486" s="176"/>
      <c r="AB486" s="141"/>
      <c r="AC486" s="141"/>
      <c r="AD486" s="141"/>
      <c r="AE486" s="141"/>
      <c r="AF486" s="141"/>
      <c r="AG486" s="141"/>
      <c r="AH486" s="141"/>
      <c r="AI486" s="141"/>
      <c r="AJ486" s="141"/>
      <c r="AK486" s="141"/>
      <c r="AL486" s="141"/>
      <c r="AM486" s="141"/>
      <c r="AN486" s="141"/>
      <c r="AO486" s="141"/>
      <c r="AP486" s="141"/>
      <c r="AQ486" s="141"/>
      <c r="AR486" s="141"/>
      <c r="AS486" s="141"/>
      <c r="AT486" s="141"/>
      <c r="AU486" s="141"/>
      <c r="AV486" s="141"/>
      <c r="AW486" s="141"/>
      <c r="AX486" s="141"/>
      <c r="AY486" s="141"/>
      <c r="AZ486" s="141"/>
      <c r="BA486" s="141"/>
      <c r="BB486" s="141"/>
      <c r="BC486" s="141"/>
      <c r="BD486" s="141"/>
      <c r="BE486" s="141"/>
      <c r="BF486" s="141"/>
      <c r="BG486" s="141"/>
      <c r="BH486" s="141"/>
      <c r="BI486" s="141"/>
      <c r="BJ486" s="141"/>
      <c r="BK486" s="141"/>
      <c r="BL486" s="141"/>
      <c r="BM486" s="141"/>
      <c r="BN486" s="141"/>
      <c r="BO486" s="141"/>
      <c r="BP486" s="141"/>
      <c r="CV486" s="148"/>
      <c r="CW486" s="148"/>
    </row>
    <row r="487" ht="15.0" customHeight="1">
      <c r="A487" s="202"/>
      <c r="G487" s="5"/>
      <c r="H487" s="5"/>
      <c r="I487" s="5"/>
      <c r="M487" s="203"/>
      <c r="O487" s="15"/>
      <c r="P487" s="204"/>
      <c r="Q487" s="15"/>
      <c r="R487" s="15"/>
      <c r="S487" s="15"/>
      <c r="T487" s="185"/>
      <c r="V487" s="141"/>
      <c r="W487" s="176"/>
      <c r="X487" s="176"/>
      <c r="Y487" s="176"/>
      <c r="Z487" s="176"/>
      <c r="AA487" s="176"/>
      <c r="AB487" s="141"/>
      <c r="AC487" s="141"/>
      <c r="AD487" s="141"/>
      <c r="AE487" s="141"/>
      <c r="AF487" s="141"/>
      <c r="AG487" s="141"/>
      <c r="AH487" s="141"/>
      <c r="AI487" s="141"/>
      <c r="AJ487" s="141"/>
      <c r="AK487" s="141"/>
      <c r="AL487" s="141"/>
      <c r="AM487" s="141"/>
      <c r="AN487" s="141"/>
      <c r="AO487" s="141"/>
      <c r="AP487" s="141"/>
      <c r="AQ487" s="141"/>
      <c r="AR487" s="141"/>
      <c r="AS487" s="141"/>
      <c r="AT487" s="141"/>
      <c r="AU487" s="141"/>
      <c r="AV487" s="141"/>
      <c r="AW487" s="141"/>
      <c r="AX487" s="141"/>
      <c r="AY487" s="141"/>
      <c r="AZ487" s="141"/>
      <c r="BA487" s="141"/>
      <c r="BB487" s="141"/>
      <c r="BC487" s="141"/>
      <c r="BD487" s="141"/>
      <c r="BE487" s="141"/>
      <c r="BF487" s="141"/>
      <c r="BG487" s="141"/>
      <c r="BH487" s="141"/>
      <c r="BI487" s="141"/>
      <c r="BJ487" s="141"/>
      <c r="BK487" s="141"/>
      <c r="BL487" s="141"/>
      <c r="BM487" s="141"/>
      <c r="BN487" s="141"/>
      <c r="BO487" s="141"/>
      <c r="BP487" s="141"/>
      <c r="CV487" s="148"/>
      <c r="CW487" s="148"/>
    </row>
    <row r="488" ht="15.0" customHeight="1">
      <c r="A488" s="202"/>
      <c r="G488" s="5"/>
      <c r="H488" s="5"/>
      <c r="I488" s="5"/>
      <c r="M488" s="203"/>
      <c r="O488" s="15"/>
      <c r="P488" s="204"/>
      <c r="Q488" s="15"/>
      <c r="R488" s="15"/>
      <c r="S488" s="15"/>
      <c r="T488" s="185"/>
      <c r="V488" s="141"/>
      <c r="W488" s="176"/>
      <c r="X488" s="176"/>
      <c r="Y488" s="176"/>
      <c r="Z488" s="176"/>
      <c r="AA488" s="176"/>
      <c r="AB488" s="141"/>
      <c r="AC488" s="141"/>
      <c r="AD488" s="141"/>
      <c r="AE488" s="141"/>
      <c r="AF488" s="141"/>
      <c r="AG488" s="141"/>
      <c r="AH488" s="141"/>
      <c r="AI488" s="141"/>
      <c r="AJ488" s="141"/>
      <c r="AK488" s="141"/>
      <c r="AL488" s="141"/>
      <c r="AM488" s="141"/>
      <c r="AN488" s="141"/>
      <c r="AO488" s="141"/>
      <c r="AP488" s="141"/>
      <c r="AQ488" s="141"/>
      <c r="AR488" s="141"/>
      <c r="AS488" s="141"/>
      <c r="AT488" s="141"/>
      <c r="AU488" s="141"/>
      <c r="AV488" s="141"/>
      <c r="AW488" s="141"/>
      <c r="AX488" s="141"/>
      <c r="AY488" s="141"/>
      <c r="AZ488" s="141"/>
      <c r="BA488" s="141"/>
      <c r="BB488" s="141"/>
      <c r="BC488" s="141"/>
      <c r="BD488" s="141"/>
      <c r="BE488" s="141"/>
      <c r="BF488" s="141"/>
      <c r="BG488" s="141"/>
      <c r="BH488" s="141"/>
      <c r="BI488" s="141"/>
      <c r="BJ488" s="141"/>
      <c r="BK488" s="141"/>
      <c r="BL488" s="141"/>
      <c r="BM488" s="141"/>
      <c r="BN488" s="141"/>
      <c r="BO488" s="141"/>
      <c r="BP488" s="141"/>
      <c r="CV488" s="148"/>
      <c r="CW488" s="148"/>
    </row>
    <row r="489" ht="15.0" customHeight="1">
      <c r="A489" s="202"/>
      <c r="G489" s="5"/>
      <c r="H489" s="5"/>
      <c r="I489" s="5"/>
      <c r="M489" s="203"/>
      <c r="O489" s="15"/>
      <c r="P489" s="204"/>
      <c r="Q489" s="15"/>
      <c r="R489" s="15"/>
      <c r="S489" s="15"/>
      <c r="T489" s="185"/>
      <c r="V489" s="141"/>
      <c r="W489" s="176"/>
      <c r="X489" s="176"/>
      <c r="Y489" s="176"/>
      <c r="Z489" s="176"/>
      <c r="AA489" s="176"/>
      <c r="AB489" s="141"/>
      <c r="AC489" s="141"/>
      <c r="AD489" s="141"/>
      <c r="AE489" s="141"/>
      <c r="AF489" s="141"/>
      <c r="AG489" s="141"/>
      <c r="AH489" s="141"/>
      <c r="AI489" s="141"/>
      <c r="AJ489" s="141"/>
      <c r="AK489" s="141"/>
      <c r="AL489" s="141"/>
      <c r="AM489" s="141"/>
      <c r="AN489" s="141"/>
      <c r="AO489" s="141"/>
      <c r="AP489" s="141"/>
      <c r="AQ489" s="141"/>
      <c r="AR489" s="141"/>
      <c r="AS489" s="141"/>
      <c r="AT489" s="141"/>
      <c r="AU489" s="141"/>
      <c r="AV489" s="141"/>
      <c r="AW489" s="141"/>
      <c r="AX489" s="141"/>
      <c r="AY489" s="141"/>
      <c r="AZ489" s="141"/>
      <c r="BA489" s="141"/>
      <c r="BB489" s="141"/>
      <c r="BC489" s="141"/>
      <c r="BD489" s="141"/>
      <c r="BE489" s="141"/>
      <c r="BF489" s="141"/>
      <c r="BG489" s="141"/>
      <c r="BH489" s="141"/>
      <c r="BI489" s="141"/>
      <c r="BJ489" s="141"/>
      <c r="BK489" s="141"/>
      <c r="BL489" s="141"/>
      <c r="BM489" s="141"/>
      <c r="BN489" s="141"/>
      <c r="BO489" s="141"/>
      <c r="BP489" s="141"/>
      <c r="CV489" s="148"/>
      <c r="CW489" s="148"/>
    </row>
    <row r="490" ht="15.0" customHeight="1">
      <c r="A490" s="202"/>
      <c r="G490" s="5"/>
      <c r="H490" s="5"/>
      <c r="I490" s="5"/>
      <c r="M490" s="203"/>
      <c r="O490" s="15"/>
      <c r="P490" s="204"/>
      <c r="Q490" s="15"/>
      <c r="R490" s="15"/>
      <c r="S490" s="15"/>
      <c r="T490" s="185"/>
      <c r="V490" s="141"/>
      <c r="W490" s="176"/>
      <c r="X490" s="176"/>
      <c r="Y490" s="176"/>
      <c r="Z490" s="176"/>
      <c r="AA490" s="176"/>
      <c r="AB490" s="141"/>
      <c r="AC490" s="141"/>
      <c r="AD490" s="141"/>
      <c r="AE490" s="141"/>
      <c r="AF490" s="141"/>
      <c r="AG490" s="141"/>
      <c r="AH490" s="141"/>
      <c r="AI490" s="141"/>
      <c r="AJ490" s="141"/>
      <c r="AK490" s="141"/>
      <c r="AL490" s="141"/>
      <c r="AM490" s="141"/>
      <c r="AN490" s="141"/>
      <c r="AO490" s="141"/>
      <c r="AP490" s="141"/>
      <c r="AQ490" s="141"/>
      <c r="AR490" s="141"/>
      <c r="AS490" s="141"/>
      <c r="AT490" s="141"/>
      <c r="AU490" s="141"/>
      <c r="AV490" s="141"/>
      <c r="AW490" s="141"/>
      <c r="AX490" s="141"/>
      <c r="AY490" s="141"/>
      <c r="AZ490" s="141"/>
      <c r="BA490" s="141"/>
      <c r="BB490" s="141"/>
      <c r="BC490" s="141"/>
      <c r="BD490" s="141"/>
      <c r="BE490" s="141"/>
      <c r="BF490" s="141"/>
      <c r="BG490" s="141"/>
      <c r="BH490" s="141"/>
      <c r="BI490" s="141"/>
      <c r="BJ490" s="141"/>
      <c r="BK490" s="141"/>
      <c r="BL490" s="141"/>
      <c r="BM490" s="141"/>
      <c r="BN490" s="141"/>
      <c r="BO490" s="141"/>
      <c r="BP490" s="141"/>
      <c r="CV490" s="148"/>
      <c r="CW490" s="148"/>
    </row>
    <row r="491" ht="15.0" customHeight="1">
      <c r="A491" s="202"/>
      <c r="G491" s="5"/>
      <c r="H491" s="5"/>
      <c r="I491" s="5"/>
      <c r="M491" s="203"/>
      <c r="O491" s="15"/>
      <c r="P491" s="204"/>
      <c r="Q491" s="15"/>
      <c r="R491" s="15"/>
      <c r="S491" s="15"/>
      <c r="T491" s="185"/>
      <c r="V491" s="141"/>
      <c r="W491" s="176"/>
      <c r="X491" s="176"/>
      <c r="Y491" s="176"/>
      <c r="Z491" s="176"/>
      <c r="AA491" s="176"/>
      <c r="AB491" s="141"/>
      <c r="AC491" s="141"/>
      <c r="AD491" s="141"/>
      <c r="AE491" s="141"/>
      <c r="AF491" s="141"/>
      <c r="AG491" s="141"/>
      <c r="AH491" s="141"/>
      <c r="AI491" s="141"/>
      <c r="AJ491" s="141"/>
      <c r="AK491" s="141"/>
      <c r="AL491" s="141"/>
      <c r="AM491" s="141"/>
      <c r="AN491" s="141"/>
      <c r="AO491" s="141"/>
      <c r="AP491" s="141"/>
      <c r="AQ491" s="141"/>
      <c r="AR491" s="141"/>
      <c r="AS491" s="141"/>
      <c r="AT491" s="141"/>
      <c r="AU491" s="141"/>
      <c r="AV491" s="141"/>
      <c r="AW491" s="141"/>
      <c r="AX491" s="141"/>
      <c r="AY491" s="141"/>
      <c r="AZ491" s="141"/>
      <c r="BA491" s="141"/>
      <c r="BB491" s="141"/>
      <c r="BC491" s="141"/>
      <c r="BD491" s="141"/>
      <c r="BE491" s="141"/>
      <c r="BF491" s="141"/>
      <c r="BG491" s="141"/>
      <c r="BH491" s="141"/>
      <c r="BI491" s="141"/>
      <c r="BJ491" s="141"/>
      <c r="BK491" s="141"/>
      <c r="BL491" s="141"/>
      <c r="BM491" s="141"/>
      <c r="BN491" s="141"/>
      <c r="BO491" s="141"/>
      <c r="BP491" s="141"/>
      <c r="CV491" s="148"/>
      <c r="CW491" s="148"/>
    </row>
    <row r="492" ht="15.0" customHeight="1">
      <c r="A492" s="202"/>
      <c r="G492" s="5"/>
      <c r="H492" s="5"/>
      <c r="I492" s="5"/>
      <c r="M492" s="203"/>
      <c r="O492" s="15"/>
      <c r="P492" s="204"/>
      <c r="Q492" s="15"/>
      <c r="R492" s="15"/>
      <c r="S492" s="15"/>
      <c r="T492" s="185"/>
      <c r="V492" s="141"/>
      <c r="W492" s="176"/>
      <c r="X492" s="176"/>
      <c r="Y492" s="176"/>
      <c r="Z492" s="176"/>
      <c r="AA492" s="176"/>
      <c r="AB492" s="141"/>
      <c r="AC492" s="141"/>
      <c r="AD492" s="141"/>
      <c r="AE492" s="141"/>
      <c r="AF492" s="141"/>
      <c r="AG492" s="141"/>
      <c r="AH492" s="141"/>
      <c r="AI492" s="141"/>
      <c r="AJ492" s="141"/>
      <c r="AK492" s="141"/>
      <c r="AL492" s="141"/>
      <c r="AM492" s="141"/>
      <c r="AN492" s="141"/>
      <c r="AO492" s="141"/>
      <c r="AP492" s="141"/>
      <c r="AQ492" s="141"/>
      <c r="AR492" s="141"/>
      <c r="AS492" s="141"/>
      <c r="AT492" s="141"/>
      <c r="AU492" s="141"/>
      <c r="AV492" s="141"/>
      <c r="AW492" s="141"/>
      <c r="AX492" s="141"/>
      <c r="AY492" s="141"/>
      <c r="AZ492" s="141"/>
      <c r="BA492" s="141"/>
      <c r="BB492" s="141"/>
      <c r="BC492" s="141"/>
      <c r="BD492" s="141"/>
      <c r="BE492" s="141"/>
      <c r="BF492" s="141"/>
      <c r="BG492" s="141"/>
      <c r="BH492" s="141"/>
      <c r="BI492" s="141"/>
      <c r="BJ492" s="141"/>
      <c r="BK492" s="141"/>
      <c r="BL492" s="141"/>
      <c r="BM492" s="141"/>
      <c r="BN492" s="141"/>
      <c r="BO492" s="141"/>
      <c r="BP492" s="141"/>
      <c r="CV492" s="148"/>
      <c r="CW492" s="148"/>
    </row>
    <row r="493" ht="15.0" customHeight="1">
      <c r="A493" s="202"/>
      <c r="G493" s="5"/>
      <c r="H493" s="5"/>
      <c r="I493" s="5"/>
      <c r="M493" s="203"/>
      <c r="O493" s="15"/>
      <c r="P493" s="204"/>
      <c r="Q493" s="15"/>
      <c r="R493" s="15"/>
      <c r="S493" s="15"/>
      <c r="T493" s="185"/>
      <c r="V493" s="141"/>
      <c r="W493" s="176"/>
      <c r="X493" s="176"/>
      <c r="Y493" s="176"/>
      <c r="Z493" s="176"/>
      <c r="AA493" s="176"/>
      <c r="AB493" s="141"/>
      <c r="AC493" s="141"/>
      <c r="AD493" s="141"/>
      <c r="AE493" s="141"/>
      <c r="AF493" s="141"/>
      <c r="AG493" s="141"/>
      <c r="AH493" s="141"/>
      <c r="AI493" s="141"/>
      <c r="AJ493" s="141"/>
      <c r="AK493" s="141"/>
      <c r="AL493" s="141"/>
      <c r="AM493" s="141"/>
      <c r="AN493" s="141"/>
      <c r="AO493" s="141"/>
      <c r="AP493" s="141"/>
      <c r="AQ493" s="141"/>
      <c r="AR493" s="141"/>
      <c r="AS493" s="141"/>
      <c r="AT493" s="141"/>
      <c r="AU493" s="141"/>
      <c r="AV493" s="141"/>
      <c r="AW493" s="141"/>
      <c r="AX493" s="141"/>
      <c r="AY493" s="141"/>
      <c r="AZ493" s="141"/>
      <c r="BA493" s="141"/>
      <c r="BB493" s="141"/>
      <c r="BC493" s="141"/>
      <c r="BD493" s="141"/>
      <c r="BE493" s="141"/>
      <c r="BF493" s="141"/>
      <c r="BG493" s="141"/>
      <c r="BH493" s="141"/>
      <c r="BI493" s="141"/>
      <c r="BJ493" s="141"/>
      <c r="BK493" s="141"/>
      <c r="BL493" s="141"/>
      <c r="BM493" s="141"/>
      <c r="BN493" s="141"/>
      <c r="BO493" s="141"/>
      <c r="BP493" s="141"/>
      <c r="CV493" s="148"/>
      <c r="CW493" s="148"/>
    </row>
    <row r="494" ht="15.0" customHeight="1">
      <c r="A494" s="202"/>
      <c r="G494" s="5"/>
      <c r="H494" s="5"/>
      <c r="I494" s="5"/>
      <c r="M494" s="203"/>
      <c r="O494" s="15"/>
      <c r="P494" s="204"/>
      <c r="Q494" s="15"/>
      <c r="R494" s="15"/>
      <c r="S494" s="15"/>
      <c r="T494" s="185"/>
      <c r="V494" s="141"/>
      <c r="W494" s="176"/>
      <c r="X494" s="176"/>
      <c r="Y494" s="176"/>
      <c r="Z494" s="176"/>
      <c r="AA494" s="176"/>
      <c r="AB494" s="141"/>
      <c r="AC494" s="141"/>
      <c r="AD494" s="141"/>
      <c r="AE494" s="141"/>
      <c r="AF494" s="141"/>
      <c r="AG494" s="141"/>
      <c r="AH494" s="141"/>
      <c r="AI494" s="141"/>
      <c r="AJ494" s="141"/>
      <c r="AK494" s="141"/>
      <c r="AL494" s="141"/>
      <c r="AM494" s="141"/>
      <c r="AN494" s="141"/>
      <c r="AO494" s="141"/>
      <c r="AP494" s="141"/>
      <c r="AQ494" s="141"/>
      <c r="AR494" s="141"/>
      <c r="AS494" s="141"/>
      <c r="AT494" s="141"/>
      <c r="AU494" s="141"/>
      <c r="AV494" s="141"/>
      <c r="AW494" s="141"/>
      <c r="AX494" s="141"/>
      <c r="AY494" s="141"/>
      <c r="AZ494" s="141"/>
      <c r="BA494" s="141"/>
      <c r="BB494" s="141"/>
      <c r="BC494" s="141"/>
      <c r="BD494" s="141"/>
      <c r="BE494" s="141"/>
      <c r="BF494" s="141"/>
      <c r="BG494" s="141"/>
      <c r="BH494" s="141"/>
      <c r="BI494" s="141"/>
      <c r="BJ494" s="141"/>
      <c r="BK494" s="141"/>
      <c r="BL494" s="141"/>
      <c r="BM494" s="141"/>
      <c r="BN494" s="141"/>
      <c r="BO494" s="141"/>
      <c r="BP494" s="141"/>
      <c r="CV494" s="148"/>
      <c r="CW494" s="148"/>
    </row>
    <row r="495" ht="15.0" customHeight="1">
      <c r="A495" s="202"/>
      <c r="G495" s="5"/>
      <c r="H495" s="5"/>
      <c r="I495" s="5"/>
      <c r="M495" s="203"/>
      <c r="O495" s="15"/>
      <c r="P495" s="204"/>
      <c r="Q495" s="15"/>
      <c r="R495" s="15"/>
      <c r="S495" s="15"/>
      <c r="T495" s="185"/>
      <c r="V495" s="141"/>
      <c r="W495" s="176"/>
      <c r="X495" s="176"/>
      <c r="Y495" s="176"/>
      <c r="Z495" s="176"/>
      <c r="AA495" s="176"/>
      <c r="AB495" s="141"/>
      <c r="AC495" s="141"/>
      <c r="AD495" s="141"/>
      <c r="AE495" s="141"/>
      <c r="AF495" s="141"/>
      <c r="AG495" s="141"/>
      <c r="AH495" s="141"/>
      <c r="AI495" s="141"/>
      <c r="AJ495" s="141"/>
      <c r="AK495" s="141"/>
      <c r="AL495" s="141"/>
      <c r="AM495" s="141"/>
      <c r="AN495" s="141"/>
      <c r="AO495" s="141"/>
      <c r="AP495" s="141"/>
      <c r="AQ495" s="141"/>
      <c r="AR495" s="141"/>
      <c r="AS495" s="141"/>
      <c r="AT495" s="141"/>
      <c r="AU495" s="141"/>
      <c r="AV495" s="141"/>
      <c r="AW495" s="141"/>
      <c r="AX495" s="141"/>
      <c r="AY495" s="141"/>
      <c r="AZ495" s="141"/>
      <c r="BA495" s="141"/>
      <c r="BB495" s="141"/>
      <c r="BC495" s="141"/>
      <c r="BD495" s="141"/>
      <c r="BE495" s="141"/>
      <c r="BF495" s="141"/>
      <c r="BG495" s="141"/>
      <c r="BH495" s="141"/>
      <c r="BI495" s="141"/>
      <c r="BJ495" s="141"/>
      <c r="BK495" s="141"/>
      <c r="BL495" s="141"/>
      <c r="BM495" s="141"/>
      <c r="BN495" s="141"/>
      <c r="BO495" s="141"/>
      <c r="BP495" s="141"/>
      <c r="CV495" s="148"/>
      <c r="CW495" s="148"/>
    </row>
    <row r="496" ht="15.0" customHeight="1">
      <c r="A496" s="202"/>
      <c r="G496" s="5"/>
      <c r="H496" s="5"/>
      <c r="I496" s="5"/>
      <c r="M496" s="203"/>
      <c r="O496" s="15"/>
      <c r="P496" s="204"/>
      <c r="Q496" s="15"/>
      <c r="R496" s="15"/>
      <c r="S496" s="15"/>
      <c r="T496" s="185"/>
      <c r="V496" s="141"/>
      <c r="W496" s="176"/>
      <c r="X496" s="176"/>
      <c r="Y496" s="176"/>
      <c r="Z496" s="176"/>
      <c r="AA496" s="176"/>
      <c r="AB496" s="141"/>
      <c r="AC496" s="141"/>
      <c r="AD496" s="141"/>
      <c r="AE496" s="141"/>
      <c r="AF496" s="141"/>
      <c r="AG496" s="141"/>
      <c r="AH496" s="141"/>
      <c r="AI496" s="141"/>
      <c r="AJ496" s="141"/>
      <c r="AK496" s="141"/>
      <c r="AL496" s="141"/>
      <c r="AM496" s="141"/>
      <c r="AN496" s="141"/>
      <c r="AO496" s="141"/>
      <c r="AP496" s="141"/>
      <c r="AQ496" s="141"/>
      <c r="AR496" s="141"/>
      <c r="AS496" s="141"/>
      <c r="AT496" s="141"/>
      <c r="AU496" s="141"/>
      <c r="AV496" s="141"/>
      <c r="AW496" s="141"/>
      <c r="AX496" s="141"/>
      <c r="AY496" s="141"/>
      <c r="AZ496" s="141"/>
      <c r="BA496" s="141"/>
      <c r="BB496" s="141"/>
      <c r="BC496" s="141"/>
      <c r="BD496" s="141"/>
      <c r="BE496" s="141"/>
      <c r="BF496" s="141"/>
      <c r="BG496" s="141"/>
      <c r="BH496" s="141"/>
      <c r="BI496" s="141"/>
      <c r="BJ496" s="141"/>
      <c r="BK496" s="141"/>
      <c r="BL496" s="141"/>
      <c r="BM496" s="141"/>
      <c r="BN496" s="141"/>
      <c r="BO496" s="141"/>
      <c r="BP496" s="141"/>
      <c r="CV496" s="148"/>
      <c r="CW496" s="148"/>
    </row>
    <row r="497" ht="15.0" customHeight="1">
      <c r="A497" s="202"/>
      <c r="G497" s="5"/>
      <c r="H497" s="5"/>
      <c r="I497" s="5"/>
      <c r="M497" s="203"/>
      <c r="O497" s="15"/>
      <c r="P497" s="204"/>
      <c r="Q497" s="15"/>
      <c r="R497" s="15"/>
      <c r="S497" s="15"/>
      <c r="T497" s="185"/>
      <c r="V497" s="141"/>
      <c r="W497" s="176"/>
      <c r="X497" s="176"/>
      <c r="Y497" s="176"/>
      <c r="Z497" s="176"/>
      <c r="AA497" s="176"/>
      <c r="AB497" s="141"/>
      <c r="AC497" s="141"/>
      <c r="AD497" s="141"/>
      <c r="AE497" s="141"/>
      <c r="AF497" s="141"/>
      <c r="AG497" s="141"/>
      <c r="AH497" s="141"/>
      <c r="AI497" s="141"/>
      <c r="AJ497" s="141"/>
      <c r="AK497" s="141"/>
      <c r="AL497" s="141"/>
      <c r="AM497" s="141"/>
      <c r="AN497" s="141"/>
      <c r="AO497" s="141"/>
      <c r="AP497" s="141"/>
      <c r="AQ497" s="141"/>
      <c r="AR497" s="141"/>
      <c r="AS497" s="141"/>
      <c r="AT497" s="141"/>
      <c r="AU497" s="141"/>
      <c r="AV497" s="141"/>
      <c r="AW497" s="141"/>
      <c r="AX497" s="141"/>
      <c r="AY497" s="141"/>
      <c r="AZ497" s="141"/>
      <c r="BA497" s="141"/>
      <c r="BB497" s="141"/>
      <c r="BC497" s="141"/>
      <c r="BD497" s="141"/>
      <c r="BE497" s="141"/>
      <c r="BF497" s="141"/>
      <c r="BG497" s="141"/>
      <c r="BH497" s="141"/>
      <c r="BI497" s="141"/>
      <c r="BJ497" s="141"/>
      <c r="BK497" s="141"/>
      <c r="BL497" s="141"/>
      <c r="BM497" s="141"/>
      <c r="BN497" s="141"/>
      <c r="BO497" s="141"/>
      <c r="BP497" s="141"/>
      <c r="CV497" s="148"/>
      <c r="CW497" s="148"/>
    </row>
    <row r="498" ht="15.0" customHeight="1">
      <c r="A498" s="202"/>
      <c r="G498" s="5"/>
      <c r="H498" s="5"/>
      <c r="I498" s="5"/>
      <c r="M498" s="203"/>
      <c r="O498" s="15"/>
      <c r="P498" s="204"/>
      <c r="Q498" s="15"/>
      <c r="R498" s="15"/>
      <c r="S498" s="15"/>
      <c r="T498" s="185"/>
      <c r="V498" s="141"/>
      <c r="W498" s="176"/>
      <c r="X498" s="176"/>
      <c r="Y498" s="176"/>
      <c r="Z498" s="176"/>
      <c r="AA498" s="176"/>
      <c r="AB498" s="141"/>
      <c r="AC498" s="141"/>
      <c r="AD498" s="141"/>
      <c r="AE498" s="141"/>
      <c r="AF498" s="141"/>
      <c r="AG498" s="141"/>
      <c r="AH498" s="141"/>
      <c r="AI498" s="141"/>
      <c r="AJ498" s="141"/>
      <c r="AK498" s="141"/>
      <c r="AL498" s="141"/>
      <c r="AM498" s="141"/>
      <c r="AN498" s="141"/>
      <c r="AO498" s="141"/>
      <c r="AP498" s="141"/>
      <c r="AQ498" s="141"/>
      <c r="AR498" s="141"/>
      <c r="AS498" s="141"/>
      <c r="AT498" s="141"/>
      <c r="AU498" s="141"/>
      <c r="AV498" s="141"/>
      <c r="AW498" s="141"/>
      <c r="AX498" s="141"/>
      <c r="AY498" s="141"/>
      <c r="AZ498" s="141"/>
      <c r="BA498" s="141"/>
      <c r="BB498" s="141"/>
      <c r="BC498" s="141"/>
      <c r="BD498" s="141"/>
      <c r="BE498" s="141"/>
      <c r="BF498" s="141"/>
      <c r="BG498" s="141"/>
      <c r="BH498" s="141"/>
      <c r="BI498" s="141"/>
      <c r="BJ498" s="141"/>
      <c r="BK498" s="141"/>
      <c r="BL498" s="141"/>
      <c r="BM498" s="141"/>
      <c r="BN498" s="141"/>
      <c r="BO498" s="141"/>
      <c r="BP498" s="141"/>
      <c r="CV498" s="148"/>
      <c r="CW498" s="148"/>
    </row>
    <row r="499" ht="15.0" customHeight="1">
      <c r="A499" s="202"/>
      <c r="G499" s="5"/>
      <c r="H499" s="5"/>
      <c r="I499" s="5"/>
      <c r="M499" s="203"/>
      <c r="O499" s="15"/>
      <c r="P499" s="204"/>
      <c r="Q499" s="15"/>
      <c r="R499" s="15"/>
      <c r="S499" s="15"/>
      <c r="T499" s="185"/>
      <c r="V499" s="141"/>
      <c r="W499" s="176"/>
      <c r="X499" s="176"/>
      <c r="Y499" s="176"/>
      <c r="Z499" s="176"/>
      <c r="AA499" s="176"/>
      <c r="AB499" s="141"/>
      <c r="AC499" s="141"/>
      <c r="AD499" s="141"/>
      <c r="AE499" s="141"/>
      <c r="AF499" s="141"/>
      <c r="AG499" s="141"/>
      <c r="AH499" s="141"/>
      <c r="AI499" s="141"/>
      <c r="AJ499" s="141"/>
      <c r="AK499" s="141"/>
      <c r="AL499" s="141"/>
      <c r="AM499" s="141"/>
      <c r="AN499" s="141"/>
      <c r="AO499" s="141"/>
      <c r="AP499" s="141"/>
      <c r="AQ499" s="141"/>
      <c r="AR499" s="141"/>
      <c r="AS499" s="141"/>
      <c r="AT499" s="141"/>
      <c r="AU499" s="141"/>
      <c r="AV499" s="141"/>
      <c r="AW499" s="141"/>
      <c r="AX499" s="141"/>
      <c r="AY499" s="141"/>
      <c r="AZ499" s="141"/>
      <c r="BA499" s="141"/>
      <c r="BB499" s="141"/>
      <c r="BC499" s="141"/>
      <c r="BD499" s="141"/>
      <c r="BE499" s="141"/>
      <c r="BF499" s="141"/>
      <c r="BG499" s="141"/>
      <c r="BH499" s="141"/>
      <c r="BI499" s="141"/>
      <c r="BJ499" s="141"/>
      <c r="BK499" s="141"/>
      <c r="BL499" s="141"/>
      <c r="BM499" s="141"/>
      <c r="BN499" s="141"/>
      <c r="BO499" s="141"/>
      <c r="BP499" s="141"/>
      <c r="CV499" s="148"/>
      <c r="CW499" s="148"/>
    </row>
    <row r="500" ht="15.0" customHeight="1">
      <c r="A500" s="202"/>
      <c r="G500" s="5"/>
      <c r="H500" s="5"/>
      <c r="I500" s="5"/>
      <c r="M500" s="203"/>
      <c r="O500" s="15"/>
      <c r="P500" s="204"/>
      <c r="Q500" s="15"/>
      <c r="R500" s="15"/>
      <c r="S500" s="15"/>
      <c r="T500" s="185"/>
      <c r="V500" s="141"/>
      <c r="W500" s="176"/>
      <c r="X500" s="176"/>
      <c r="Y500" s="176"/>
      <c r="Z500" s="176"/>
      <c r="AA500" s="176"/>
      <c r="AB500" s="141"/>
      <c r="AC500" s="141"/>
      <c r="AD500" s="141"/>
      <c r="AE500" s="141"/>
      <c r="AF500" s="141"/>
      <c r="AG500" s="141"/>
      <c r="AH500" s="141"/>
      <c r="AI500" s="141"/>
      <c r="AJ500" s="141"/>
      <c r="AK500" s="141"/>
      <c r="AL500" s="141"/>
      <c r="AM500" s="141"/>
      <c r="AN500" s="141"/>
      <c r="AO500" s="141"/>
      <c r="AP500" s="141"/>
      <c r="AQ500" s="141"/>
      <c r="AR500" s="141"/>
      <c r="AS500" s="141"/>
      <c r="AT500" s="141"/>
      <c r="AU500" s="141"/>
      <c r="AV500" s="141"/>
      <c r="AW500" s="141"/>
      <c r="AX500" s="141"/>
      <c r="AY500" s="141"/>
      <c r="AZ500" s="141"/>
      <c r="BA500" s="141"/>
      <c r="BB500" s="141"/>
      <c r="BC500" s="141"/>
      <c r="BD500" s="141"/>
      <c r="BE500" s="141"/>
      <c r="BF500" s="141"/>
      <c r="BG500" s="141"/>
      <c r="BH500" s="141"/>
      <c r="BI500" s="141"/>
      <c r="BJ500" s="141"/>
      <c r="BK500" s="141"/>
      <c r="BL500" s="141"/>
      <c r="BM500" s="141"/>
      <c r="BN500" s="141"/>
      <c r="BO500" s="141"/>
      <c r="BP500" s="141"/>
      <c r="CV500" s="148"/>
      <c r="CW500" s="148"/>
    </row>
    <row r="501" ht="15.0" customHeight="1">
      <c r="A501" s="202"/>
      <c r="G501" s="5"/>
      <c r="H501" s="5"/>
      <c r="I501" s="5"/>
      <c r="M501" s="203"/>
      <c r="O501" s="15"/>
      <c r="P501" s="204"/>
      <c r="Q501" s="15"/>
      <c r="R501" s="15"/>
      <c r="S501" s="15"/>
      <c r="T501" s="185"/>
      <c r="V501" s="141"/>
      <c r="W501" s="176"/>
      <c r="X501" s="176"/>
      <c r="Y501" s="176"/>
      <c r="Z501" s="176"/>
      <c r="AA501" s="176"/>
      <c r="AB501" s="141"/>
      <c r="AC501" s="141"/>
      <c r="AD501" s="141"/>
      <c r="AE501" s="141"/>
      <c r="AF501" s="141"/>
      <c r="AG501" s="141"/>
      <c r="AH501" s="141"/>
      <c r="AI501" s="141"/>
      <c r="AJ501" s="141"/>
      <c r="AK501" s="141"/>
      <c r="AL501" s="141"/>
      <c r="AM501" s="141"/>
      <c r="AN501" s="141"/>
      <c r="AO501" s="141"/>
      <c r="AP501" s="141"/>
      <c r="AQ501" s="141"/>
      <c r="AR501" s="141"/>
      <c r="AS501" s="141"/>
      <c r="AT501" s="141"/>
      <c r="AU501" s="141"/>
      <c r="AV501" s="141"/>
      <c r="AW501" s="141"/>
      <c r="AX501" s="141"/>
      <c r="AY501" s="141"/>
      <c r="AZ501" s="141"/>
      <c r="BA501" s="141"/>
      <c r="BB501" s="141"/>
      <c r="BC501" s="141"/>
      <c r="BD501" s="141"/>
      <c r="BE501" s="141"/>
      <c r="BF501" s="141"/>
      <c r="BG501" s="141"/>
      <c r="BH501" s="141"/>
      <c r="BI501" s="141"/>
      <c r="BJ501" s="141"/>
      <c r="BK501" s="141"/>
      <c r="BL501" s="141"/>
      <c r="BM501" s="141"/>
      <c r="BN501" s="141"/>
      <c r="BO501" s="141"/>
      <c r="BP501" s="141"/>
      <c r="CV501" s="148"/>
      <c r="CW501" s="148"/>
    </row>
    <row r="502" ht="15.0" customHeight="1">
      <c r="A502" s="202"/>
      <c r="G502" s="5"/>
      <c r="H502" s="5"/>
      <c r="I502" s="5"/>
      <c r="M502" s="203"/>
      <c r="O502" s="15"/>
      <c r="P502" s="204"/>
      <c r="Q502" s="15"/>
      <c r="R502" s="15"/>
      <c r="S502" s="15"/>
      <c r="T502" s="185"/>
      <c r="V502" s="141"/>
      <c r="W502" s="176"/>
      <c r="X502" s="176"/>
      <c r="Y502" s="176"/>
      <c r="Z502" s="176"/>
      <c r="AA502" s="176"/>
      <c r="AB502" s="141"/>
      <c r="AC502" s="141"/>
      <c r="AD502" s="141"/>
      <c r="AE502" s="141"/>
      <c r="AF502" s="141"/>
      <c r="AG502" s="141"/>
      <c r="AH502" s="141"/>
      <c r="AI502" s="141"/>
      <c r="AJ502" s="141"/>
      <c r="AK502" s="141"/>
      <c r="AL502" s="141"/>
      <c r="AM502" s="141"/>
      <c r="AN502" s="141"/>
      <c r="AO502" s="141"/>
      <c r="AP502" s="141"/>
      <c r="AQ502" s="141"/>
      <c r="AR502" s="141"/>
      <c r="AS502" s="141"/>
      <c r="AT502" s="141"/>
      <c r="AU502" s="141"/>
      <c r="AV502" s="141"/>
      <c r="AW502" s="141"/>
      <c r="AX502" s="141"/>
      <c r="AY502" s="141"/>
      <c r="AZ502" s="141"/>
      <c r="BA502" s="141"/>
      <c r="BB502" s="141"/>
      <c r="BC502" s="141"/>
      <c r="BD502" s="141"/>
      <c r="BE502" s="141"/>
      <c r="BF502" s="141"/>
      <c r="BG502" s="141"/>
      <c r="BH502" s="141"/>
      <c r="BI502" s="141"/>
      <c r="BJ502" s="141"/>
      <c r="BK502" s="141"/>
      <c r="BL502" s="141"/>
      <c r="BM502" s="141"/>
      <c r="BN502" s="141"/>
      <c r="BO502" s="141"/>
      <c r="BP502" s="141"/>
      <c r="CV502" s="148"/>
      <c r="CW502" s="148"/>
    </row>
    <row r="503" ht="15.0" customHeight="1">
      <c r="A503" s="202"/>
      <c r="G503" s="5"/>
      <c r="H503" s="5"/>
      <c r="I503" s="5"/>
      <c r="M503" s="203"/>
      <c r="O503" s="15"/>
      <c r="P503" s="204"/>
      <c r="Q503" s="15"/>
      <c r="R503" s="15"/>
      <c r="S503" s="15"/>
      <c r="T503" s="185"/>
      <c r="V503" s="141"/>
      <c r="W503" s="176"/>
      <c r="X503" s="176"/>
      <c r="Y503" s="176"/>
      <c r="Z503" s="176"/>
      <c r="AA503" s="176"/>
      <c r="AB503" s="141"/>
      <c r="AC503" s="141"/>
      <c r="AD503" s="141"/>
      <c r="AE503" s="141"/>
      <c r="AF503" s="141"/>
      <c r="AG503" s="141"/>
      <c r="AH503" s="141"/>
      <c r="AI503" s="141"/>
      <c r="AJ503" s="141"/>
      <c r="AK503" s="141"/>
      <c r="AL503" s="141"/>
      <c r="AM503" s="141"/>
      <c r="AN503" s="141"/>
      <c r="AO503" s="141"/>
      <c r="AP503" s="141"/>
      <c r="AQ503" s="141"/>
      <c r="AR503" s="141"/>
      <c r="AS503" s="141"/>
      <c r="AT503" s="141"/>
      <c r="AU503" s="141"/>
      <c r="AV503" s="141"/>
      <c r="AW503" s="141"/>
      <c r="AX503" s="141"/>
      <c r="AY503" s="141"/>
      <c r="AZ503" s="141"/>
      <c r="BA503" s="141"/>
      <c r="BB503" s="141"/>
      <c r="BC503" s="141"/>
      <c r="BD503" s="141"/>
      <c r="BE503" s="141"/>
      <c r="BF503" s="141"/>
      <c r="BG503" s="141"/>
      <c r="BH503" s="141"/>
      <c r="BI503" s="141"/>
      <c r="BJ503" s="141"/>
      <c r="BK503" s="141"/>
      <c r="BL503" s="141"/>
      <c r="BM503" s="141"/>
      <c r="BN503" s="141"/>
      <c r="BO503" s="141"/>
      <c r="BP503" s="141"/>
      <c r="CV503" s="148"/>
      <c r="CW503" s="148"/>
    </row>
    <row r="504" ht="15.0" customHeight="1">
      <c r="A504" s="202"/>
      <c r="G504" s="5"/>
      <c r="H504" s="5"/>
      <c r="I504" s="5"/>
      <c r="M504" s="203"/>
      <c r="O504" s="15"/>
      <c r="P504" s="204"/>
      <c r="Q504" s="15"/>
      <c r="R504" s="15"/>
      <c r="S504" s="15"/>
      <c r="T504" s="185"/>
      <c r="V504" s="141"/>
      <c r="W504" s="176"/>
      <c r="X504" s="176"/>
      <c r="Y504" s="176"/>
      <c r="Z504" s="176"/>
      <c r="AA504" s="176"/>
      <c r="AB504" s="141"/>
      <c r="AC504" s="141"/>
      <c r="AD504" s="141"/>
      <c r="AE504" s="141"/>
      <c r="AF504" s="141"/>
      <c r="AG504" s="141"/>
      <c r="AH504" s="141"/>
      <c r="AI504" s="141"/>
      <c r="AJ504" s="141"/>
      <c r="AK504" s="141"/>
      <c r="AL504" s="141"/>
      <c r="AM504" s="141"/>
      <c r="AN504" s="141"/>
      <c r="AO504" s="141"/>
      <c r="AP504" s="141"/>
      <c r="AQ504" s="141"/>
      <c r="AR504" s="141"/>
      <c r="AS504" s="141"/>
      <c r="AT504" s="141"/>
      <c r="AU504" s="141"/>
      <c r="AV504" s="141"/>
      <c r="AW504" s="141"/>
      <c r="AX504" s="141"/>
      <c r="AY504" s="141"/>
      <c r="AZ504" s="141"/>
      <c r="BA504" s="141"/>
      <c r="BB504" s="141"/>
      <c r="BC504" s="141"/>
      <c r="BD504" s="141"/>
      <c r="BE504" s="141"/>
      <c r="BF504" s="141"/>
      <c r="BG504" s="141"/>
      <c r="BH504" s="141"/>
      <c r="BI504" s="141"/>
      <c r="BJ504" s="141"/>
      <c r="BK504" s="141"/>
      <c r="BL504" s="141"/>
      <c r="BM504" s="141"/>
      <c r="BN504" s="141"/>
      <c r="BO504" s="141"/>
      <c r="BP504" s="141"/>
      <c r="CV504" s="148"/>
      <c r="CW504" s="148"/>
    </row>
    <row r="505" ht="15.0" customHeight="1">
      <c r="A505" s="202"/>
      <c r="G505" s="5"/>
      <c r="H505" s="5"/>
      <c r="I505" s="5"/>
      <c r="M505" s="203"/>
      <c r="O505" s="15"/>
      <c r="P505" s="204"/>
      <c r="Q505" s="15"/>
      <c r="R505" s="15"/>
      <c r="S505" s="15"/>
      <c r="T505" s="185"/>
      <c r="V505" s="141"/>
      <c r="W505" s="176"/>
      <c r="X505" s="176"/>
      <c r="Y505" s="176"/>
      <c r="Z505" s="176"/>
      <c r="AA505" s="176"/>
      <c r="AB505" s="141"/>
      <c r="AC505" s="141"/>
      <c r="AD505" s="141"/>
      <c r="AE505" s="141"/>
      <c r="AF505" s="141"/>
      <c r="AG505" s="141"/>
      <c r="AH505" s="141"/>
      <c r="AI505" s="141"/>
      <c r="AJ505" s="141"/>
      <c r="AK505" s="141"/>
      <c r="AL505" s="141"/>
      <c r="AM505" s="141"/>
      <c r="AN505" s="141"/>
      <c r="AO505" s="141"/>
      <c r="AP505" s="141"/>
      <c r="AQ505" s="141"/>
      <c r="AR505" s="141"/>
      <c r="AS505" s="141"/>
      <c r="AT505" s="141"/>
      <c r="AU505" s="141"/>
      <c r="AV505" s="141"/>
      <c r="AW505" s="141"/>
      <c r="AX505" s="141"/>
      <c r="AY505" s="141"/>
      <c r="AZ505" s="141"/>
      <c r="BA505" s="141"/>
      <c r="BB505" s="141"/>
      <c r="BC505" s="141"/>
      <c r="BD505" s="141"/>
      <c r="BE505" s="141"/>
      <c r="BF505" s="141"/>
      <c r="BG505" s="141"/>
      <c r="BH505" s="141"/>
      <c r="BI505" s="141"/>
      <c r="BJ505" s="141"/>
      <c r="BK505" s="141"/>
      <c r="BL505" s="141"/>
      <c r="BM505" s="141"/>
      <c r="BN505" s="141"/>
      <c r="BO505" s="141"/>
      <c r="BP505" s="141"/>
      <c r="CV505" s="148"/>
      <c r="CW505" s="148"/>
    </row>
    <row r="506" ht="15.0" customHeight="1">
      <c r="A506" s="202"/>
      <c r="G506" s="5"/>
      <c r="H506" s="5"/>
      <c r="I506" s="5"/>
      <c r="M506" s="203"/>
      <c r="O506" s="15"/>
      <c r="P506" s="204"/>
      <c r="Q506" s="15"/>
      <c r="R506" s="15"/>
      <c r="S506" s="15"/>
      <c r="T506" s="185"/>
      <c r="V506" s="141"/>
      <c r="W506" s="176"/>
      <c r="X506" s="176"/>
      <c r="Y506" s="176"/>
      <c r="Z506" s="176"/>
      <c r="AA506" s="176"/>
      <c r="AB506" s="141"/>
      <c r="AC506" s="141"/>
      <c r="AD506" s="141"/>
      <c r="AE506" s="141"/>
      <c r="AF506" s="141"/>
      <c r="AG506" s="141"/>
      <c r="AH506" s="141"/>
      <c r="AI506" s="141"/>
      <c r="AJ506" s="141"/>
      <c r="AK506" s="141"/>
      <c r="AL506" s="141"/>
      <c r="AM506" s="141"/>
      <c r="AN506" s="141"/>
      <c r="AO506" s="141"/>
      <c r="AP506" s="141"/>
      <c r="AQ506" s="141"/>
      <c r="AR506" s="141"/>
      <c r="AS506" s="141"/>
      <c r="AT506" s="141"/>
      <c r="AU506" s="141"/>
      <c r="AV506" s="141"/>
      <c r="AW506" s="141"/>
      <c r="AX506" s="141"/>
      <c r="AY506" s="141"/>
      <c r="AZ506" s="141"/>
      <c r="BA506" s="141"/>
      <c r="BB506" s="141"/>
      <c r="BC506" s="141"/>
      <c r="BD506" s="141"/>
      <c r="BE506" s="141"/>
      <c r="BF506" s="141"/>
      <c r="BG506" s="141"/>
      <c r="BH506" s="141"/>
      <c r="BI506" s="141"/>
      <c r="BJ506" s="141"/>
      <c r="BK506" s="141"/>
      <c r="BL506" s="141"/>
      <c r="BM506" s="141"/>
      <c r="BN506" s="141"/>
      <c r="BO506" s="141"/>
      <c r="BP506" s="141"/>
      <c r="CV506" s="148"/>
      <c r="CW506" s="148"/>
    </row>
    <row r="507" ht="15.0" customHeight="1">
      <c r="A507" s="202"/>
      <c r="G507" s="5"/>
      <c r="H507" s="5"/>
      <c r="I507" s="5"/>
      <c r="M507" s="203"/>
      <c r="O507" s="15"/>
      <c r="P507" s="204"/>
      <c r="Q507" s="15"/>
      <c r="R507" s="15"/>
      <c r="S507" s="15"/>
      <c r="T507" s="185"/>
      <c r="V507" s="141"/>
      <c r="W507" s="176"/>
      <c r="X507" s="176"/>
      <c r="Y507" s="176"/>
      <c r="Z507" s="176"/>
      <c r="AA507" s="176"/>
      <c r="AB507" s="141"/>
      <c r="AC507" s="141"/>
      <c r="AD507" s="141"/>
      <c r="AE507" s="141"/>
      <c r="AF507" s="141"/>
      <c r="AG507" s="141"/>
      <c r="AH507" s="141"/>
      <c r="AI507" s="141"/>
      <c r="AJ507" s="141"/>
      <c r="AK507" s="141"/>
      <c r="AL507" s="141"/>
      <c r="AM507" s="141"/>
      <c r="AN507" s="141"/>
      <c r="AO507" s="141"/>
      <c r="AP507" s="141"/>
      <c r="AQ507" s="141"/>
      <c r="AR507" s="141"/>
      <c r="AS507" s="141"/>
      <c r="AT507" s="141"/>
      <c r="AU507" s="141"/>
      <c r="AV507" s="141"/>
      <c r="AW507" s="141"/>
      <c r="AX507" s="141"/>
      <c r="AY507" s="141"/>
      <c r="AZ507" s="141"/>
      <c r="BA507" s="141"/>
      <c r="BB507" s="141"/>
      <c r="BC507" s="141"/>
      <c r="BD507" s="141"/>
      <c r="BE507" s="141"/>
      <c r="BF507" s="141"/>
      <c r="BG507" s="141"/>
      <c r="BH507" s="141"/>
      <c r="BI507" s="141"/>
      <c r="BJ507" s="141"/>
      <c r="BK507" s="141"/>
      <c r="BL507" s="141"/>
      <c r="BM507" s="141"/>
      <c r="BN507" s="141"/>
      <c r="BO507" s="141"/>
      <c r="BP507" s="141"/>
      <c r="CV507" s="148"/>
      <c r="CW507" s="148"/>
    </row>
    <row r="508" ht="15.0" customHeight="1">
      <c r="A508" s="202"/>
      <c r="G508" s="5"/>
      <c r="H508" s="5"/>
      <c r="I508" s="5"/>
      <c r="M508" s="203"/>
      <c r="O508" s="15"/>
      <c r="P508" s="204"/>
      <c r="Q508" s="15"/>
      <c r="R508" s="15"/>
      <c r="S508" s="15"/>
      <c r="T508" s="185"/>
      <c r="V508" s="141"/>
      <c r="W508" s="176"/>
      <c r="X508" s="176"/>
      <c r="Y508" s="176"/>
      <c r="Z508" s="176"/>
      <c r="AA508" s="176"/>
      <c r="AB508" s="141"/>
      <c r="AC508" s="141"/>
      <c r="AD508" s="141"/>
      <c r="AE508" s="141"/>
      <c r="AF508" s="141"/>
      <c r="AG508" s="141"/>
      <c r="AH508" s="141"/>
      <c r="AI508" s="141"/>
      <c r="AJ508" s="141"/>
      <c r="AK508" s="141"/>
      <c r="AL508" s="141"/>
      <c r="AM508" s="141"/>
      <c r="AN508" s="141"/>
      <c r="AO508" s="141"/>
      <c r="AP508" s="141"/>
      <c r="AQ508" s="141"/>
      <c r="AR508" s="141"/>
      <c r="AS508" s="141"/>
      <c r="AT508" s="141"/>
      <c r="AU508" s="141"/>
      <c r="AV508" s="141"/>
      <c r="AW508" s="141"/>
      <c r="AX508" s="141"/>
      <c r="AY508" s="141"/>
      <c r="AZ508" s="141"/>
      <c r="BA508" s="141"/>
      <c r="BB508" s="141"/>
      <c r="BC508" s="141"/>
      <c r="BD508" s="141"/>
      <c r="BE508" s="141"/>
      <c r="BF508" s="141"/>
      <c r="BG508" s="141"/>
      <c r="BH508" s="141"/>
      <c r="BI508" s="141"/>
      <c r="BJ508" s="141"/>
      <c r="BK508" s="141"/>
      <c r="BL508" s="141"/>
      <c r="BM508" s="141"/>
      <c r="BN508" s="141"/>
      <c r="BO508" s="141"/>
      <c r="BP508" s="141"/>
      <c r="CV508" s="148"/>
      <c r="CW508" s="148"/>
    </row>
    <row r="509" ht="15.0" customHeight="1">
      <c r="A509" s="202"/>
      <c r="G509" s="5"/>
      <c r="H509" s="5"/>
      <c r="I509" s="5"/>
      <c r="M509" s="203"/>
      <c r="O509" s="15"/>
      <c r="P509" s="204"/>
      <c r="Q509" s="15"/>
      <c r="R509" s="15"/>
      <c r="S509" s="15"/>
      <c r="T509" s="185"/>
      <c r="V509" s="141"/>
      <c r="W509" s="176"/>
      <c r="X509" s="176"/>
      <c r="Y509" s="176"/>
      <c r="Z509" s="176"/>
      <c r="AA509" s="176"/>
      <c r="AB509" s="141"/>
      <c r="AC509" s="141"/>
      <c r="AD509" s="141"/>
      <c r="AE509" s="141"/>
      <c r="AF509" s="141"/>
      <c r="AG509" s="141"/>
      <c r="AH509" s="141"/>
      <c r="AI509" s="141"/>
      <c r="AJ509" s="141"/>
      <c r="AK509" s="141"/>
      <c r="AL509" s="141"/>
      <c r="AM509" s="141"/>
      <c r="AN509" s="141"/>
      <c r="AO509" s="141"/>
      <c r="AP509" s="141"/>
      <c r="AQ509" s="141"/>
      <c r="AR509" s="141"/>
      <c r="AS509" s="141"/>
      <c r="AT509" s="141"/>
      <c r="AU509" s="141"/>
      <c r="AV509" s="141"/>
      <c r="AW509" s="141"/>
      <c r="AX509" s="141"/>
      <c r="AY509" s="141"/>
      <c r="AZ509" s="141"/>
      <c r="BA509" s="141"/>
      <c r="BB509" s="141"/>
      <c r="BC509" s="141"/>
      <c r="BD509" s="141"/>
      <c r="BE509" s="141"/>
      <c r="BF509" s="141"/>
      <c r="BG509" s="141"/>
      <c r="BH509" s="141"/>
      <c r="BI509" s="141"/>
      <c r="BJ509" s="141"/>
      <c r="BK509" s="141"/>
      <c r="BL509" s="141"/>
      <c r="BM509" s="141"/>
      <c r="BN509" s="141"/>
      <c r="BO509" s="141"/>
      <c r="BP509" s="141"/>
      <c r="CV509" s="148"/>
      <c r="CW509" s="148"/>
    </row>
    <row r="510" ht="15.0" customHeight="1">
      <c r="A510" s="202"/>
      <c r="G510" s="5"/>
      <c r="H510" s="5"/>
      <c r="I510" s="5"/>
      <c r="M510" s="203"/>
      <c r="O510" s="15"/>
      <c r="P510" s="204"/>
      <c r="Q510" s="15"/>
      <c r="R510" s="15"/>
      <c r="S510" s="15"/>
      <c r="T510" s="185"/>
      <c r="V510" s="141"/>
      <c r="W510" s="176"/>
      <c r="X510" s="176"/>
      <c r="Y510" s="176"/>
      <c r="Z510" s="176"/>
      <c r="AA510" s="176"/>
      <c r="AB510" s="141"/>
      <c r="AC510" s="141"/>
      <c r="AD510" s="141"/>
      <c r="AE510" s="141"/>
      <c r="AF510" s="141"/>
      <c r="AG510" s="141"/>
      <c r="AH510" s="141"/>
      <c r="AI510" s="141"/>
      <c r="AJ510" s="141"/>
      <c r="AK510" s="141"/>
      <c r="AL510" s="141"/>
      <c r="AM510" s="141"/>
      <c r="AN510" s="141"/>
      <c r="AO510" s="141"/>
      <c r="AP510" s="141"/>
      <c r="AQ510" s="141"/>
      <c r="AR510" s="141"/>
      <c r="AS510" s="141"/>
      <c r="AT510" s="141"/>
      <c r="AU510" s="141"/>
      <c r="AV510" s="141"/>
      <c r="AW510" s="141"/>
      <c r="AX510" s="141"/>
      <c r="AY510" s="141"/>
      <c r="AZ510" s="141"/>
      <c r="BA510" s="141"/>
      <c r="BB510" s="141"/>
      <c r="BC510" s="141"/>
      <c r="BD510" s="141"/>
      <c r="BE510" s="141"/>
      <c r="BF510" s="141"/>
      <c r="BG510" s="141"/>
      <c r="BH510" s="141"/>
      <c r="BI510" s="141"/>
      <c r="BJ510" s="141"/>
      <c r="BK510" s="141"/>
      <c r="BL510" s="141"/>
      <c r="BM510" s="141"/>
      <c r="BN510" s="141"/>
      <c r="BO510" s="141"/>
      <c r="BP510" s="141"/>
      <c r="CV510" s="148"/>
      <c r="CW510" s="148"/>
    </row>
    <row r="511" ht="15.0" customHeight="1">
      <c r="A511" s="202"/>
      <c r="G511" s="5"/>
      <c r="H511" s="5"/>
      <c r="I511" s="5"/>
      <c r="M511" s="203"/>
      <c r="O511" s="15"/>
      <c r="P511" s="204"/>
      <c r="Q511" s="15"/>
      <c r="R511" s="15"/>
      <c r="S511" s="15"/>
      <c r="T511" s="185"/>
      <c r="V511" s="141"/>
      <c r="W511" s="176"/>
      <c r="X511" s="176"/>
      <c r="Y511" s="176"/>
      <c r="Z511" s="176"/>
      <c r="AA511" s="176"/>
      <c r="AB511" s="141"/>
      <c r="AC511" s="141"/>
      <c r="AD511" s="141"/>
      <c r="AE511" s="141"/>
      <c r="AF511" s="141"/>
      <c r="AG511" s="141"/>
      <c r="AH511" s="141"/>
      <c r="AI511" s="141"/>
      <c r="AJ511" s="141"/>
      <c r="AK511" s="141"/>
      <c r="AL511" s="141"/>
      <c r="AM511" s="141"/>
      <c r="AN511" s="141"/>
      <c r="AO511" s="141"/>
      <c r="AP511" s="141"/>
      <c r="AQ511" s="141"/>
      <c r="AR511" s="141"/>
      <c r="AS511" s="141"/>
      <c r="AT511" s="141"/>
      <c r="AU511" s="141"/>
      <c r="AV511" s="141"/>
      <c r="AW511" s="141"/>
      <c r="AX511" s="141"/>
      <c r="AY511" s="141"/>
      <c r="AZ511" s="141"/>
      <c r="BA511" s="141"/>
      <c r="BB511" s="141"/>
      <c r="BC511" s="141"/>
      <c r="BD511" s="141"/>
      <c r="BE511" s="141"/>
      <c r="BF511" s="141"/>
      <c r="BG511" s="141"/>
      <c r="BH511" s="141"/>
      <c r="BI511" s="141"/>
      <c r="BJ511" s="141"/>
      <c r="BK511" s="141"/>
      <c r="BL511" s="141"/>
      <c r="BM511" s="141"/>
      <c r="BN511" s="141"/>
      <c r="BO511" s="141"/>
      <c r="BP511" s="141"/>
      <c r="CV511" s="148"/>
      <c r="CW511" s="148"/>
    </row>
    <row r="512" ht="15.0" customHeight="1">
      <c r="A512" s="202"/>
      <c r="G512" s="5"/>
      <c r="H512" s="5"/>
      <c r="I512" s="5"/>
      <c r="M512" s="203"/>
      <c r="O512" s="15"/>
      <c r="P512" s="204"/>
      <c r="Q512" s="15"/>
      <c r="R512" s="15"/>
      <c r="S512" s="15"/>
      <c r="T512" s="185"/>
      <c r="V512" s="141"/>
      <c r="W512" s="176"/>
      <c r="X512" s="176"/>
      <c r="Y512" s="176"/>
      <c r="Z512" s="176"/>
      <c r="AA512" s="176"/>
      <c r="AB512" s="141"/>
      <c r="AC512" s="141"/>
      <c r="AD512" s="141"/>
      <c r="AE512" s="141"/>
      <c r="AF512" s="141"/>
      <c r="AG512" s="141"/>
      <c r="AH512" s="141"/>
      <c r="AI512" s="141"/>
      <c r="AJ512" s="141"/>
      <c r="AK512" s="141"/>
      <c r="AL512" s="141"/>
      <c r="AM512" s="141"/>
      <c r="AN512" s="141"/>
      <c r="AO512" s="141"/>
      <c r="AP512" s="141"/>
      <c r="AQ512" s="141"/>
      <c r="AR512" s="141"/>
      <c r="AS512" s="141"/>
      <c r="AT512" s="141"/>
      <c r="AU512" s="141"/>
      <c r="AV512" s="141"/>
      <c r="AW512" s="141"/>
      <c r="AX512" s="141"/>
      <c r="AY512" s="141"/>
      <c r="AZ512" s="141"/>
      <c r="BA512" s="141"/>
      <c r="BB512" s="141"/>
      <c r="BC512" s="141"/>
      <c r="BD512" s="141"/>
      <c r="BE512" s="141"/>
      <c r="BF512" s="141"/>
      <c r="BG512" s="141"/>
      <c r="BH512" s="141"/>
      <c r="BI512" s="141"/>
      <c r="BJ512" s="141"/>
      <c r="BK512" s="141"/>
      <c r="BL512" s="141"/>
      <c r="BM512" s="141"/>
      <c r="BN512" s="141"/>
      <c r="BO512" s="141"/>
      <c r="BP512" s="141"/>
      <c r="CV512" s="148"/>
      <c r="CW512" s="148"/>
    </row>
    <row r="513" ht="15.0" customHeight="1">
      <c r="A513" s="202"/>
      <c r="G513" s="5"/>
      <c r="H513" s="5"/>
      <c r="I513" s="5"/>
      <c r="M513" s="203"/>
      <c r="O513" s="15"/>
      <c r="P513" s="204"/>
      <c r="Q513" s="15"/>
      <c r="R513" s="15"/>
      <c r="S513" s="15"/>
      <c r="T513" s="185"/>
      <c r="V513" s="141"/>
      <c r="W513" s="176"/>
      <c r="X513" s="176"/>
      <c r="Y513" s="176"/>
      <c r="Z513" s="176"/>
      <c r="AA513" s="176"/>
      <c r="AB513" s="141"/>
      <c r="AC513" s="141"/>
      <c r="AD513" s="141"/>
      <c r="AE513" s="141"/>
      <c r="AF513" s="141"/>
      <c r="AG513" s="141"/>
      <c r="AH513" s="141"/>
      <c r="AI513" s="141"/>
      <c r="AJ513" s="141"/>
      <c r="AK513" s="141"/>
      <c r="AL513" s="141"/>
      <c r="AM513" s="141"/>
      <c r="AN513" s="141"/>
      <c r="AO513" s="141"/>
      <c r="AP513" s="141"/>
      <c r="AQ513" s="141"/>
      <c r="AR513" s="141"/>
      <c r="AS513" s="141"/>
      <c r="AT513" s="141"/>
      <c r="AU513" s="141"/>
      <c r="AV513" s="141"/>
      <c r="AW513" s="141"/>
      <c r="AX513" s="141"/>
      <c r="AY513" s="141"/>
      <c r="AZ513" s="141"/>
      <c r="BA513" s="141"/>
      <c r="BB513" s="141"/>
      <c r="BC513" s="141"/>
      <c r="BD513" s="141"/>
      <c r="BE513" s="141"/>
      <c r="BF513" s="141"/>
      <c r="BG513" s="141"/>
      <c r="BH513" s="141"/>
      <c r="BI513" s="141"/>
      <c r="BJ513" s="141"/>
      <c r="BK513" s="141"/>
      <c r="BL513" s="141"/>
      <c r="BM513" s="141"/>
      <c r="BN513" s="141"/>
      <c r="BO513" s="141"/>
      <c r="BP513" s="141"/>
      <c r="CV513" s="148"/>
      <c r="CW513" s="148"/>
    </row>
    <row r="514" ht="15.0" customHeight="1">
      <c r="A514" s="202"/>
      <c r="G514" s="5"/>
      <c r="H514" s="5"/>
      <c r="I514" s="5"/>
      <c r="M514" s="203"/>
      <c r="O514" s="15"/>
      <c r="P514" s="204"/>
      <c r="Q514" s="15"/>
      <c r="R514" s="15"/>
      <c r="S514" s="15"/>
      <c r="T514" s="185"/>
      <c r="V514" s="141"/>
      <c r="W514" s="176"/>
      <c r="X514" s="176"/>
      <c r="Y514" s="176"/>
      <c r="Z514" s="176"/>
      <c r="AA514" s="176"/>
      <c r="AB514" s="141"/>
      <c r="AC514" s="141"/>
      <c r="AD514" s="141"/>
      <c r="AE514" s="141"/>
      <c r="AF514" s="141"/>
      <c r="AG514" s="141"/>
      <c r="AH514" s="141"/>
      <c r="AI514" s="141"/>
      <c r="AJ514" s="141"/>
      <c r="AK514" s="141"/>
      <c r="AL514" s="141"/>
      <c r="AM514" s="141"/>
      <c r="AN514" s="141"/>
      <c r="AO514" s="141"/>
      <c r="AP514" s="141"/>
      <c r="AQ514" s="141"/>
      <c r="AR514" s="141"/>
      <c r="AS514" s="141"/>
      <c r="AT514" s="141"/>
      <c r="AU514" s="141"/>
      <c r="AV514" s="141"/>
      <c r="AW514" s="141"/>
      <c r="AX514" s="141"/>
      <c r="AY514" s="141"/>
      <c r="AZ514" s="141"/>
      <c r="BA514" s="141"/>
      <c r="BB514" s="141"/>
      <c r="BC514" s="141"/>
      <c r="BD514" s="141"/>
      <c r="BE514" s="141"/>
      <c r="BF514" s="141"/>
      <c r="BG514" s="141"/>
      <c r="BH514" s="141"/>
      <c r="BI514" s="141"/>
      <c r="BJ514" s="141"/>
      <c r="BK514" s="141"/>
      <c r="BL514" s="141"/>
      <c r="BM514" s="141"/>
      <c r="BN514" s="141"/>
      <c r="BO514" s="141"/>
      <c r="BP514" s="141"/>
      <c r="CV514" s="148"/>
      <c r="CW514" s="148"/>
    </row>
    <row r="515" ht="15.0" customHeight="1">
      <c r="A515" s="202"/>
      <c r="G515" s="5"/>
      <c r="H515" s="5"/>
      <c r="I515" s="5"/>
      <c r="M515" s="203"/>
      <c r="O515" s="15"/>
      <c r="P515" s="204"/>
      <c r="Q515" s="15"/>
      <c r="R515" s="15"/>
      <c r="S515" s="15"/>
      <c r="T515" s="185"/>
      <c r="V515" s="141"/>
      <c r="W515" s="176"/>
      <c r="X515" s="176"/>
      <c r="Y515" s="176"/>
      <c r="Z515" s="176"/>
      <c r="AA515" s="176"/>
      <c r="AB515" s="141"/>
      <c r="AC515" s="141"/>
      <c r="AD515" s="141"/>
      <c r="AE515" s="141"/>
      <c r="AF515" s="141"/>
      <c r="AG515" s="141"/>
      <c r="AH515" s="141"/>
      <c r="AI515" s="141"/>
      <c r="AJ515" s="141"/>
      <c r="AK515" s="141"/>
      <c r="AL515" s="141"/>
      <c r="AM515" s="141"/>
      <c r="AN515" s="141"/>
      <c r="AO515" s="141"/>
      <c r="AP515" s="141"/>
      <c r="AQ515" s="141"/>
      <c r="AR515" s="141"/>
      <c r="AS515" s="141"/>
      <c r="AT515" s="141"/>
      <c r="AU515" s="141"/>
      <c r="AV515" s="141"/>
      <c r="AW515" s="141"/>
      <c r="AX515" s="141"/>
      <c r="AY515" s="141"/>
      <c r="AZ515" s="141"/>
      <c r="BA515" s="141"/>
      <c r="BB515" s="141"/>
      <c r="BC515" s="141"/>
      <c r="BD515" s="141"/>
      <c r="BE515" s="141"/>
      <c r="BF515" s="141"/>
      <c r="BG515" s="141"/>
      <c r="BH515" s="141"/>
      <c r="BI515" s="141"/>
      <c r="BJ515" s="141"/>
      <c r="BK515" s="141"/>
      <c r="BL515" s="141"/>
      <c r="BM515" s="141"/>
      <c r="BN515" s="141"/>
      <c r="BO515" s="141"/>
      <c r="BP515" s="141"/>
      <c r="CV515" s="148"/>
      <c r="CW515" s="148"/>
    </row>
    <row r="516" ht="15.0" customHeight="1">
      <c r="A516" s="202"/>
      <c r="G516" s="5"/>
      <c r="H516" s="5"/>
      <c r="I516" s="5"/>
      <c r="M516" s="203"/>
      <c r="O516" s="15"/>
      <c r="P516" s="204"/>
      <c r="Q516" s="15"/>
      <c r="R516" s="15"/>
      <c r="S516" s="15"/>
      <c r="T516" s="185"/>
      <c r="V516" s="141"/>
      <c r="W516" s="176"/>
      <c r="X516" s="176"/>
      <c r="Y516" s="176"/>
      <c r="Z516" s="176"/>
      <c r="AA516" s="176"/>
      <c r="AB516" s="141"/>
      <c r="AC516" s="141"/>
      <c r="AD516" s="141"/>
      <c r="AE516" s="141"/>
      <c r="AF516" s="141"/>
      <c r="AG516" s="141"/>
      <c r="AH516" s="141"/>
      <c r="AI516" s="141"/>
      <c r="AJ516" s="141"/>
      <c r="AK516" s="141"/>
      <c r="AL516" s="141"/>
      <c r="AM516" s="141"/>
      <c r="AN516" s="141"/>
      <c r="AO516" s="141"/>
      <c r="AP516" s="141"/>
      <c r="AQ516" s="141"/>
      <c r="AR516" s="141"/>
      <c r="AS516" s="141"/>
      <c r="AT516" s="141"/>
      <c r="AU516" s="141"/>
      <c r="AV516" s="141"/>
      <c r="AW516" s="141"/>
      <c r="AX516" s="141"/>
      <c r="AY516" s="141"/>
      <c r="AZ516" s="141"/>
      <c r="BA516" s="141"/>
      <c r="BB516" s="141"/>
      <c r="BC516" s="141"/>
      <c r="BD516" s="141"/>
      <c r="BE516" s="141"/>
      <c r="BF516" s="141"/>
      <c r="BG516" s="141"/>
      <c r="BH516" s="141"/>
      <c r="BI516" s="141"/>
      <c r="BJ516" s="141"/>
      <c r="BK516" s="141"/>
      <c r="BL516" s="141"/>
      <c r="BM516" s="141"/>
      <c r="BN516" s="141"/>
      <c r="BO516" s="141"/>
      <c r="BP516" s="141"/>
      <c r="CV516" s="148"/>
      <c r="CW516" s="148"/>
    </row>
    <row r="517" ht="15.0" customHeight="1">
      <c r="A517" s="202"/>
      <c r="G517" s="5"/>
      <c r="H517" s="5"/>
      <c r="I517" s="5"/>
      <c r="M517" s="203"/>
      <c r="O517" s="15"/>
      <c r="P517" s="204"/>
      <c r="Q517" s="15"/>
      <c r="R517" s="15"/>
      <c r="S517" s="15"/>
      <c r="T517" s="185"/>
      <c r="V517" s="141"/>
      <c r="W517" s="176"/>
      <c r="X517" s="176"/>
      <c r="Y517" s="176"/>
      <c r="Z517" s="176"/>
      <c r="AA517" s="176"/>
      <c r="AB517" s="141"/>
      <c r="AC517" s="141"/>
      <c r="AD517" s="141"/>
      <c r="AE517" s="141"/>
      <c r="AF517" s="141"/>
      <c r="AG517" s="141"/>
      <c r="AH517" s="141"/>
      <c r="AI517" s="141"/>
      <c r="AJ517" s="141"/>
      <c r="AK517" s="141"/>
      <c r="AL517" s="141"/>
      <c r="AM517" s="141"/>
      <c r="AN517" s="141"/>
      <c r="AO517" s="141"/>
      <c r="AP517" s="141"/>
      <c r="AQ517" s="141"/>
      <c r="AR517" s="141"/>
      <c r="AS517" s="141"/>
      <c r="AT517" s="141"/>
      <c r="AU517" s="141"/>
      <c r="AV517" s="141"/>
      <c r="AW517" s="141"/>
      <c r="AX517" s="141"/>
      <c r="AY517" s="141"/>
      <c r="AZ517" s="141"/>
      <c r="BA517" s="141"/>
      <c r="BB517" s="141"/>
      <c r="BC517" s="141"/>
      <c r="BD517" s="141"/>
      <c r="BE517" s="141"/>
      <c r="BF517" s="141"/>
      <c r="BG517" s="141"/>
      <c r="BH517" s="141"/>
      <c r="BI517" s="141"/>
      <c r="BJ517" s="141"/>
      <c r="BK517" s="141"/>
      <c r="BL517" s="141"/>
      <c r="BM517" s="141"/>
      <c r="BN517" s="141"/>
      <c r="BO517" s="141"/>
      <c r="BP517" s="141"/>
      <c r="CV517" s="148"/>
      <c r="CW517" s="148"/>
    </row>
    <row r="518" ht="15.0" customHeight="1">
      <c r="A518" s="202"/>
      <c r="G518" s="5"/>
      <c r="H518" s="5"/>
      <c r="I518" s="5"/>
      <c r="M518" s="203"/>
      <c r="O518" s="15"/>
      <c r="P518" s="204"/>
      <c r="Q518" s="15"/>
      <c r="R518" s="15"/>
      <c r="S518" s="15"/>
      <c r="T518" s="185"/>
      <c r="V518" s="141"/>
      <c r="W518" s="176"/>
      <c r="X518" s="176"/>
      <c r="Y518" s="176"/>
      <c r="Z518" s="176"/>
      <c r="AA518" s="176"/>
      <c r="AB518" s="141"/>
      <c r="AC518" s="141"/>
      <c r="AD518" s="141"/>
      <c r="AE518" s="141"/>
      <c r="AF518" s="141"/>
      <c r="AG518" s="141"/>
      <c r="AH518" s="141"/>
      <c r="AI518" s="141"/>
      <c r="AJ518" s="141"/>
      <c r="AK518" s="141"/>
      <c r="AL518" s="141"/>
      <c r="AM518" s="141"/>
      <c r="AN518" s="141"/>
      <c r="AO518" s="141"/>
      <c r="AP518" s="141"/>
      <c r="AQ518" s="141"/>
      <c r="AR518" s="141"/>
      <c r="AS518" s="141"/>
      <c r="AT518" s="141"/>
      <c r="AU518" s="141"/>
      <c r="AV518" s="141"/>
      <c r="AW518" s="141"/>
      <c r="AX518" s="141"/>
      <c r="AY518" s="141"/>
      <c r="AZ518" s="141"/>
      <c r="BA518" s="141"/>
      <c r="BB518" s="141"/>
      <c r="BC518" s="141"/>
      <c r="BD518" s="141"/>
      <c r="BE518" s="141"/>
      <c r="BF518" s="141"/>
      <c r="BG518" s="141"/>
      <c r="BH518" s="141"/>
      <c r="BI518" s="141"/>
      <c r="BJ518" s="141"/>
      <c r="BK518" s="141"/>
      <c r="BL518" s="141"/>
      <c r="BM518" s="141"/>
      <c r="BN518" s="141"/>
      <c r="BO518" s="141"/>
      <c r="BP518" s="141"/>
      <c r="CV518" s="148"/>
      <c r="CW518" s="148"/>
    </row>
    <row r="519" ht="15.0" customHeight="1">
      <c r="A519" s="202"/>
      <c r="G519" s="5"/>
      <c r="H519" s="5"/>
      <c r="I519" s="5"/>
      <c r="M519" s="203"/>
      <c r="O519" s="15"/>
      <c r="P519" s="204"/>
      <c r="Q519" s="15"/>
      <c r="R519" s="15"/>
      <c r="S519" s="15"/>
      <c r="T519" s="185"/>
      <c r="V519" s="141"/>
      <c r="W519" s="176"/>
      <c r="X519" s="176"/>
      <c r="Y519" s="176"/>
      <c r="Z519" s="176"/>
      <c r="AA519" s="176"/>
      <c r="AB519" s="141"/>
      <c r="AC519" s="141"/>
      <c r="AD519" s="141"/>
      <c r="AE519" s="141"/>
      <c r="AF519" s="141"/>
      <c r="AG519" s="141"/>
      <c r="AH519" s="141"/>
      <c r="AI519" s="141"/>
      <c r="AJ519" s="141"/>
      <c r="AK519" s="141"/>
      <c r="AL519" s="141"/>
      <c r="AM519" s="141"/>
      <c r="AN519" s="141"/>
      <c r="AO519" s="141"/>
      <c r="AP519" s="141"/>
      <c r="AQ519" s="141"/>
      <c r="AR519" s="141"/>
      <c r="AS519" s="141"/>
      <c r="AT519" s="141"/>
      <c r="AU519" s="141"/>
      <c r="AV519" s="141"/>
      <c r="AW519" s="141"/>
      <c r="AX519" s="141"/>
      <c r="AY519" s="141"/>
      <c r="AZ519" s="141"/>
      <c r="BA519" s="141"/>
      <c r="BB519" s="141"/>
      <c r="BC519" s="141"/>
      <c r="BD519" s="141"/>
      <c r="BE519" s="141"/>
      <c r="BF519" s="141"/>
      <c r="BG519" s="141"/>
      <c r="BH519" s="141"/>
      <c r="BI519" s="141"/>
      <c r="BJ519" s="141"/>
      <c r="BK519" s="141"/>
      <c r="BL519" s="141"/>
      <c r="BM519" s="141"/>
      <c r="BN519" s="141"/>
      <c r="BO519" s="141"/>
      <c r="BP519" s="141"/>
      <c r="CV519" s="148"/>
      <c r="CW519" s="148"/>
    </row>
    <row r="520" ht="15.0" customHeight="1">
      <c r="A520" s="202"/>
      <c r="G520" s="5"/>
      <c r="H520" s="5"/>
      <c r="I520" s="5"/>
      <c r="M520" s="203"/>
      <c r="O520" s="15"/>
      <c r="P520" s="204"/>
      <c r="Q520" s="15"/>
      <c r="R520" s="15"/>
      <c r="S520" s="15"/>
      <c r="T520" s="185"/>
      <c r="V520" s="141"/>
      <c r="W520" s="176"/>
      <c r="X520" s="176"/>
      <c r="Y520" s="176"/>
      <c r="Z520" s="176"/>
      <c r="AA520" s="176"/>
      <c r="AB520" s="141"/>
      <c r="AC520" s="141"/>
      <c r="AD520" s="141"/>
      <c r="AE520" s="141"/>
      <c r="AF520" s="141"/>
      <c r="AG520" s="141"/>
      <c r="AH520" s="141"/>
      <c r="AI520" s="141"/>
      <c r="AJ520" s="141"/>
      <c r="AK520" s="141"/>
      <c r="AL520" s="141"/>
      <c r="AM520" s="141"/>
      <c r="AN520" s="141"/>
      <c r="AO520" s="141"/>
      <c r="AP520" s="141"/>
      <c r="AQ520" s="141"/>
      <c r="AR520" s="141"/>
      <c r="AS520" s="141"/>
      <c r="AT520" s="141"/>
      <c r="AU520" s="141"/>
      <c r="AV520" s="141"/>
      <c r="AW520" s="141"/>
      <c r="AX520" s="141"/>
      <c r="AY520" s="141"/>
      <c r="AZ520" s="141"/>
      <c r="BA520" s="141"/>
      <c r="BB520" s="141"/>
      <c r="BC520" s="141"/>
      <c r="BD520" s="141"/>
      <c r="BE520" s="141"/>
      <c r="BF520" s="141"/>
      <c r="BG520" s="141"/>
      <c r="BH520" s="141"/>
      <c r="BI520" s="141"/>
      <c r="BJ520" s="141"/>
      <c r="BK520" s="141"/>
      <c r="BL520" s="141"/>
      <c r="BM520" s="141"/>
      <c r="BN520" s="141"/>
      <c r="BO520" s="141"/>
      <c r="BP520" s="141"/>
      <c r="CV520" s="148"/>
      <c r="CW520" s="148"/>
    </row>
    <row r="521" ht="15.0" customHeight="1">
      <c r="A521" s="202"/>
      <c r="G521" s="5"/>
      <c r="H521" s="5"/>
      <c r="I521" s="5"/>
      <c r="M521" s="203"/>
      <c r="O521" s="15"/>
      <c r="P521" s="204"/>
      <c r="Q521" s="15"/>
      <c r="R521" s="15"/>
      <c r="S521" s="15"/>
      <c r="T521" s="185"/>
      <c r="V521" s="141"/>
      <c r="W521" s="176"/>
      <c r="X521" s="176"/>
      <c r="Y521" s="176"/>
      <c r="Z521" s="176"/>
      <c r="AA521" s="176"/>
      <c r="AB521" s="141"/>
      <c r="AC521" s="141"/>
      <c r="AD521" s="141"/>
      <c r="AE521" s="141"/>
      <c r="AF521" s="141"/>
      <c r="AG521" s="141"/>
      <c r="AH521" s="141"/>
      <c r="AI521" s="141"/>
      <c r="AJ521" s="141"/>
      <c r="AK521" s="141"/>
      <c r="AL521" s="141"/>
      <c r="AM521" s="141"/>
      <c r="AN521" s="141"/>
      <c r="AO521" s="141"/>
      <c r="AP521" s="141"/>
      <c r="AQ521" s="141"/>
      <c r="AR521" s="141"/>
      <c r="AS521" s="141"/>
      <c r="AT521" s="141"/>
      <c r="AU521" s="141"/>
      <c r="AV521" s="141"/>
      <c r="AW521" s="141"/>
      <c r="AX521" s="141"/>
      <c r="AY521" s="141"/>
      <c r="AZ521" s="141"/>
      <c r="BA521" s="141"/>
      <c r="BB521" s="141"/>
      <c r="BC521" s="141"/>
      <c r="BD521" s="141"/>
      <c r="BE521" s="141"/>
      <c r="BF521" s="141"/>
      <c r="BG521" s="141"/>
      <c r="BH521" s="141"/>
      <c r="BI521" s="141"/>
      <c r="BJ521" s="141"/>
      <c r="BK521" s="141"/>
      <c r="BL521" s="141"/>
      <c r="BM521" s="141"/>
      <c r="BN521" s="141"/>
      <c r="BO521" s="141"/>
      <c r="BP521" s="141"/>
      <c r="CV521" s="148"/>
      <c r="CW521" s="148"/>
    </row>
    <row r="522" ht="15.0" customHeight="1">
      <c r="A522" s="202"/>
      <c r="G522" s="5"/>
      <c r="H522" s="5"/>
      <c r="I522" s="5"/>
      <c r="M522" s="203"/>
      <c r="O522" s="15"/>
      <c r="P522" s="204"/>
      <c r="Q522" s="15"/>
      <c r="R522" s="15"/>
      <c r="S522" s="15"/>
      <c r="T522" s="185"/>
      <c r="V522" s="141"/>
      <c r="W522" s="176"/>
      <c r="X522" s="176"/>
      <c r="Y522" s="176"/>
      <c r="Z522" s="176"/>
      <c r="AA522" s="176"/>
      <c r="AB522" s="141"/>
      <c r="AC522" s="141"/>
      <c r="AD522" s="141"/>
      <c r="AE522" s="141"/>
      <c r="AF522" s="141"/>
      <c r="AG522" s="141"/>
      <c r="AH522" s="141"/>
      <c r="AI522" s="141"/>
      <c r="AJ522" s="141"/>
      <c r="AK522" s="141"/>
      <c r="AL522" s="141"/>
      <c r="AM522" s="141"/>
      <c r="AN522" s="141"/>
      <c r="AO522" s="141"/>
      <c r="AP522" s="141"/>
      <c r="AQ522" s="141"/>
      <c r="AR522" s="141"/>
      <c r="AS522" s="141"/>
      <c r="AT522" s="141"/>
      <c r="AU522" s="141"/>
      <c r="AV522" s="141"/>
      <c r="AW522" s="141"/>
      <c r="AX522" s="141"/>
      <c r="AY522" s="141"/>
      <c r="AZ522" s="141"/>
      <c r="BA522" s="141"/>
      <c r="BB522" s="141"/>
      <c r="BC522" s="141"/>
      <c r="BD522" s="141"/>
      <c r="BE522" s="141"/>
      <c r="BF522" s="141"/>
      <c r="BG522" s="141"/>
      <c r="BH522" s="141"/>
      <c r="BI522" s="141"/>
      <c r="BJ522" s="141"/>
      <c r="BK522" s="141"/>
      <c r="BL522" s="141"/>
      <c r="BM522" s="141"/>
      <c r="BN522" s="141"/>
      <c r="BO522" s="141"/>
      <c r="BP522" s="141"/>
      <c r="CV522" s="148"/>
      <c r="CW522" s="148"/>
    </row>
    <row r="523" ht="15.0" customHeight="1">
      <c r="A523" s="202"/>
      <c r="G523" s="5"/>
      <c r="H523" s="5"/>
      <c r="I523" s="5"/>
      <c r="M523" s="203"/>
      <c r="O523" s="15"/>
      <c r="P523" s="204"/>
      <c r="Q523" s="15"/>
      <c r="R523" s="15"/>
      <c r="S523" s="15"/>
      <c r="T523" s="185"/>
      <c r="V523" s="141"/>
      <c r="W523" s="176"/>
      <c r="X523" s="176"/>
      <c r="Y523" s="176"/>
      <c r="Z523" s="176"/>
      <c r="AA523" s="176"/>
      <c r="AB523" s="141"/>
      <c r="AC523" s="141"/>
      <c r="AD523" s="141"/>
      <c r="AE523" s="141"/>
      <c r="AF523" s="141"/>
      <c r="AG523" s="141"/>
      <c r="AH523" s="141"/>
      <c r="AI523" s="141"/>
      <c r="AJ523" s="141"/>
      <c r="AK523" s="141"/>
      <c r="AL523" s="141"/>
      <c r="AM523" s="141"/>
      <c r="AN523" s="141"/>
      <c r="AO523" s="141"/>
      <c r="AP523" s="141"/>
      <c r="AQ523" s="141"/>
      <c r="AR523" s="141"/>
      <c r="AS523" s="141"/>
      <c r="AT523" s="141"/>
      <c r="AU523" s="141"/>
      <c r="AV523" s="141"/>
      <c r="AW523" s="141"/>
      <c r="AX523" s="141"/>
      <c r="AY523" s="141"/>
      <c r="AZ523" s="141"/>
      <c r="BA523" s="141"/>
      <c r="BB523" s="141"/>
      <c r="BC523" s="141"/>
      <c r="BD523" s="141"/>
      <c r="BE523" s="141"/>
      <c r="BF523" s="141"/>
      <c r="BG523" s="141"/>
      <c r="BH523" s="141"/>
      <c r="BI523" s="141"/>
      <c r="BJ523" s="141"/>
      <c r="BK523" s="141"/>
      <c r="BL523" s="141"/>
      <c r="BM523" s="141"/>
      <c r="BN523" s="141"/>
      <c r="BO523" s="141"/>
      <c r="BP523" s="141"/>
      <c r="CV523" s="148"/>
      <c r="CW523" s="148"/>
    </row>
    <row r="524" ht="15.0" customHeight="1">
      <c r="A524" s="202"/>
      <c r="G524" s="5"/>
      <c r="H524" s="5"/>
      <c r="I524" s="5"/>
      <c r="M524" s="203"/>
      <c r="O524" s="15"/>
      <c r="P524" s="204"/>
      <c r="Q524" s="15"/>
      <c r="R524" s="15"/>
      <c r="S524" s="15"/>
      <c r="T524" s="185"/>
      <c r="V524" s="141"/>
      <c r="W524" s="176"/>
      <c r="X524" s="176"/>
      <c r="Y524" s="176"/>
      <c r="Z524" s="176"/>
      <c r="AA524" s="176"/>
      <c r="AB524" s="141"/>
      <c r="AC524" s="141"/>
      <c r="AD524" s="141"/>
      <c r="AE524" s="141"/>
      <c r="AF524" s="141"/>
      <c r="AG524" s="141"/>
      <c r="AH524" s="141"/>
      <c r="AI524" s="141"/>
      <c r="AJ524" s="141"/>
      <c r="AK524" s="141"/>
      <c r="AL524" s="141"/>
      <c r="AM524" s="141"/>
      <c r="AN524" s="141"/>
      <c r="AO524" s="141"/>
      <c r="AP524" s="141"/>
      <c r="AQ524" s="141"/>
      <c r="AR524" s="141"/>
      <c r="AS524" s="141"/>
      <c r="AT524" s="141"/>
      <c r="AU524" s="141"/>
      <c r="AV524" s="141"/>
      <c r="AW524" s="141"/>
      <c r="AX524" s="141"/>
      <c r="AY524" s="141"/>
      <c r="AZ524" s="141"/>
      <c r="BA524" s="141"/>
      <c r="BB524" s="141"/>
      <c r="BC524" s="141"/>
      <c r="BD524" s="141"/>
      <c r="BE524" s="141"/>
      <c r="BF524" s="141"/>
      <c r="BG524" s="141"/>
      <c r="BH524" s="141"/>
      <c r="BI524" s="141"/>
      <c r="BJ524" s="141"/>
      <c r="BK524" s="141"/>
      <c r="BL524" s="141"/>
      <c r="BM524" s="141"/>
      <c r="BN524" s="141"/>
      <c r="BO524" s="141"/>
      <c r="BP524" s="141"/>
      <c r="CV524" s="148"/>
      <c r="CW524" s="148"/>
    </row>
    <row r="525" ht="15.0" customHeight="1">
      <c r="A525" s="202"/>
      <c r="G525" s="5"/>
      <c r="H525" s="5"/>
      <c r="I525" s="5"/>
      <c r="M525" s="203"/>
      <c r="O525" s="15"/>
      <c r="P525" s="204"/>
      <c r="Q525" s="15"/>
      <c r="R525" s="15"/>
      <c r="S525" s="15"/>
      <c r="T525" s="185"/>
      <c r="V525" s="141"/>
      <c r="W525" s="176"/>
      <c r="X525" s="176"/>
      <c r="Y525" s="176"/>
      <c r="Z525" s="176"/>
      <c r="AA525" s="176"/>
      <c r="AB525" s="141"/>
      <c r="AC525" s="141"/>
      <c r="AD525" s="141"/>
      <c r="AE525" s="141"/>
      <c r="AF525" s="141"/>
      <c r="AG525" s="141"/>
      <c r="AH525" s="141"/>
      <c r="AI525" s="141"/>
      <c r="AJ525" s="141"/>
      <c r="AK525" s="141"/>
      <c r="AL525" s="141"/>
      <c r="AM525" s="141"/>
      <c r="AN525" s="141"/>
      <c r="AO525" s="141"/>
      <c r="AP525" s="141"/>
      <c r="AQ525" s="141"/>
      <c r="AR525" s="141"/>
      <c r="AS525" s="141"/>
      <c r="AT525" s="141"/>
      <c r="AU525" s="141"/>
      <c r="AV525" s="141"/>
      <c r="AW525" s="141"/>
      <c r="AX525" s="141"/>
      <c r="AY525" s="141"/>
      <c r="AZ525" s="141"/>
      <c r="BA525" s="141"/>
      <c r="BB525" s="141"/>
      <c r="BC525" s="141"/>
      <c r="BD525" s="141"/>
      <c r="BE525" s="141"/>
      <c r="BF525" s="141"/>
      <c r="BG525" s="141"/>
      <c r="BH525" s="141"/>
      <c r="BI525" s="141"/>
      <c r="BJ525" s="141"/>
      <c r="BK525" s="141"/>
      <c r="BL525" s="141"/>
      <c r="BM525" s="141"/>
      <c r="BN525" s="141"/>
      <c r="BO525" s="141"/>
      <c r="BP525" s="141"/>
      <c r="CV525" s="148"/>
      <c r="CW525" s="148"/>
    </row>
    <row r="526" ht="15.0" customHeight="1">
      <c r="A526" s="202"/>
      <c r="G526" s="5"/>
      <c r="H526" s="5"/>
      <c r="I526" s="5"/>
      <c r="M526" s="203"/>
      <c r="O526" s="15"/>
      <c r="P526" s="204"/>
      <c r="Q526" s="15"/>
      <c r="R526" s="15"/>
      <c r="S526" s="15"/>
      <c r="T526" s="185"/>
      <c r="V526" s="141"/>
      <c r="W526" s="176"/>
      <c r="X526" s="176"/>
      <c r="Y526" s="176"/>
      <c r="Z526" s="176"/>
      <c r="AA526" s="176"/>
      <c r="AB526" s="141"/>
      <c r="AC526" s="141"/>
      <c r="AD526" s="141"/>
      <c r="AE526" s="141"/>
      <c r="AF526" s="141"/>
      <c r="AG526" s="141"/>
      <c r="AH526" s="141"/>
      <c r="AI526" s="141"/>
      <c r="AJ526" s="141"/>
      <c r="AK526" s="141"/>
      <c r="AL526" s="141"/>
      <c r="AM526" s="141"/>
      <c r="AN526" s="141"/>
      <c r="AO526" s="141"/>
      <c r="AP526" s="141"/>
      <c r="AQ526" s="141"/>
      <c r="AR526" s="141"/>
      <c r="AS526" s="141"/>
      <c r="AT526" s="141"/>
      <c r="AU526" s="141"/>
      <c r="AV526" s="141"/>
      <c r="AW526" s="141"/>
      <c r="AX526" s="141"/>
      <c r="AY526" s="141"/>
      <c r="AZ526" s="141"/>
      <c r="BA526" s="141"/>
      <c r="BB526" s="141"/>
      <c r="BC526" s="141"/>
      <c r="BD526" s="141"/>
      <c r="BE526" s="141"/>
      <c r="BF526" s="141"/>
      <c r="BG526" s="141"/>
      <c r="BH526" s="141"/>
      <c r="BI526" s="141"/>
      <c r="BJ526" s="141"/>
      <c r="BK526" s="141"/>
      <c r="BL526" s="141"/>
      <c r="BM526" s="141"/>
      <c r="BN526" s="141"/>
      <c r="BO526" s="141"/>
      <c r="BP526" s="141"/>
      <c r="CV526" s="148"/>
      <c r="CW526" s="148"/>
    </row>
    <row r="527" ht="15.0" customHeight="1">
      <c r="A527" s="202"/>
      <c r="G527" s="5"/>
      <c r="H527" s="5"/>
      <c r="I527" s="5"/>
      <c r="M527" s="203"/>
      <c r="O527" s="15"/>
      <c r="P527" s="204"/>
      <c r="Q527" s="15"/>
      <c r="R527" s="15"/>
      <c r="S527" s="15"/>
      <c r="T527" s="185"/>
      <c r="V527" s="141"/>
      <c r="W527" s="176"/>
      <c r="X527" s="176"/>
      <c r="Y527" s="176"/>
      <c r="Z527" s="176"/>
      <c r="AA527" s="176"/>
      <c r="AB527" s="141"/>
      <c r="AC527" s="141"/>
      <c r="AD527" s="141"/>
      <c r="AE527" s="141"/>
      <c r="AF527" s="141"/>
      <c r="AG527" s="141"/>
      <c r="AH527" s="141"/>
      <c r="AI527" s="141"/>
      <c r="AJ527" s="141"/>
      <c r="AK527" s="141"/>
      <c r="AL527" s="141"/>
      <c r="AM527" s="141"/>
      <c r="AN527" s="141"/>
      <c r="AO527" s="141"/>
      <c r="AP527" s="141"/>
      <c r="AQ527" s="141"/>
      <c r="AR527" s="141"/>
      <c r="AS527" s="141"/>
      <c r="AT527" s="141"/>
      <c r="AU527" s="141"/>
      <c r="AV527" s="141"/>
      <c r="AW527" s="141"/>
      <c r="AX527" s="141"/>
      <c r="AY527" s="141"/>
      <c r="AZ527" s="141"/>
      <c r="BA527" s="141"/>
      <c r="BB527" s="141"/>
      <c r="BC527" s="141"/>
      <c r="BD527" s="141"/>
      <c r="BE527" s="141"/>
      <c r="BF527" s="141"/>
      <c r="BG527" s="141"/>
      <c r="BH527" s="141"/>
      <c r="BI527" s="141"/>
      <c r="BJ527" s="141"/>
      <c r="BK527" s="141"/>
      <c r="BL527" s="141"/>
      <c r="BM527" s="141"/>
      <c r="BN527" s="141"/>
      <c r="BO527" s="141"/>
      <c r="BP527" s="141"/>
      <c r="CV527" s="148"/>
      <c r="CW527" s="148"/>
    </row>
    <row r="528" ht="15.0" customHeight="1">
      <c r="A528" s="202"/>
      <c r="G528" s="5"/>
      <c r="H528" s="5"/>
      <c r="I528" s="5"/>
      <c r="M528" s="203"/>
      <c r="O528" s="15"/>
      <c r="P528" s="204"/>
      <c r="Q528" s="15"/>
      <c r="R528" s="15"/>
      <c r="S528" s="15"/>
      <c r="T528" s="185"/>
      <c r="V528" s="141"/>
      <c r="W528" s="176"/>
      <c r="X528" s="176"/>
      <c r="Y528" s="176"/>
      <c r="Z528" s="176"/>
      <c r="AA528" s="176"/>
      <c r="AB528" s="141"/>
      <c r="AC528" s="141"/>
      <c r="AD528" s="141"/>
      <c r="AE528" s="141"/>
      <c r="AF528" s="141"/>
      <c r="AG528" s="141"/>
      <c r="AH528" s="141"/>
      <c r="AI528" s="141"/>
      <c r="AJ528" s="141"/>
      <c r="AK528" s="141"/>
      <c r="AL528" s="141"/>
      <c r="AM528" s="141"/>
      <c r="AN528" s="141"/>
      <c r="AO528" s="141"/>
      <c r="AP528" s="141"/>
      <c r="AQ528" s="141"/>
      <c r="AR528" s="141"/>
      <c r="AS528" s="141"/>
      <c r="AT528" s="141"/>
      <c r="AU528" s="141"/>
      <c r="AV528" s="141"/>
      <c r="AW528" s="141"/>
      <c r="AX528" s="141"/>
      <c r="AY528" s="141"/>
      <c r="AZ528" s="141"/>
      <c r="BA528" s="141"/>
      <c r="BB528" s="141"/>
      <c r="BC528" s="141"/>
      <c r="BD528" s="141"/>
      <c r="BE528" s="141"/>
      <c r="BF528" s="141"/>
      <c r="BG528" s="141"/>
      <c r="BH528" s="141"/>
      <c r="BI528" s="141"/>
      <c r="BJ528" s="141"/>
      <c r="BK528" s="141"/>
      <c r="BL528" s="141"/>
      <c r="BM528" s="141"/>
      <c r="BN528" s="141"/>
      <c r="BO528" s="141"/>
      <c r="BP528" s="141"/>
      <c r="CV528" s="148"/>
      <c r="CW528" s="148"/>
    </row>
    <row r="529" ht="15.0" customHeight="1">
      <c r="A529" s="202"/>
      <c r="G529" s="5"/>
      <c r="H529" s="5"/>
      <c r="I529" s="5"/>
      <c r="M529" s="203"/>
      <c r="O529" s="15"/>
      <c r="P529" s="204"/>
      <c r="Q529" s="15"/>
      <c r="R529" s="15"/>
      <c r="S529" s="15"/>
      <c r="T529" s="185"/>
      <c r="V529" s="141"/>
      <c r="W529" s="176"/>
      <c r="X529" s="176"/>
      <c r="Y529" s="176"/>
      <c r="Z529" s="176"/>
      <c r="AA529" s="176"/>
      <c r="AB529" s="141"/>
      <c r="AC529" s="141"/>
      <c r="AD529" s="141"/>
      <c r="AE529" s="141"/>
      <c r="AF529" s="141"/>
      <c r="AG529" s="141"/>
      <c r="AH529" s="141"/>
      <c r="AI529" s="141"/>
      <c r="AJ529" s="141"/>
      <c r="AK529" s="141"/>
      <c r="AL529" s="141"/>
      <c r="AM529" s="141"/>
      <c r="AN529" s="141"/>
      <c r="AO529" s="141"/>
      <c r="AP529" s="141"/>
      <c r="AQ529" s="141"/>
      <c r="AR529" s="141"/>
      <c r="AS529" s="141"/>
      <c r="AT529" s="141"/>
      <c r="AU529" s="141"/>
      <c r="AV529" s="141"/>
      <c r="AW529" s="141"/>
      <c r="AX529" s="141"/>
      <c r="AY529" s="141"/>
      <c r="AZ529" s="141"/>
      <c r="BA529" s="141"/>
      <c r="BB529" s="141"/>
      <c r="BC529" s="141"/>
      <c r="BD529" s="141"/>
      <c r="BE529" s="141"/>
      <c r="BF529" s="141"/>
      <c r="BG529" s="141"/>
      <c r="BH529" s="141"/>
      <c r="BI529" s="141"/>
      <c r="BJ529" s="141"/>
      <c r="BK529" s="141"/>
      <c r="BL529" s="141"/>
      <c r="BM529" s="141"/>
      <c r="BN529" s="141"/>
      <c r="BO529" s="141"/>
      <c r="BP529" s="141"/>
      <c r="CV529" s="148"/>
      <c r="CW529" s="148"/>
    </row>
    <row r="530" ht="15.0" customHeight="1">
      <c r="A530" s="202"/>
      <c r="G530" s="5"/>
      <c r="H530" s="5"/>
      <c r="I530" s="5"/>
      <c r="M530" s="203"/>
      <c r="O530" s="15"/>
      <c r="P530" s="204"/>
      <c r="Q530" s="15"/>
      <c r="R530" s="15"/>
      <c r="S530" s="15"/>
      <c r="T530" s="185"/>
      <c r="V530" s="141"/>
      <c r="W530" s="176"/>
      <c r="X530" s="176"/>
      <c r="Y530" s="176"/>
      <c r="Z530" s="176"/>
      <c r="AA530" s="176"/>
      <c r="AB530" s="141"/>
      <c r="AC530" s="141"/>
      <c r="AD530" s="141"/>
      <c r="AE530" s="141"/>
      <c r="AF530" s="141"/>
      <c r="AG530" s="141"/>
      <c r="AH530" s="141"/>
      <c r="AI530" s="141"/>
      <c r="AJ530" s="141"/>
      <c r="AK530" s="141"/>
      <c r="AL530" s="141"/>
      <c r="AM530" s="141"/>
      <c r="AN530" s="141"/>
      <c r="AO530" s="141"/>
      <c r="AP530" s="141"/>
      <c r="AQ530" s="141"/>
      <c r="AR530" s="141"/>
      <c r="AS530" s="141"/>
      <c r="AT530" s="141"/>
      <c r="AU530" s="141"/>
      <c r="AV530" s="141"/>
      <c r="AW530" s="141"/>
      <c r="AX530" s="141"/>
      <c r="AY530" s="141"/>
      <c r="AZ530" s="141"/>
      <c r="BA530" s="141"/>
      <c r="BB530" s="141"/>
      <c r="BC530" s="141"/>
      <c r="BD530" s="141"/>
      <c r="BE530" s="141"/>
      <c r="BF530" s="141"/>
      <c r="BG530" s="141"/>
      <c r="BH530" s="141"/>
      <c r="BI530" s="141"/>
      <c r="BJ530" s="141"/>
      <c r="BK530" s="141"/>
      <c r="BL530" s="141"/>
      <c r="BM530" s="141"/>
      <c r="BN530" s="141"/>
      <c r="BO530" s="141"/>
      <c r="BP530" s="141"/>
      <c r="CV530" s="148"/>
      <c r="CW530" s="148"/>
    </row>
    <row r="531" ht="15.0" customHeight="1">
      <c r="A531" s="202"/>
      <c r="G531" s="5"/>
      <c r="H531" s="5"/>
      <c r="I531" s="5"/>
      <c r="M531" s="203"/>
      <c r="O531" s="15"/>
      <c r="P531" s="204"/>
      <c r="Q531" s="15"/>
      <c r="R531" s="15"/>
      <c r="S531" s="15"/>
      <c r="T531" s="185"/>
      <c r="V531" s="141"/>
      <c r="W531" s="176"/>
      <c r="X531" s="176"/>
      <c r="Y531" s="176"/>
      <c r="Z531" s="176"/>
      <c r="AA531" s="176"/>
      <c r="AB531" s="141"/>
      <c r="AC531" s="141"/>
      <c r="AD531" s="141"/>
      <c r="AE531" s="141"/>
      <c r="AF531" s="141"/>
      <c r="AG531" s="141"/>
      <c r="AH531" s="141"/>
      <c r="AI531" s="141"/>
      <c r="AJ531" s="141"/>
      <c r="AK531" s="141"/>
      <c r="AL531" s="141"/>
      <c r="AM531" s="141"/>
      <c r="AN531" s="141"/>
      <c r="AO531" s="141"/>
      <c r="AP531" s="141"/>
      <c r="AQ531" s="141"/>
      <c r="AR531" s="141"/>
      <c r="AS531" s="141"/>
      <c r="AT531" s="141"/>
      <c r="AU531" s="141"/>
      <c r="AV531" s="141"/>
      <c r="AW531" s="141"/>
      <c r="AX531" s="141"/>
      <c r="AY531" s="141"/>
      <c r="AZ531" s="141"/>
      <c r="BA531" s="141"/>
      <c r="BB531" s="141"/>
      <c r="BC531" s="141"/>
      <c r="BD531" s="141"/>
      <c r="BE531" s="141"/>
      <c r="BF531" s="141"/>
      <c r="BG531" s="141"/>
      <c r="BH531" s="141"/>
      <c r="BI531" s="141"/>
      <c r="BJ531" s="141"/>
      <c r="BK531" s="141"/>
      <c r="BL531" s="141"/>
      <c r="BM531" s="141"/>
      <c r="BN531" s="141"/>
      <c r="BO531" s="141"/>
      <c r="BP531" s="141"/>
      <c r="CV531" s="148"/>
      <c r="CW531" s="148"/>
    </row>
    <row r="532" ht="15.0" customHeight="1">
      <c r="A532" s="202"/>
      <c r="G532" s="5"/>
      <c r="H532" s="5"/>
      <c r="I532" s="5"/>
      <c r="M532" s="203"/>
      <c r="O532" s="15"/>
      <c r="P532" s="204"/>
      <c r="Q532" s="15"/>
      <c r="R532" s="15"/>
      <c r="S532" s="15"/>
      <c r="T532" s="185"/>
      <c r="V532" s="141"/>
      <c r="W532" s="176"/>
      <c r="X532" s="176"/>
      <c r="Y532" s="176"/>
      <c r="Z532" s="176"/>
      <c r="AA532" s="176"/>
      <c r="AB532" s="141"/>
      <c r="AC532" s="141"/>
      <c r="AD532" s="141"/>
      <c r="AE532" s="141"/>
      <c r="AF532" s="141"/>
      <c r="AG532" s="141"/>
      <c r="AH532" s="141"/>
      <c r="AI532" s="141"/>
      <c r="AJ532" s="141"/>
      <c r="AK532" s="141"/>
      <c r="AL532" s="141"/>
      <c r="AM532" s="141"/>
      <c r="AN532" s="141"/>
      <c r="AO532" s="141"/>
      <c r="AP532" s="141"/>
      <c r="AQ532" s="141"/>
      <c r="AR532" s="141"/>
      <c r="AS532" s="141"/>
      <c r="AT532" s="141"/>
      <c r="AU532" s="141"/>
      <c r="AV532" s="141"/>
      <c r="AW532" s="141"/>
      <c r="AX532" s="141"/>
      <c r="AY532" s="141"/>
      <c r="AZ532" s="141"/>
      <c r="BA532" s="141"/>
      <c r="BB532" s="141"/>
      <c r="BC532" s="141"/>
      <c r="BD532" s="141"/>
      <c r="BE532" s="141"/>
      <c r="BF532" s="141"/>
      <c r="BG532" s="141"/>
      <c r="BH532" s="141"/>
      <c r="BI532" s="141"/>
      <c r="BJ532" s="141"/>
      <c r="BK532" s="141"/>
      <c r="BL532" s="141"/>
      <c r="BM532" s="141"/>
      <c r="BN532" s="141"/>
      <c r="BO532" s="141"/>
      <c r="BP532" s="141"/>
      <c r="CV532" s="148"/>
      <c r="CW532" s="148"/>
    </row>
    <row r="533" ht="15.0" customHeight="1">
      <c r="A533" s="202"/>
      <c r="G533" s="5"/>
      <c r="H533" s="5"/>
      <c r="I533" s="5"/>
      <c r="M533" s="203"/>
      <c r="O533" s="15"/>
      <c r="P533" s="204"/>
      <c r="Q533" s="15"/>
      <c r="R533" s="15"/>
      <c r="S533" s="15"/>
      <c r="T533" s="185"/>
      <c r="V533" s="141"/>
      <c r="W533" s="176"/>
      <c r="X533" s="176"/>
      <c r="Y533" s="176"/>
      <c r="Z533" s="176"/>
      <c r="AA533" s="176"/>
      <c r="AB533" s="141"/>
      <c r="AC533" s="141"/>
      <c r="AD533" s="141"/>
      <c r="AE533" s="141"/>
      <c r="AF533" s="141"/>
      <c r="AG533" s="141"/>
      <c r="AH533" s="141"/>
      <c r="AI533" s="141"/>
      <c r="AJ533" s="141"/>
      <c r="AK533" s="141"/>
      <c r="AL533" s="141"/>
      <c r="AM533" s="141"/>
      <c r="AN533" s="141"/>
      <c r="AO533" s="141"/>
      <c r="AP533" s="141"/>
      <c r="AQ533" s="141"/>
      <c r="AR533" s="141"/>
      <c r="AS533" s="141"/>
      <c r="AT533" s="141"/>
      <c r="AU533" s="141"/>
      <c r="AV533" s="141"/>
      <c r="AW533" s="141"/>
      <c r="AX533" s="141"/>
      <c r="AY533" s="141"/>
      <c r="AZ533" s="141"/>
      <c r="BA533" s="141"/>
      <c r="BB533" s="141"/>
      <c r="BC533" s="141"/>
      <c r="BD533" s="141"/>
      <c r="BE533" s="141"/>
      <c r="BF533" s="141"/>
      <c r="BG533" s="141"/>
      <c r="BH533" s="141"/>
      <c r="BI533" s="141"/>
      <c r="BJ533" s="141"/>
      <c r="BK533" s="141"/>
      <c r="BL533" s="141"/>
      <c r="BM533" s="141"/>
      <c r="BN533" s="141"/>
      <c r="BO533" s="141"/>
      <c r="BP533" s="141"/>
      <c r="CV533" s="148"/>
      <c r="CW533" s="148"/>
    </row>
    <row r="534" ht="15.0" customHeight="1">
      <c r="A534" s="202"/>
      <c r="G534" s="5"/>
      <c r="H534" s="5"/>
      <c r="I534" s="5"/>
      <c r="M534" s="203"/>
      <c r="O534" s="15"/>
      <c r="P534" s="204"/>
      <c r="Q534" s="15"/>
      <c r="R534" s="15"/>
      <c r="S534" s="15"/>
      <c r="T534" s="185"/>
      <c r="V534" s="141"/>
      <c r="W534" s="176"/>
      <c r="X534" s="176"/>
      <c r="Y534" s="176"/>
      <c r="Z534" s="176"/>
      <c r="AA534" s="176"/>
      <c r="AB534" s="141"/>
      <c r="AC534" s="141"/>
      <c r="AD534" s="141"/>
      <c r="AE534" s="141"/>
      <c r="AF534" s="141"/>
      <c r="AG534" s="141"/>
      <c r="AH534" s="141"/>
      <c r="AI534" s="141"/>
      <c r="AJ534" s="141"/>
      <c r="AK534" s="141"/>
      <c r="AL534" s="141"/>
      <c r="AM534" s="141"/>
      <c r="AN534" s="141"/>
      <c r="AO534" s="141"/>
      <c r="AP534" s="141"/>
      <c r="AQ534" s="141"/>
      <c r="AR534" s="141"/>
      <c r="AS534" s="141"/>
      <c r="AT534" s="141"/>
      <c r="AU534" s="141"/>
      <c r="AV534" s="141"/>
      <c r="AW534" s="141"/>
      <c r="AX534" s="141"/>
      <c r="AY534" s="141"/>
      <c r="AZ534" s="141"/>
      <c r="BA534" s="141"/>
      <c r="BB534" s="141"/>
      <c r="BC534" s="141"/>
      <c r="BD534" s="141"/>
      <c r="BE534" s="141"/>
      <c r="BF534" s="141"/>
      <c r="BG534" s="141"/>
      <c r="BH534" s="141"/>
      <c r="BI534" s="141"/>
      <c r="BJ534" s="141"/>
      <c r="BK534" s="141"/>
      <c r="BL534" s="141"/>
      <c r="BM534" s="141"/>
      <c r="BN534" s="141"/>
      <c r="BO534" s="141"/>
      <c r="BP534" s="141"/>
      <c r="CV534" s="148"/>
      <c r="CW534" s="148"/>
    </row>
    <row r="535" ht="15.0" customHeight="1">
      <c r="A535" s="202"/>
      <c r="G535" s="5"/>
      <c r="H535" s="5"/>
      <c r="I535" s="5"/>
      <c r="M535" s="203"/>
      <c r="O535" s="15"/>
      <c r="P535" s="204"/>
      <c r="Q535" s="15"/>
      <c r="R535" s="15"/>
      <c r="S535" s="15"/>
      <c r="T535" s="185"/>
      <c r="V535" s="141"/>
      <c r="W535" s="176"/>
      <c r="X535" s="176"/>
      <c r="Y535" s="176"/>
      <c r="Z535" s="176"/>
      <c r="AA535" s="176"/>
      <c r="AB535" s="141"/>
      <c r="AC535" s="141"/>
      <c r="AD535" s="141"/>
      <c r="AE535" s="141"/>
      <c r="AF535" s="141"/>
      <c r="AG535" s="141"/>
      <c r="AH535" s="141"/>
      <c r="AI535" s="141"/>
      <c r="AJ535" s="141"/>
      <c r="AK535" s="141"/>
      <c r="AL535" s="141"/>
      <c r="AM535" s="141"/>
      <c r="AN535" s="141"/>
      <c r="AO535" s="141"/>
      <c r="AP535" s="141"/>
      <c r="AQ535" s="141"/>
      <c r="AR535" s="141"/>
      <c r="AS535" s="141"/>
      <c r="AT535" s="141"/>
      <c r="AU535" s="141"/>
      <c r="AV535" s="141"/>
      <c r="AW535" s="141"/>
      <c r="AX535" s="141"/>
      <c r="AY535" s="141"/>
      <c r="AZ535" s="141"/>
      <c r="BA535" s="141"/>
      <c r="BB535" s="141"/>
      <c r="BC535" s="141"/>
      <c r="BD535" s="141"/>
      <c r="BE535" s="141"/>
      <c r="BF535" s="141"/>
      <c r="BG535" s="141"/>
      <c r="BH535" s="141"/>
      <c r="BI535" s="141"/>
      <c r="BJ535" s="141"/>
      <c r="BK535" s="141"/>
      <c r="BL535" s="141"/>
      <c r="BM535" s="141"/>
      <c r="BN535" s="141"/>
      <c r="BO535" s="141"/>
      <c r="BP535" s="141"/>
      <c r="CV535" s="148"/>
      <c r="CW535" s="148"/>
    </row>
    <row r="536" ht="15.0" customHeight="1">
      <c r="A536" s="202"/>
      <c r="G536" s="5"/>
      <c r="H536" s="5"/>
      <c r="I536" s="5"/>
      <c r="M536" s="203"/>
      <c r="O536" s="15"/>
      <c r="P536" s="204"/>
      <c r="Q536" s="15"/>
      <c r="R536" s="15"/>
      <c r="S536" s="15"/>
      <c r="T536" s="185"/>
      <c r="V536" s="141"/>
      <c r="W536" s="176"/>
      <c r="X536" s="176"/>
      <c r="Y536" s="176"/>
      <c r="Z536" s="176"/>
      <c r="AA536" s="176"/>
      <c r="AB536" s="141"/>
      <c r="AC536" s="141"/>
      <c r="AD536" s="141"/>
      <c r="AE536" s="141"/>
      <c r="AF536" s="141"/>
      <c r="AG536" s="141"/>
      <c r="AH536" s="141"/>
      <c r="AI536" s="141"/>
      <c r="AJ536" s="141"/>
      <c r="AK536" s="141"/>
      <c r="AL536" s="141"/>
      <c r="AM536" s="141"/>
      <c r="AN536" s="141"/>
      <c r="AO536" s="141"/>
      <c r="AP536" s="141"/>
      <c r="AQ536" s="141"/>
      <c r="AR536" s="141"/>
      <c r="AS536" s="141"/>
      <c r="AT536" s="141"/>
      <c r="AU536" s="141"/>
      <c r="AV536" s="141"/>
      <c r="AW536" s="141"/>
      <c r="AX536" s="141"/>
      <c r="AY536" s="141"/>
      <c r="AZ536" s="141"/>
      <c r="BA536" s="141"/>
      <c r="BB536" s="141"/>
      <c r="BC536" s="141"/>
      <c r="BD536" s="141"/>
      <c r="BE536" s="141"/>
      <c r="BF536" s="141"/>
      <c r="BG536" s="141"/>
      <c r="BH536" s="141"/>
      <c r="BI536" s="141"/>
      <c r="BJ536" s="141"/>
      <c r="BK536" s="141"/>
      <c r="BL536" s="141"/>
      <c r="BM536" s="141"/>
      <c r="BN536" s="141"/>
      <c r="BO536" s="141"/>
      <c r="BP536" s="141"/>
      <c r="CV536" s="148"/>
      <c r="CW536" s="148"/>
    </row>
    <row r="537" ht="15.0" customHeight="1">
      <c r="A537" s="202"/>
      <c r="G537" s="5"/>
      <c r="H537" s="5"/>
      <c r="I537" s="5"/>
      <c r="M537" s="203"/>
      <c r="O537" s="15"/>
      <c r="P537" s="204"/>
      <c r="Q537" s="15"/>
      <c r="R537" s="15"/>
      <c r="S537" s="15"/>
      <c r="T537" s="185"/>
      <c r="V537" s="141"/>
      <c r="W537" s="176"/>
      <c r="X537" s="176"/>
      <c r="Y537" s="176"/>
      <c r="Z537" s="176"/>
      <c r="AA537" s="176"/>
      <c r="AB537" s="141"/>
      <c r="AC537" s="141"/>
      <c r="AD537" s="141"/>
      <c r="AE537" s="141"/>
      <c r="AF537" s="141"/>
      <c r="AG537" s="141"/>
      <c r="AH537" s="141"/>
      <c r="AI537" s="141"/>
      <c r="AJ537" s="141"/>
      <c r="AK537" s="141"/>
      <c r="AL537" s="141"/>
      <c r="AM537" s="141"/>
      <c r="AN537" s="141"/>
      <c r="AO537" s="141"/>
      <c r="AP537" s="141"/>
      <c r="AQ537" s="141"/>
      <c r="AR537" s="141"/>
      <c r="AS537" s="141"/>
      <c r="AT537" s="141"/>
      <c r="AU537" s="141"/>
      <c r="AV537" s="141"/>
      <c r="AW537" s="141"/>
      <c r="AX537" s="141"/>
      <c r="AY537" s="141"/>
      <c r="AZ537" s="141"/>
      <c r="BA537" s="141"/>
      <c r="BB537" s="141"/>
      <c r="BC537" s="141"/>
      <c r="BD537" s="141"/>
      <c r="BE537" s="141"/>
      <c r="BF537" s="141"/>
      <c r="BG537" s="141"/>
      <c r="BH537" s="141"/>
      <c r="BI537" s="141"/>
      <c r="BJ537" s="141"/>
      <c r="BK537" s="141"/>
      <c r="BL537" s="141"/>
      <c r="BM537" s="141"/>
      <c r="BN537" s="141"/>
      <c r="BO537" s="141"/>
      <c r="BP537" s="141"/>
      <c r="CV537" s="148"/>
      <c r="CW537" s="148"/>
    </row>
    <row r="538" ht="15.0" customHeight="1">
      <c r="A538" s="202"/>
      <c r="G538" s="5"/>
      <c r="H538" s="5"/>
      <c r="I538" s="5"/>
      <c r="M538" s="203"/>
      <c r="O538" s="15"/>
      <c r="P538" s="204"/>
      <c r="Q538" s="15"/>
      <c r="R538" s="15"/>
      <c r="S538" s="15"/>
      <c r="T538" s="185"/>
      <c r="V538" s="141"/>
      <c r="W538" s="176"/>
      <c r="X538" s="176"/>
      <c r="Y538" s="176"/>
      <c r="Z538" s="176"/>
      <c r="AA538" s="176"/>
      <c r="AB538" s="141"/>
      <c r="AC538" s="141"/>
      <c r="AD538" s="141"/>
      <c r="AE538" s="141"/>
      <c r="AF538" s="141"/>
      <c r="AG538" s="141"/>
      <c r="AH538" s="141"/>
      <c r="AI538" s="141"/>
      <c r="AJ538" s="141"/>
      <c r="AK538" s="141"/>
      <c r="AL538" s="141"/>
      <c r="AM538" s="141"/>
      <c r="AN538" s="141"/>
      <c r="AO538" s="141"/>
      <c r="AP538" s="141"/>
      <c r="AQ538" s="141"/>
      <c r="AR538" s="141"/>
      <c r="AS538" s="141"/>
      <c r="AT538" s="141"/>
      <c r="AU538" s="141"/>
      <c r="AV538" s="141"/>
      <c r="AW538" s="141"/>
      <c r="AX538" s="141"/>
      <c r="AY538" s="141"/>
      <c r="AZ538" s="141"/>
      <c r="BA538" s="141"/>
      <c r="BB538" s="141"/>
      <c r="BC538" s="141"/>
      <c r="BD538" s="141"/>
      <c r="BE538" s="141"/>
      <c r="BF538" s="141"/>
      <c r="BG538" s="141"/>
      <c r="BH538" s="141"/>
      <c r="BI538" s="141"/>
      <c r="BJ538" s="141"/>
      <c r="BK538" s="141"/>
      <c r="BL538" s="141"/>
      <c r="BM538" s="141"/>
      <c r="BN538" s="141"/>
      <c r="BO538" s="141"/>
      <c r="BP538" s="141"/>
      <c r="CV538" s="148"/>
      <c r="CW538" s="148"/>
    </row>
    <row r="539" ht="15.0" customHeight="1">
      <c r="A539" s="202"/>
      <c r="G539" s="5"/>
      <c r="H539" s="5"/>
      <c r="I539" s="5"/>
      <c r="M539" s="203"/>
      <c r="O539" s="15"/>
      <c r="P539" s="204"/>
      <c r="Q539" s="15"/>
      <c r="R539" s="15"/>
      <c r="S539" s="15"/>
      <c r="T539" s="185"/>
      <c r="V539" s="141"/>
      <c r="W539" s="176"/>
      <c r="X539" s="176"/>
      <c r="Y539" s="176"/>
      <c r="Z539" s="176"/>
      <c r="AA539" s="176"/>
      <c r="AB539" s="141"/>
      <c r="AC539" s="141"/>
      <c r="AD539" s="141"/>
      <c r="AE539" s="141"/>
      <c r="AF539" s="141"/>
      <c r="AG539" s="141"/>
      <c r="AH539" s="141"/>
      <c r="AI539" s="141"/>
      <c r="AJ539" s="141"/>
      <c r="AK539" s="141"/>
      <c r="AL539" s="141"/>
      <c r="AM539" s="141"/>
      <c r="AN539" s="141"/>
      <c r="AO539" s="141"/>
      <c r="AP539" s="141"/>
      <c r="AQ539" s="141"/>
      <c r="AR539" s="141"/>
      <c r="AS539" s="141"/>
      <c r="AT539" s="141"/>
      <c r="AU539" s="141"/>
      <c r="AV539" s="141"/>
      <c r="AW539" s="141"/>
      <c r="AX539" s="141"/>
      <c r="AY539" s="141"/>
      <c r="AZ539" s="141"/>
      <c r="BA539" s="141"/>
      <c r="BB539" s="141"/>
      <c r="BC539" s="141"/>
      <c r="BD539" s="141"/>
      <c r="BE539" s="141"/>
      <c r="BF539" s="141"/>
      <c r="BG539" s="141"/>
      <c r="BH539" s="141"/>
      <c r="BI539" s="141"/>
      <c r="BJ539" s="141"/>
      <c r="BK539" s="141"/>
      <c r="BL539" s="141"/>
      <c r="BM539" s="141"/>
      <c r="BN539" s="141"/>
      <c r="BO539" s="141"/>
      <c r="BP539" s="141"/>
      <c r="CV539" s="148"/>
      <c r="CW539" s="148"/>
    </row>
    <row r="540" ht="15.0" customHeight="1">
      <c r="A540" s="202"/>
      <c r="G540" s="5"/>
      <c r="H540" s="5"/>
      <c r="I540" s="5"/>
      <c r="M540" s="203"/>
      <c r="O540" s="15"/>
      <c r="P540" s="204"/>
      <c r="Q540" s="15"/>
      <c r="R540" s="15"/>
      <c r="S540" s="15"/>
      <c r="T540" s="185"/>
      <c r="V540" s="141"/>
      <c r="W540" s="176"/>
      <c r="X540" s="176"/>
      <c r="Y540" s="176"/>
      <c r="Z540" s="176"/>
      <c r="AA540" s="176"/>
      <c r="AB540" s="141"/>
      <c r="AC540" s="141"/>
      <c r="AD540" s="141"/>
      <c r="AE540" s="141"/>
      <c r="AF540" s="141"/>
      <c r="AG540" s="141"/>
      <c r="AH540" s="141"/>
      <c r="AI540" s="141"/>
      <c r="AJ540" s="141"/>
      <c r="AK540" s="141"/>
      <c r="AL540" s="141"/>
      <c r="AM540" s="141"/>
      <c r="AN540" s="141"/>
      <c r="AO540" s="141"/>
      <c r="AP540" s="141"/>
      <c r="AQ540" s="141"/>
      <c r="AR540" s="141"/>
      <c r="AS540" s="141"/>
      <c r="AT540" s="141"/>
      <c r="AU540" s="141"/>
      <c r="AV540" s="141"/>
      <c r="AW540" s="141"/>
      <c r="AX540" s="141"/>
      <c r="AY540" s="141"/>
      <c r="AZ540" s="141"/>
      <c r="BA540" s="141"/>
      <c r="BB540" s="141"/>
      <c r="BC540" s="141"/>
      <c r="BD540" s="141"/>
      <c r="BE540" s="141"/>
      <c r="BF540" s="141"/>
      <c r="BG540" s="141"/>
      <c r="BH540" s="141"/>
      <c r="BI540" s="141"/>
      <c r="BJ540" s="141"/>
      <c r="BK540" s="141"/>
      <c r="BL540" s="141"/>
      <c r="BM540" s="141"/>
      <c r="BN540" s="141"/>
      <c r="BO540" s="141"/>
      <c r="BP540" s="141"/>
      <c r="CV540" s="148"/>
      <c r="CW540" s="148"/>
    </row>
    <row r="541" ht="15.0" customHeight="1">
      <c r="A541" s="202"/>
      <c r="G541" s="5"/>
      <c r="H541" s="5"/>
      <c r="I541" s="5"/>
      <c r="M541" s="203"/>
      <c r="O541" s="15"/>
      <c r="P541" s="204"/>
      <c r="Q541" s="15"/>
      <c r="R541" s="15"/>
      <c r="S541" s="15"/>
      <c r="T541" s="185"/>
      <c r="V541" s="141"/>
      <c r="W541" s="176"/>
      <c r="X541" s="176"/>
      <c r="Y541" s="176"/>
      <c r="Z541" s="176"/>
      <c r="AA541" s="176"/>
      <c r="AB541" s="141"/>
      <c r="AC541" s="141"/>
      <c r="AD541" s="141"/>
      <c r="AE541" s="141"/>
      <c r="AF541" s="141"/>
      <c r="AG541" s="141"/>
      <c r="AH541" s="141"/>
      <c r="AI541" s="141"/>
      <c r="AJ541" s="141"/>
      <c r="AK541" s="141"/>
      <c r="AL541" s="141"/>
      <c r="AM541" s="141"/>
      <c r="AN541" s="141"/>
      <c r="AO541" s="141"/>
      <c r="AP541" s="141"/>
      <c r="AQ541" s="141"/>
      <c r="AR541" s="141"/>
      <c r="AS541" s="141"/>
      <c r="AT541" s="141"/>
      <c r="AU541" s="141"/>
      <c r="AV541" s="141"/>
      <c r="AW541" s="141"/>
      <c r="AX541" s="141"/>
      <c r="AY541" s="141"/>
      <c r="AZ541" s="141"/>
      <c r="BA541" s="141"/>
      <c r="BB541" s="141"/>
      <c r="BC541" s="141"/>
      <c r="BD541" s="141"/>
      <c r="BE541" s="141"/>
      <c r="BF541" s="141"/>
      <c r="BG541" s="141"/>
      <c r="BH541" s="141"/>
      <c r="BI541" s="141"/>
      <c r="BJ541" s="141"/>
      <c r="BK541" s="141"/>
      <c r="BL541" s="141"/>
      <c r="BM541" s="141"/>
      <c r="BN541" s="141"/>
      <c r="BO541" s="141"/>
      <c r="BP541" s="141"/>
      <c r="CV541" s="148"/>
      <c r="CW541" s="148"/>
    </row>
    <row r="542" ht="15.0" customHeight="1">
      <c r="A542" s="202"/>
      <c r="G542" s="5"/>
      <c r="H542" s="5"/>
      <c r="I542" s="5"/>
      <c r="M542" s="203"/>
      <c r="O542" s="15"/>
      <c r="P542" s="204"/>
      <c r="Q542" s="15"/>
      <c r="R542" s="15"/>
      <c r="S542" s="15"/>
      <c r="T542" s="185"/>
      <c r="V542" s="141"/>
      <c r="W542" s="176"/>
      <c r="X542" s="176"/>
      <c r="Y542" s="176"/>
      <c r="Z542" s="176"/>
      <c r="AA542" s="176"/>
      <c r="AB542" s="141"/>
      <c r="AC542" s="141"/>
      <c r="AD542" s="141"/>
      <c r="AE542" s="141"/>
      <c r="AF542" s="141"/>
      <c r="AG542" s="141"/>
      <c r="AH542" s="141"/>
      <c r="AI542" s="141"/>
      <c r="AJ542" s="141"/>
      <c r="AK542" s="141"/>
      <c r="AL542" s="141"/>
      <c r="AM542" s="141"/>
      <c r="AN542" s="141"/>
      <c r="AO542" s="141"/>
      <c r="AP542" s="141"/>
      <c r="AQ542" s="141"/>
      <c r="AR542" s="141"/>
      <c r="AS542" s="141"/>
      <c r="AT542" s="141"/>
      <c r="AU542" s="141"/>
      <c r="AV542" s="141"/>
      <c r="AW542" s="141"/>
      <c r="AX542" s="141"/>
      <c r="AY542" s="141"/>
      <c r="AZ542" s="141"/>
      <c r="BA542" s="141"/>
      <c r="BB542" s="141"/>
      <c r="BC542" s="141"/>
      <c r="BD542" s="141"/>
      <c r="BE542" s="141"/>
      <c r="BF542" s="141"/>
      <c r="BG542" s="141"/>
      <c r="BH542" s="141"/>
      <c r="BI542" s="141"/>
      <c r="BJ542" s="141"/>
      <c r="BK542" s="141"/>
      <c r="BL542" s="141"/>
      <c r="BM542" s="141"/>
      <c r="BN542" s="141"/>
      <c r="BO542" s="141"/>
      <c r="BP542" s="141"/>
      <c r="CV542" s="148"/>
      <c r="CW542" s="148"/>
    </row>
    <row r="543" ht="15.0" customHeight="1">
      <c r="A543" s="202"/>
      <c r="G543" s="5"/>
      <c r="H543" s="5"/>
      <c r="I543" s="5"/>
      <c r="M543" s="203"/>
      <c r="O543" s="15"/>
      <c r="P543" s="204"/>
      <c r="Q543" s="15"/>
      <c r="R543" s="15"/>
      <c r="S543" s="15"/>
      <c r="T543" s="185"/>
      <c r="V543" s="141"/>
      <c r="W543" s="176"/>
      <c r="X543" s="176"/>
      <c r="Y543" s="176"/>
      <c r="Z543" s="176"/>
      <c r="AA543" s="176"/>
      <c r="AB543" s="141"/>
      <c r="AC543" s="141"/>
      <c r="AD543" s="141"/>
      <c r="AE543" s="141"/>
      <c r="AF543" s="141"/>
      <c r="AG543" s="141"/>
      <c r="AH543" s="141"/>
      <c r="AI543" s="141"/>
      <c r="AJ543" s="141"/>
      <c r="AK543" s="141"/>
      <c r="AL543" s="141"/>
      <c r="AM543" s="141"/>
      <c r="AN543" s="141"/>
      <c r="AO543" s="141"/>
      <c r="AP543" s="141"/>
      <c r="AQ543" s="141"/>
      <c r="AR543" s="141"/>
      <c r="AS543" s="141"/>
      <c r="AT543" s="141"/>
      <c r="AU543" s="141"/>
      <c r="AV543" s="141"/>
      <c r="AW543" s="141"/>
      <c r="AX543" s="141"/>
      <c r="AY543" s="141"/>
      <c r="AZ543" s="141"/>
      <c r="BA543" s="141"/>
      <c r="BB543" s="141"/>
      <c r="BC543" s="141"/>
      <c r="BD543" s="141"/>
      <c r="BE543" s="141"/>
      <c r="BF543" s="141"/>
      <c r="BG543" s="141"/>
      <c r="BH543" s="141"/>
      <c r="BI543" s="141"/>
      <c r="BJ543" s="141"/>
      <c r="BK543" s="141"/>
      <c r="BL543" s="141"/>
      <c r="BM543" s="141"/>
      <c r="BN543" s="141"/>
      <c r="BO543" s="141"/>
      <c r="BP543" s="141"/>
      <c r="CV543" s="148"/>
      <c r="CW543" s="148"/>
    </row>
    <row r="544" ht="15.0" customHeight="1">
      <c r="A544" s="202"/>
      <c r="G544" s="5"/>
      <c r="H544" s="5"/>
      <c r="I544" s="5"/>
      <c r="M544" s="203"/>
      <c r="O544" s="15"/>
      <c r="P544" s="204"/>
      <c r="Q544" s="15"/>
      <c r="R544" s="15"/>
      <c r="S544" s="15"/>
      <c r="T544" s="185"/>
      <c r="V544" s="141"/>
      <c r="W544" s="176"/>
      <c r="X544" s="176"/>
      <c r="Y544" s="176"/>
      <c r="Z544" s="176"/>
      <c r="AA544" s="176"/>
      <c r="AB544" s="141"/>
      <c r="AC544" s="141"/>
      <c r="AD544" s="141"/>
      <c r="AE544" s="141"/>
      <c r="AF544" s="141"/>
      <c r="AG544" s="141"/>
      <c r="AH544" s="141"/>
      <c r="AI544" s="141"/>
      <c r="AJ544" s="141"/>
      <c r="AK544" s="141"/>
      <c r="AL544" s="141"/>
      <c r="AM544" s="141"/>
      <c r="AN544" s="141"/>
      <c r="AO544" s="141"/>
      <c r="AP544" s="141"/>
      <c r="AQ544" s="141"/>
      <c r="AR544" s="141"/>
      <c r="AS544" s="141"/>
      <c r="AT544" s="141"/>
      <c r="AU544" s="141"/>
      <c r="AV544" s="141"/>
      <c r="AW544" s="141"/>
      <c r="AX544" s="141"/>
      <c r="AY544" s="141"/>
      <c r="AZ544" s="141"/>
      <c r="BA544" s="141"/>
      <c r="BB544" s="141"/>
      <c r="BC544" s="141"/>
      <c r="BD544" s="141"/>
      <c r="BE544" s="141"/>
      <c r="BF544" s="141"/>
      <c r="BG544" s="141"/>
      <c r="BH544" s="141"/>
      <c r="BI544" s="141"/>
      <c r="BJ544" s="141"/>
      <c r="BK544" s="141"/>
      <c r="BL544" s="141"/>
      <c r="BM544" s="141"/>
      <c r="BN544" s="141"/>
      <c r="BO544" s="141"/>
      <c r="BP544" s="141"/>
      <c r="CV544" s="148"/>
      <c r="CW544" s="148"/>
    </row>
    <row r="545" ht="15.0" customHeight="1">
      <c r="A545" s="202"/>
      <c r="G545" s="5"/>
      <c r="H545" s="5"/>
      <c r="I545" s="5"/>
      <c r="M545" s="203"/>
      <c r="O545" s="15"/>
      <c r="P545" s="204"/>
      <c r="Q545" s="15"/>
      <c r="R545" s="15"/>
      <c r="S545" s="15"/>
      <c r="T545" s="185"/>
      <c r="V545" s="141"/>
      <c r="W545" s="176"/>
      <c r="X545" s="176"/>
      <c r="Y545" s="176"/>
      <c r="Z545" s="176"/>
      <c r="AA545" s="176"/>
      <c r="AB545" s="141"/>
      <c r="AC545" s="141"/>
      <c r="AD545" s="141"/>
      <c r="AE545" s="141"/>
      <c r="AF545" s="141"/>
      <c r="AG545" s="141"/>
      <c r="AH545" s="141"/>
      <c r="AI545" s="141"/>
      <c r="AJ545" s="141"/>
      <c r="AK545" s="141"/>
      <c r="AL545" s="141"/>
      <c r="AM545" s="141"/>
      <c r="AN545" s="141"/>
      <c r="AO545" s="141"/>
      <c r="AP545" s="141"/>
      <c r="AQ545" s="141"/>
      <c r="AR545" s="141"/>
      <c r="AS545" s="141"/>
      <c r="AT545" s="141"/>
      <c r="AU545" s="141"/>
      <c r="AV545" s="141"/>
      <c r="AW545" s="141"/>
      <c r="AX545" s="141"/>
      <c r="AY545" s="141"/>
      <c r="AZ545" s="141"/>
      <c r="BA545" s="141"/>
      <c r="BB545" s="141"/>
      <c r="BC545" s="141"/>
      <c r="BD545" s="141"/>
      <c r="BE545" s="141"/>
      <c r="BF545" s="141"/>
      <c r="BG545" s="141"/>
      <c r="BH545" s="141"/>
      <c r="BI545" s="141"/>
      <c r="BJ545" s="141"/>
      <c r="BK545" s="141"/>
      <c r="BL545" s="141"/>
      <c r="BM545" s="141"/>
      <c r="BN545" s="141"/>
      <c r="BO545" s="141"/>
      <c r="BP545" s="141"/>
      <c r="CV545" s="148"/>
      <c r="CW545" s="148"/>
    </row>
    <row r="546" ht="15.0" customHeight="1">
      <c r="A546" s="202"/>
      <c r="G546" s="5"/>
      <c r="H546" s="5"/>
      <c r="I546" s="5"/>
      <c r="M546" s="203"/>
      <c r="O546" s="15"/>
      <c r="P546" s="204"/>
      <c r="Q546" s="15"/>
      <c r="R546" s="15"/>
      <c r="S546" s="15"/>
      <c r="T546" s="185"/>
      <c r="V546" s="141"/>
      <c r="W546" s="176"/>
      <c r="X546" s="176"/>
      <c r="Y546" s="176"/>
      <c r="Z546" s="176"/>
      <c r="AA546" s="176"/>
      <c r="AB546" s="141"/>
      <c r="AC546" s="141"/>
      <c r="AD546" s="141"/>
      <c r="AE546" s="141"/>
      <c r="AF546" s="141"/>
      <c r="AG546" s="141"/>
      <c r="AH546" s="141"/>
      <c r="AI546" s="141"/>
      <c r="AJ546" s="141"/>
      <c r="AK546" s="141"/>
      <c r="AL546" s="141"/>
      <c r="AM546" s="141"/>
      <c r="AN546" s="141"/>
      <c r="AO546" s="141"/>
      <c r="AP546" s="141"/>
      <c r="AQ546" s="141"/>
      <c r="AR546" s="141"/>
      <c r="AS546" s="141"/>
      <c r="AT546" s="141"/>
      <c r="AU546" s="141"/>
      <c r="AV546" s="141"/>
      <c r="AW546" s="141"/>
      <c r="AX546" s="141"/>
      <c r="AY546" s="141"/>
      <c r="AZ546" s="141"/>
      <c r="BA546" s="141"/>
      <c r="BB546" s="141"/>
      <c r="BC546" s="141"/>
      <c r="BD546" s="141"/>
      <c r="BE546" s="141"/>
      <c r="BF546" s="141"/>
      <c r="BG546" s="141"/>
      <c r="BH546" s="141"/>
      <c r="BI546" s="141"/>
      <c r="BJ546" s="141"/>
      <c r="BK546" s="141"/>
      <c r="BL546" s="141"/>
      <c r="BM546" s="141"/>
      <c r="BN546" s="141"/>
      <c r="BO546" s="141"/>
      <c r="BP546" s="141"/>
      <c r="CV546" s="148"/>
      <c r="CW546" s="148"/>
    </row>
    <row r="547" ht="15.0" customHeight="1">
      <c r="A547" s="202"/>
      <c r="G547" s="5"/>
      <c r="H547" s="5"/>
      <c r="I547" s="5"/>
      <c r="M547" s="203"/>
      <c r="O547" s="15"/>
      <c r="P547" s="204"/>
      <c r="Q547" s="15"/>
      <c r="R547" s="15"/>
      <c r="S547" s="15"/>
      <c r="T547" s="185"/>
      <c r="V547" s="141"/>
      <c r="W547" s="176"/>
      <c r="X547" s="176"/>
      <c r="Y547" s="176"/>
      <c r="Z547" s="176"/>
      <c r="AA547" s="176"/>
      <c r="AB547" s="141"/>
      <c r="AC547" s="141"/>
      <c r="AD547" s="141"/>
      <c r="AE547" s="141"/>
      <c r="AF547" s="141"/>
      <c r="AG547" s="141"/>
      <c r="AH547" s="141"/>
      <c r="AI547" s="141"/>
      <c r="AJ547" s="141"/>
      <c r="AK547" s="141"/>
      <c r="AL547" s="141"/>
      <c r="AM547" s="141"/>
      <c r="AN547" s="141"/>
      <c r="AO547" s="141"/>
      <c r="AP547" s="141"/>
      <c r="AQ547" s="141"/>
      <c r="AR547" s="141"/>
      <c r="AS547" s="141"/>
      <c r="AT547" s="141"/>
      <c r="AU547" s="141"/>
      <c r="AV547" s="141"/>
      <c r="AW547" s="141"/>
      <c r="AX547" s="141"/>
      <c r="AY547" s="141"/>
      <c r="AZ547" s="141"/>
      <c r="BA547" s="141"/>
      <c r="BB547" s="141"/>
      <c r="BC547" s="141"/>
      <c r="BD547" s="141"/>
      <c r="BE547" s="141"/>
      <c r="BF547" s="141"/>
      <c r="BG547" s="141"/>
      <c r="BH547" s="141"/>
      <c r="BI547" s="141"/>
      <c r="BJ547" s="141"/>
      <c r="BK547" s="141"/>
      <c r="BL547" s="141"/>
      <c r="BM547" s="141"/>
      <c r="BN547" s="141"/>
      <c r="BO547" s="141"/>
      <c r="BP547" s="141"/>
      <c r="CV547" s="148"/>
      <c r="CW547" s="148"/>
    </row>
    <row r="548" ht="15.0" customHeight="1">
      <c r="A548" s="202"/>
      <c r="G548" s="5"/>
      <c r="H548" s="5"/>
      <c r="I548" s="5"/>
      <c r="M548" s="203"/>
      <c r="O548" s="15"/>
      <c r="P548" s="204"/>
      <c r="Q548" s="15"/>
      <c r="R548" s="15"/>
      <c r="S548" s="15"/>
      <c r="T548" s="185"/>
      <c r="V548" s="141"/>
      <c r="W548" s="176"/>
      <c r="X548" s="176"/>
      <c r="Y548" s="176"/>
      <c r="Z548" s="176"/>
      <c r="AA548" s="176"/>
      <c r="AB548" s="141"/>
      <c r="AC548" s="141"/>
      <c r="AD548" s="141"/>
      <c r="AE548" s="141"/>
      <c r="AF548" s="141"/>
      <c r="AG548" s="141"/>
      <c r="AH548" s="141"/>
      <c r="AI548" s="141"/>
      <c r="AJ548" s="141"/>
      <c r="AK548" s="141"/>
      <c r="AL548" s="141"/>
      <c r="AM548" s="141"/>
      <c r="AN548" s="141"/>
      <c r="AO548" s="141"/>
      <c r="AP548" s="141"/>
      <c r="AQ548" s="141"/>
      <c r="AR548" s="141"/>
      <c r="AS548" s="141"/>
      <c r="AT548" s="141"/>
      <c r="AU548" s="141"/>
      <c r="AV548" s="141"/>
      <c r="AW548" s="141"/>
      <c r="AX548" s="141"/>
      <c r="AY548" s="141"/>
      <c r="AZ548" s="141"/>
      <c r="BA548" s="141"/>
      <c r="BB548" s="141"/>
      <c r="BC548" s="141"/>
      <c r="BD548" s="141"/>
      <c r="BE548" s="141"/>
      <c r="BF548" s="141"/>
      <c r="BG548" s="141"/>
      <c r="BH548" s="141"/>
      <c r="BI548" s="141"/>
      <c r="BJ548" s="141"/>
      <c r="BK548" s="141"/>
      <c r="BL548" s="141"/>
      <c r="BM548" s="141"/>
      <c r="BN548" s="141"/>
      <c r="BO548" s="141"/>
      <c r="BP548" s="141"/>
      <c r="CV548" s="148"/>
      <c r="CW548" s="148"/>
    </row>
    <row r="549" ht="15.0" customHeight="1">
      <c r="A549" s="202"/>
      <c r="G549" s="5"/>
      <c r="H549" s="5"/>
      <c r="I549" s="5"/>
      <c r="M549" s="203"/>
      <c r="O549" s="15"/>
      <c r="P549" s="204"/>
      <c r="Q549" s="15"/>
      <c r="R549" s="15"/>
      <c r="S549" s="15"/>
      <c r="T549" s="185"/>
      <c r="V549" s="141"/>
      <c r="W549" s="176"/>
      <c r="X549" s="176"/>
      <c r="Y549" s="176"/>
      <c r="Z549" s="176"/>
      <c r="AA549" s="176"/>
      <c r="AB549" s="141"/>
      <c r="AC549" s="141"/>
      <c r="AD549" s="141"/>
      <c r="AE549" s="141"/>
      <c r="AF549" s="141"/>
      <c r="AG549" s="141"/>
      <c r="AH549" s="141"/>
      <c r="AI549" s="141"/>
      <c r="AJ549" s="141"/>
      <c r="AK549" s="141"/>
      <c r="AL549" s="141"/>
      <c r="AM549" s="141"/>
      <c r="AN549" s="141"/>
      <c r="AO549" s="141"/>
      <c r="AP549" s="141"/>
      <c r="AQ549" s="141"/>
      <c r="AR549" s="141"/>
      <c r="AS549" s="141"/>
      <c r="AT549" s="141"/>
      <c r="AU549" s="141"/>
      <c r="AV549" s="141"/>
      <c r="AW549" s="141"/>
      <c r="AX549" s="141"/>
      <c r="AY549" s="141"/>
      <c r="AZ549" s="141"/>
      <c r="BA549" s="141"/>
      <c r="BB549" s="141"/>
      <c r="BC549" s="141"/>
      <c r="BD549" s="141"/>
      <c r="BE549" s="141"/>
      <c r="BF549" s="141"/>
      <c r="BG549" s="141"/>
      <c r="BH549" s="141"/>
      <c r="BI549" s="141"/>
      <c r="BJ549" s="141"/>
      <c r="BK549" s="141"/>
      <c r="BL549" s="141"/>
      <c r="BM549" s="141"/>
      <c r="BN549" s="141"/>
      <c r="BO549" s="141"/>
      <c r="BP549" s="141"/>
      <c r="CV549" s="148"/>
      <c r="CW549" s="148"/>
    </row>
    <row r="550" ht="15.0" customHeight="1">
      <c r="A550" s="202"/>
      <c r="G550" s="5"/>
      <c r="H550" s="5"/>
      <c r="I550" s="5"/>
      <c r="M550" s="203"/>
      <c r="O550" s="15"/>
      <c r="P550" s="204"/>
      <c r="Q550" s="15"/>
      <c r="R550" s="15"/>
      <c r="S550" s="15"/>
      <c r="T550" s="185"/>
      <c r="V550" s="141"/>
      <c r="W550" s="176"/>
      <c r="X550" s="176"/>
      <c r="Y550" s="176"/>
      <c r="Z550" s="176"/>
      <c r="AA550" s="176"/>
      <c r="AB550" s="141"/>
      <c r="AC550" s="141"/>
      <c r="AD550" s="141"/>
      <c r="AE550" s="141"/>
      <c r="AF550" s="141"/>
      <c r="AG550" s="141"/>
      <c r="AH550" s="141"/>
      <c r="AI550" s="141"/>
      <c r="AJ550" s="141"/>
      <c r="AK550" s="141"/>
      <c r="AL550" s="141"/>
      <c r="AM550" s="141"/>
      <c r="AN550" s="141"/>
      <c r="AO550" s="141"/>
      <c r="AP550" s="141"/>
      <c r="AQ550" s="141"/>
      <c r="AR550" s="141"/>
      <c r="AS550" s="141"/>
      <c r="AT550" s="141"/>
      <c r="AU550" s="141"/>
      <c r="AV550" s="141"/>
      <c r="AW550" s="141"/>
      <c r="AX550" s="141"/>
      <c r="AY550" s="141"/>
      <c r="AZ550" s="141"/>
      <c r="BA550" s="141"/>
      <c r="BB550" s="141"/>
      <c r="BC550" s="141"/>
      <c r="BD550" s="141"/>
      <c r="BE550" s="141"/>
      <c r="BF550" s="141"/>
      <c r="BG550" s="141"/>
      <c r="BH550" s="141"/>
      <c r="BI550" s="141"/>
      <c r="BJ550" s="141"/>
      <c r="BK550" s="141"/>
      <c r="BL550" s="141"/>
      <c r="BM550" s="141"/>
      <c r="BN550" s="141"/>
      <c r="BO550" s="141"/>
      <c r="BP550" s="141"/>
      <c r="CV550" s="148"/>
      <c r="CW550" s="148"/>
    </row>
    <row r="551" ht="15.0" customHeight="1">
      <c r="A551" s="202"/>
      <c r="G551" s="5"/>
      <c r="H551" s="5"/>
      <c r="I551" s="5"/>
      <c r="M551" s="203"/>
      <c r="O551" s="15"/>
      <c r="P551" s="204"/>
      <c r="Q551" s="15"/>
      <c r="R551" s="15"/>
      <c r="S551" s="15"/>
      <c r="T551" s="185"/>
      <c r="V551" s="141"/>
      <c r="W551" s="176"/>
      <c r="X551" s="176"/>
      <c r="Y551" s="176"/>
      <c r="Z551" s="176"/>
      <c r="AA551" s="176"/>
      <c r="AB551" s="141"/>
      <c r="AC551" s="141"/>
      <c r="AD551" s="141"/>
      <c r="AE551" s="141"/>
      <c r="AF551" s="141"/>
      <c r="AG551" s="141"/>
      <c r="AH551" s="141"/>
      <c r="AI551" s="141"/>
      <c r="AJ551" s="141"/>
      <c r="AK551" s="141"/>
      <c r="AL551" s="141"/>
      <c r="AM551" s="141"/>
      <c r="AN551" s="141"/>
      <c r="AO551" s="141"/>
      <c r="AP551" s="141"/>
      <c r="AQ551" s="141"/>
      <c r="AR551" s="141"/>
      <c r="AS551" s="141"/>
      <c r="AT551" s="141"/>
      <c r="AU551" s="141"/>
      <c r="AV551" s="141"/>
      <c r="AW551" s="141"/>
      <c r="AX551" s="141"/>
      <c r="AY551" s="141"/>
      <c r="AZ551" s="141"/>
      <c r="BA551" s="141"/>
      <c r="BB551" s="141"/>
      <c r="BC551" s="141"/>
      <c r="BD551" s="141"/>
      <c r="BE551" s="141"/>
      <c r="BF551" s="141"/>
      <c r="BG551" s="141"/>
      <c r="BH551" s="141"/>
      <c r="BI551" s="141"/>
      <c r="BJ551" s="141"/>
      <c r="BK551" s="141"/>
      <c r="BL551" s="141"/>
      <c r="BM551" s="141"/>
      <c r="BN551" s="141"/>
      <c r="BO551" s="141"/>
      <c r="BP551" s="141"/>
      <c r="CV551" s="148"/>
      <c r="CW551" s="148"/>
    </row>
    <row r="552" ht="15.0" customHeight="1">
      <c r="A552" s="202"/>
      <c r="G552" s="5"/>
      <c r="H552" s="5"/>
      <c r="I552" s="5"/>
      <c r="M552" s="203"/>
      <c r="O552" s="15"/>
      <c r="P552" s="204"/>
      <c r="Q552" s="15"/>
      <c r="R552" s="15"/>
      <c r="S552" s="15"/>
      <c r="T552" s="185"/>
      <c r="V552" s="141"/>
      <c r="W552" s="176"/>
      <c r="X552" s="176"/>
      <c r="Y552" s="176"/>
      <c r="Z552" s="176"/>
      <c r="AA552" s="176"/>
      <c r="AB552" s="141"/>
      <c r="AC552" s="141"/>
      <c r="AD552" s="141"/>
      <c r="AE552" s="141"/>
      <c r="AF552" s="141"/>
      <c r="AG552" s="141"/>
      <c r="AH552" s="141"/>
      <c r="AI552" s="141"/>
      <c r="AJ552" s="141"/>
      <c r="AK552" s="141"/>
      <c r="AL552" s="141"/>
      <c r="AM552" s="141"/>
      <c r="AN552" s="141"/>
      <c r="AO552" s="141"/>
      <c r="AP552" s="141"/>
      <c r="AQ552" s="141"/>
      <c r="AR552" s="141"/>
      <c r="AS552" s="141"/>
      <c r="AT552" s="141"/>
      <c r="AU552" s="141"/>
      <c r="AV552" s="141"/>
      <c r="AW552" s="141"/>
      <c r="AX552" s="141"/>
      <c r="AY552" s="141"/>
      <c r="AZ552" s="141"/>
      <c r="BA552" s="141"/>
      <c r="BB552" s="141"/>
      <c r="BC552" s="141"/>
      <c r="BD552" s="141"/>
      <c r="BE552" s="141"/>
      <c r="BF552" s="141"/>
      <c r="BG552" s="141"/>
      <c r="BH552" s="141"/>
      <c r="BI552" s="141"/>
      <c r="BJ552" s="141"/>
      <c r="BK552" s="141"/>
      <c r="BL552" s="141"/>
      <c r="BM552" s="141"/>
      <c r="BN552" s="141"/>
      <c r="BO552" s="141"/>
      <c r="BP552" s="141"/>
      <c r="CV552" s="148"/>
      <c r="CW552" s="148"/>
    </row>
    <row r="553" ht="15.0" customHeight="1">
      <c r="A553" s="202"/>
      <c r="G553" s="5"/>
      <c r="H553" s="5"/>
      <c r="I553" s="5"/>
      <c r="M553" s="203"/>
      <c r="O553" s="15"/>
      <c r="P553" s="204"/>
      <c r="Q553" s="15"/>
      <c r="R553" s="15"/>
      <c r="S553" s="15"/>
      <c r="T553" s="185"/>
      <c r="V553" s="141"/>
      <c r="W553" s="176"/>
      <c r="X553" s="176"/>
      <c r="Y553" s="176"/>
      <c r="Z553" s="176"/>
      <c r="AA553" s="176"/>
      <c r="AB553" s="141"/>
      <c r="AC553" s="141"/>
      <c r="AD553" s="141"/>
      <c r="AE553" s="141"/>
      <c r="AF553" s="141"/>
      <c r="AG553" s="141"/>
      <c r="AH553" s="141"/>
      <c r="AI553" s="141"/>
      <c r="AJ553" s="141"/>
      <c r="AK553" s="141"/>
      <c r="AL553" s="141"/>
      <c r="AM553" s="141"/>
      <c r="AN553" s="141"/>
      <c r="AO553" s="141"/>
      <c r="AP553" s="141"/>
      <c r="AQ553" s="141"/>
      <c r="AR553" s="141"/>
      <c r="AS553" s="141"/>
      <c r="AT553" s="141"/>
      <c r="AU553" s="141"/>
      <c r="AV553" s="141"/>
      <c r="AW553" s="141"/>
      <c r="AX553" s="141"/>
      <c r="AY553" s="141"/>
      <c r="AZ553" s="141"/>
      <c r="BA553" s="141"/>
      <c r="BB553" s="141"/>
      <c r="BC553" s="141"/>
      <c r="BD553" s="141"/>
      <c r="BE553" s="141"/>
      <c r="BF553" s="141"/>
      <c r="BG553" s="141"/>
      <c r="BH553" s="141"/>
      <c r="BI553" s="141"/>
      <c r="BJ553" s="141"/>
      <c r="BK553" s="141"/>
      <c r="BL553" s="141"/>
      <c r="BM553" s="141"/>
      <c r="BN553" s="141"/>
      <c r="BO553" s="141"/>
      <c r="BP553" s="141"/>
      <c r="CV553" s="148"/>
      <c r="CW553" s="148"/>
    </row>
    <row r="554" ht="15.0" customHeight="1">
      <c r="A554" s="202"/>
      <c r="G554" s="5"/>
      <c r="H554" s="5"/>
      <c r="I554" s="5"/>
      <c r="M554" s="203"/>
      <c r="O554" s="15"/>
      <c r="P554" s="204"/>
      <c r="Q554" s="15"/>
      <c r="R554" s="15"/>
      <c r="S554" s="15"/>
      <c r="T554" s="185"/>
      <c r="V554" s="141"/>
      <c r="W554" s="176"/>
      <c r="X554" s="176"/>
      <c r="Y554" s="176"/>
      <c r="Z554" s="176"/>
      <c r="AA554" s="176"/>
      <c r="AB554" s="141"/>
      <c r="AC554" s="141"/>
      <c r="AD554" s="141"/>
      <c r="AE554" s="141"/>
      <c r="AF554" s="141"/>
      <c r="AG554" s="141"/>
      <c r="AH554" s="141"/>
      <c r="AI554" s="141"/>
      <c r="AJ554" s="141"/>
      <c r="AK554" s="141"/>
      <c r="AL554" s="141"/>
      <c r="AM554" s="141"/>
      <c r="AN554" s="141"/>
      <c r="AO554" s="141"/>
      <c r="AP554" s="141"/>
      <c r="AQ554" s="141"/>
      <c r="AR554" s="141"/>
      <c r="AS554" s="141"/>
      <c r="AT554" s="141"/>
      <c r="AU554" s="141"/>
      <c r="AV554" s="141"/>
      <c r="AW554" s="141"/>
      <c r="AX554" s="141"/>
      <c r="AY554" s="141"/>
      <c r="AZ554" s="141"/>
      <c r="BA554" s="141"/>
      <c r="BB554" s="141"/>
      <c r="BC554" s="141"/>
      <c r="BD554" s="141"/>
      <c r="BE554" s="141"/>
      <c r="BF554" s="141"/>
      <c r="BG554" s="141"/>
      <c r="BH554" s="141"/>
      <c r="BI554" s="141"/>
      <c r="BJ554" s="141"/>
      <c r="BK554" s="141"/>
      <c r="BL554" s="141"/>
      <c r="BM554" s="141"/>
      <c r="BN554" s="141"/>
      <c r="BO554" s="141"/>
      <c r="BP554" s="141"/>
      <c r="CV554" s="148"/>
      <c r="CW554" s="148"/>
    </row>
    <row r="555" ht="15.0" customHeight="1">
      <c r="A555" s="202"/>
      <c r="G555" s="5"/>
      <c r="H555" s="5"/>
      <c r="I555" s="5"/>
      <c r="M555" s="203"/>
      <c r="O555" s="15"/>
      <c r="P555" s="204"/>
      <c r="Q555" s="15"/>
      <c r="R555" s="15"/>
      <c r="S555" s="15"/>
      <c r="T555" s="185"/>
      <c r="V555" s="141"/>
      <c r="W555" s="176"/>
      <c r="X555" s="176"/>
      <c r="Y555" s="176"/>
      <c r="Z555" s="176"/>
      <c r="AA555" s="176"/>
      <c r="AB555" s="141"/>
      <c r="AC555" s="141"/>
      <c r="AD555" s="141"/>
      <c r="AE555" s="141"/>
      <c r="AF555" s="141"/>
      <c r="AG555" s="141"/>
      <c r="AH555" s="141"/>
      <c r="AI555" s="141"/>
      <c r="AJ555" s="141"/>
      <c r="AK555" s="141"/>
      <c r="AL555" s="141"/>
      <c r="AM555" s="141"/>
      <c r="AN555" s="141"/>
      <c r="AO555" s="141"/>
      <c r="AP555" s="141"/>
      <c r="AQ555" s="141"/>
      <c r="AR555" s="141"/>
      <c r="AS555" s="141"/>
      <c r="AT555" s="141"/>
      <c r="AU555" s="141"/>
      <c r="AV555" s="141"/>
      <c r="AW555" s="141"/>
      <c r="AX555" s="141"/>
      <c r="AY555" s="141"/>
      <c r="AZ555" s="141"/>
      <c r="BA555" s="141"/>
      <c r="BB555" s="141"/>
      <c r="BC555" s="141"/>
      <c r="BD555" s="141"/>
      <c r="BE555" s="141"/>
      <c r="BF555" s="141"/>
      <c r="BG555" s="141"/>
      <c r="BH555" s="141"/>
      <c r="BI555" s="141"/>
      <c r="BJ555" s="141"/>
      <c r="BK555" s="141"/>
      <c r="BL555" s="141"/>
      <c r="BM555" s="141"/>
      <c r="BN555" s="141"/>
      <c r="BO555" s="141"/>
      <c r="BP555" s="141"/>
      <c r="CV555" s="148"/>
      <c r="CW555" s="148"/>
    </row>
    <row r="556" ht="15.0" customHeight="1">
      <c r="A556" s="202"/>
      <c r="G556" s="5"/>
      <c r="H556" s="5"/>
      <c r="I556" s="5"/>
      <c r="M556" s="203"/>
      <c r="O556" s="15"/>
      <c r="P556" s="204"/>
      <c r="Q556" s="15"/>
      <c r="R556" s="15"/>
      <c r="S556" s="15"/>
      <c r="T556" s="185"/>
      <c r="V556" s="141"/>
      <c r="W556" s="176"/>
      <c r="X556" s="176"/>
      <c r="Y556" s="176"/>
      <c r="Z556" s="176"/>
      <c r="AA556" s="176"/>
      <c r="AB556" s="141"/>
      <c r="AC556" s="141"/>
      <c r="AD556" s="141"/>
      <c r="AE556" s="141"/>
      <c r="AF556" s="141"/>
      <c r="AG556" s="141"/>
      <c r="AH556" s="141"/>
      <c r="AI556" s="141"/>
      <c r="AJ556" s="141"/>
      <c r="AK556" s="141"/>
      <c r="AL556" s="141"/>
      <c r="AM556" s="141"/>
      <c r="AN556" s="141"/>
      <c r="AO556" s="141"/>
      <c r="AP556" s="141"/>
      <c r="AQ556" s="141"/>
      <c r="AR556" s="141"/>
      <c r="AS556" s="141"/>
      <c r="AT556" s="141"/>
      <c r="AU556" s="141"/>
      <c r="AV556" s="141"/>
      <c r="AW556" s="141"/>
      <c r="AX556" s="141"/>
      <c r="AY556" s="141"/>
      <c r="AZ556" s="141"/>
      <c r="BA556" s="141"/>
      <c r="BB556" s="141"/>
      <c r="BC556" s="141"/>
      <c r="BD556" s="141"/>
      <c r="BE556" s="141"/>
      <c r="BF556" s="141"/>
      <c r="BG556" s="141"/>
      <c r="BH556" s="141"/>
      <c r="BI556" s="141"/>
      <c r="BJ556" s="141"/>
      <c r="BK556" s="141"/>
      <c r="BL556" s="141"/>
      <c r="BM556" s="141"/>
      <c r="BN556" s="141"/>
      <c r="BO556" s="141"/>
      <c r="BP556" s="141"/>
      <c r="CV556" s="148"/>
      <c r="CW556" s="148"/>
    </row>
    <row r="557" ht="15.0" customHeight="1">
      <c r="A557" s="202"/>
      <c r="G557" s="5"/>
      <c r="H557" s="5"/>
      <c r="I557" s="5"/>
      <c r="M557" s="203"/>
      <c r="O557" s="15"/>
      <c r="P557" s="204"/>
      <c r="Q557" s="15"/>
      <c r="R557" s="15"/>
      <c r="S557" s="15"/>
      <c r="T557" s="185"/>
      <c r="V557" s="141"/>
      <c r="W557" s="176"/>
      <c r="X557" s="176"/>
      <c r="Y557" s="176"/>
      <c r="Z557" s="176"/>
      <c r="AA557" s="176"/>
      <c r="AB557" s="141"/>
      <c r="AC557" s="141"/>
      <c r="AD557" s="141"/>
      <c r="AE557" s="141"/>
      <c r="AF557" s="141"/>
      <c r="AG557" s="141"/>
      <c r="AH557" s="141"/>
      <c r="AI557" s="141"/>
      <c r="AJ557" s="141"/>
      <c r="AK557" s="141"/>
      <c r="AL557" s="141"/>
      <c r="AM557" s="141"/>
      <c r="AN557" s="141"/>
      <c r="AO557" s="141"/>
      <c r="AP557" s="141"/>
      <c r="AQ557" s="141"/>
      <c r="AR557" s="141"/>
      <c r="AS557" s="141"/>
      <c r="AT557" s="141"/>
      <c r="AU557" s="141"/>
      <c r="AV557" s="141"/>
      <c r="AW557" s="141"/>
      <c r="AX557" s="141"/>
      <c r="AY557" s="141"/>
      <c r="AZ557" s="141"/>
      <c r="BA557" s="141"/>
      <c r="BB557" s="141"/>
      <c r="BC557" s="141"/>
      <c r="BD557" s="141"/>
      <c r="BE557" s="141"/>
      <c r="BF557" s="141"/>
      <c r="BG557" s="141"/>
      <c r="BH557" s="141"/>
      <c r="BI557" s="141"/>
      <c r="BJ557" s="141"/>
      <c r="BK557" s="141"/>
      <c r="BL557" s="141"/>
      <c r="BM557" s="141"/>
      <c r="BN557" s="141"/>
      <c r="BO557" s="141"/>
      <c r="BP557" s="141"/>
      <c r="CV557" s="148"/>
      <c r="CW557" s="148"/>
    </row>
    <row r="558" ht="15.0" customHeight="1">
      <c r="A558" s="202"/>
      <c r="G558" s="5"/>
      <c r="H558" s="5"/>
      <c r="I558" s="5"/>
      <c r="M558" s="203"/>
      <c r="O558" s="15"/>
      <c r="P558" s="204"/>
      <c r="Q558" s="15"/>
      <c r="R558" s="15"/>
      <c r="S558" s="15"/>
      <c r="T558" s="185"/>
      <c r="V558" s="141"/>
      <c r="W558" s="176"/>
      <c r="X558" s="176"/>
      <c r="Y558" s="176"/>
      <c r="Z558" s="176"/>
      <c r="AA558" s="176"/>
      <c r="AB558" s="141"/>
      <c r="AC558" s="141"/>
      <c r="AD558" s="141"/>
      <c r="AE558" s="141"/>
      <c r="AF558" s="141"/>
      <c r="AG558" s="141"/>
      <c r="AH558" s="141"/>
      <c r="AI558" s="141"/>
      <c r="AJ558" s="141"/>
      <c r="AK558" s="141"/>
      <c r="AL558" s="141"/>
      <c r="AM558" s="141"/>
      <c r="AN558" s="141"/>
      <c r="AO558" s="141"/>
      <c r="AP558" s="141"/>
      <c r="AQ558" s="141"/>
      <c r="AR558" s="141"/>
      <c r="AS558" s="141"/>
      <c r="AT558" s="141"/>
      <c r="AU558" s="141"/>
      <c r="AV558" s="141"/>
      <c r="AW558" s="141"/>
      <c r="AX558" s="141"/>
      <c r="AY558" s="141"/>
      <c r="AZ558" s="141"/>
      <c r="BA558" s="141"/>
      <c r="BB558" s="141"/>
      <c r="BC558" s="141"/>
      <c r="BD558" s="141"/>
      <c r="BE558" s="141"/>
      <c r="BF558" s="141"/>
      <c r="BG558" s="141"/>
      <c r="BH558" s="141"/>
      <c r="BI558" s="141"/>
      <c r="BJ558" s="141"/>
      <c r="BK558" s="141"/>
      <c r="BL558" s="141"/>
      <c r="BM558" s="141"/>
      <c r="BN558" s="141"/>
      <c r="BO558" s="141"/>
      <c r="BP558" s="141"/>
      <c r="CV558" s="148"/>
      <c r="CW558" s="148"/>
    </row>
    <row r="559" ht="15.0" customHeight="1">
      <c r="A559" s="202"/>
      <c r="G559" s="5"/>
      <c r="H559" s="5"/>
      <c r="I559" s="5"/>
      <c r="M559" s="203"/>
      <c r="O559" s="15"/>
      <c r="P559" s="204"/>
      <c r="Q559" s="15"/>
      <c r="R559" s="15"/>
      <c r="S559" s="15"/>
      <c r="T559" s="185"/>
      <c r="V559" s="141"/>
      <c r="W559" s="176"/>
      <c r="X559" s="176"/>
      <c r="Y559" s="176"/>
      <c r="Z559" s="176"/>
      <c r="AA559" s="176"/>
      <c r="AB559" s="141"/>
      <c r="AC559" s="141"/>
      <c r="AD559" s="141"/>
      <c r="AE559" s="141"/>
      <c r="AF559" s="141"/>
      <c r="AG559" s="141"/>
      <c r="AH559" s="141"/>
      <c r="AI559" s="141"/>
      <c r="AJ559" s="141"/>
      <c r="AK559" s="141"/>
      <c r="AL559" s="141"/>
      <c r="AM559" s="141"/>
      <c r="AN559" s="141"/>
      <c r="AO559" s="141"/>
      <c r="AP559" s="141"/>
      <c r="AQ559" s="141"/>
      <c r="AR559" s="141"/>
      <c r="AS559" s="141"/>
      <c r="AT559" s="141"/>
      <c r="AU559" s="141"/>
      <c r="AV559" s="141"/>
      <c r="AW559" s="141"/>
      <c r="AX559" s="141"/>
      <c r="AY559" s="141"/>
      <c r="AZ559" s="141"/>
      <c r="BA559" s="141"/>
      <c r="BB559" s="141"/>
      <c r="BC559" s="141"/>
      <c r="BD559" s="141"/>
      <c r="BE559" s="141"/>
      <c r="BF559" s="141"/>
      <c r="BG559" s="141"/>
      <c r="BH559" s="141"/>
      <c r="BI559" s="141"/>
      <c r="BJ559" s="141"/>
      <c r="BK559" s="141"/>
      <c r="BL559" s="141"/>
      <c r="BM559" s="141"/>
      <c r="BN559" s="141"/>
      <c r="BO559" s="141"/>
      <c r="BP559" s="141"/>
      <c r="CV559" s="148"/>
      <c r="CW559" s="148"/>
    </row>
    <row r="560" ht="15.0" customHeight="1">
      <c r="A560" s="202"/>
      <c r="G560" s="5"/>
      <c r="H560" s="5"/>
      <c r="I560" s="5"/>
      <c r="M560" s="203"/>
      <c r="O560" s="15"/>
      <c r="P560" s="204"/>
      <c r="Q560" s="15"/>
      <c r="R560" s="15"/>
      <c r="S560" s="15"/>
      <c r="T560" s="185"/>
      <c r="V560" s="141"/>
      <c r="W560" s="176"/>
      <c r="X560" s="176"/>
      <c r="Y560" s="176"/>
      <c r="Z560" s="176"/>
      <c r="AA560" s="176"/>
      <c r="AB560" s="141"/>
      <c r="AC560" s="141"/>
      <c r="AD560" s="141"/>
      <c r="AE560" s="141"/>
      <c r="AF560" s="141"/>
      <c r="AG560" s="141"/>
      <c r="AH560" s="141"/>
      <c r="AI560" s="141"/>
      <c r="AJ560" s="141"/>
      <c r="AK560" s="141"/>
      <c r="AL560" s="141"/>
      <c r="AM560" s="141"/>
      <c r="AN560" s="141"/>
      <c r="AO560" s="141"/>
      <c r="AP560" s="141"/>
      <c r="AQ560" s="141"/>
      <c r="AR560" s="141"/>
      <c r="AS560" s="141"/>
      <c r="AT560" s="141"/>
      <c r="AU560" s="141"/>
      <c r="AV560" s="141"/>
      <c r="AW560" s="141"/>
      <c r="AX560" s="141"/>
      <c r="AY560" s="141"/>
      <c r="AZ560" s="141"/>
      <c r="BA560" s="141"/>
      <c r="BB560" s="141"/>
      <c r="BC560" s="141"/>
      <c r="BD560" s="141"/>
      <c r="BE560" s="141"/>
      <c r="BF560" s="141"/>
      <c r="BG560" s="141"/>
      <c r="BH560" s="141"/>
      <c r="BI560" s="141"/>
      <c r="BJ560" s="141"/>
      <c r="BK560" s="141"/>
      <c r="BL560" s="141"/>
      <c r="BM560" s="141"/>
      <c r="BN560" s="141"/>
      <c r="BO560" s="141"/>
      <c r="BP560" s="141"/>
      <c r="CV560" s="148"/>
      <c r="CW560" s="148"/>
    </row>
    <row r="561" ht="15.0" customHeight="1">
      <c r="A561" s="202"/>
      <c r="G561" s="5"/>
      <c r="H561" s="5"/>
      <c r="I561" s="5"/>
      <c r="M561" s="203"/>
      <c r="O561" s="15"/>
      <c r="P561" s="204"/>
      <c r="Q561" s="15"/>
      <c r="R561" s="15"/>
      <c r="S561" s="15"/>
      <c r="T561" s="185"/>
      <c r="V561" s="141"/>
      <c r="W561" s="176"/>
      <c r="X561" s="176"/>
      <c r="Y561" s="176"/>
      <c r="Z561" s="176"/>
      <c r="AA561" s="176"/>
      <c r="AB561" s="141"/>
      <c r="AC561" s="141"/>
      <c r="AD561" s="141"/>
      <c r="AE561" s="141"/>
      <c r="AF561" s="141"/>
      <c r="AG561" s="141"/>
      <c r="AH561" s="141"/>
      <c r="AI561" s="141"/>
      <c r="AJ561" s="141"/>
      <c r="AK561" s="141"/>
      <c r="AL561" s="141"/>
      <c r="AM561" s="141"/>
      <c r="AN561" s="141"/>
      <c r="AO561" s="141"/>
      <c r="AP561" s="141"/>
      <c r="AQ561" s="141"/>
      <c r="AR561" s="141"/>
      <c r="AS561" s="141"/>
      <c r="AT561" s="141"/>
      <c r="AU561" s="141"/>
      <c r="AV561" s="141"/>
      <c r="AW561" s="141"/>
      <c r="AX561" s="141"/>
      <c r="AY561" s="141"/>
      <c r="AZ561" s="141"/>
      <c r="BA561" s="141"/>
      <c r="BB561" s="141"/>
      <c r="BC561" s="141"/>
      <c r="BD561" s="141"/>
      <c r="BE561" s="141"/>
      <c r="BF561" s="141"/>
      <c r="BG561" s="141"/>
      <c r="BH561" s="141"/>
      <c r="BI561" s="141"/>
      <c r="BJ561" s="141"/>
      <c r="BK561" s="141"/>
      <c r="BL561" s="141"/>
      <c r="BM561" s="141"/>
      <c r="BN561" s="141"/>
      <c r="BO561" s="141"/>
      <c r="BP561" s="141"/>
      <c r="CV561" s="148"/>
      <c r="CW561" s="148"/>
    </row>
    <row r="562" ht="15.0" customHeight="1">
      <c r="A562" s="202"/>
      <c r="G562" s="5"/>
      <c r="H562" s="5"/>
      <c r="I562" s="5"/>
      <c r="M562" s="203"/>
      <c r="O562" s="15"/>
      <c r="P562" s="204"/>
      <c r="Q562" s="15"/>
      <c r="R562" s="15"/>
      <c r="S562" s="15"/>
      <c r="T562" s="185"/>
      <c r="V562" s="141"/>
      <c r="W562" s="176"/>
      <c r="X562" s="176"/>
      <c r="Y562" s="176"/>
      <c r="Z562" s="176"/>
      <c r="AA562" s="176"/>
      <c r="AB562" s="141"/>
      <c r="AC562" s="141"/>
      <c r="AD562" s="141"/>
      <c r="AE562" s="141"/>
      <c r="AF562" s="141"/>
      <c r="AG562" s="141"/>
      <c r="AH562" s="141"/>
      <c r="AI562" s="141"/>
      <c r="AJ562" s="141"/>
      <c r="AK562" s="141"/>
      <c r="AL562" s="141"/>
      <c r="AM562" s="141"/>
      <c r="AN562" s="141"/>
      <c r="AO562" s="141"/>
      <c r="AP562" s="141"/>
      <c r="AQ562" s="141"/>
      <c r="AR562" s="141"/>
      <c r="AS562" s="141"/>
      <c r="AT562" s="141"/>
      <c r="AU562" s="141"/>
      <c r="AV562" s="141"/>
      <c r="AW562" s="141"/>
      <c r="AX562" s="141"/>
      <c r="AY562" s="141"/>
      <c r="AZ562" s="141"/>
      <c r="BA562" s="141"/>
      <c r="BB562" s="141"/>
      <c r="BC562" s="141"/>
      <c r="BD562" s="141"/>
      <c r="BE562" s="141"/>
      <c r="BF562" s="141"/>
      <c r="BG562" s="141"/>
      <c r="BH562" s="141"/>
      <c r="BI562" s="141"/>
      <c r="BJ562" s="141"/>
      <c r="BK562" s="141"/>
      <c r="BL562" s="141"/>
      <c r="BM562" s="141"/>
      <c r="BN562" s="141"/>
      <c r="BO562" s="141"/>
      <c r="BP562" s="141"/>
      <c r="CV562" s="148"/>
      <c r="CW562" s="148"/>
    </row>
    <row r="563" ht="15.0" customHeight="1">
      <c r="A563" s="202"/>
      <c r="G563" s="5"/>
      <c r="H563" s="5"/>
      <c r="I563" s="5"/>
      <c r="M563" s="203"/>
      <c r="O563" s="15"/>
      <c r="P563" s="204"/>
      <c r="Q563" s="15"/>
      <c r="R563" s="15"/>
      <c r="S563" s="15"/>
      <c r="T563" s="185"/>
      <c r="V563" s="141"/>
      <c r="W563" s="176"/>
      <c r="X563" s="176"/>
      <c r="Y563" s="176"/>
      <c r="Z563" s="176"/>
      <c r="AA563" s="176"/>
      <c r="AB563" s="141"/>
      <c r="AC563" s="141"/>
      <c r="AD563" s="141"/>
      <c r="AE563" s="141"/>
      <c r="AF563" s="141"/>
      <c r="AG563" s="141"/>
      <c r="AH563" s="141"/>
      <c r="AI563" s="141"/>
      <c r="AJ563" s="141"/>
      <c r="AK563" s="141"/>
      <c r="AL563" s="141"/>
      <c r="AM563" s="141"/>
      <c r="AN563" s="141"/>
      <c r="AO563" s="141"/>
      <c r="AP563" s="141"/>
      <c r="AQ563" s="141"/>
      <c r="AR563" s="141"/>
      <c r="AS563" s="141"/>
      <c r="AT563" s="141"/>
      <c r="AU563" s="141"/>
      <c r="AV563" s="141"/>
      <c r="AW563" s="141"/>
      <c r="AX563" s="141"/>
      <c r="AY563" s="141"/>
      <c r="AZ563" s="141"/>
      <c r="BA563" s="141"/>
      <c r="BB563" s="141"/>
      <c r="BC563" s="141"/>
      <c r="BD563" s="141"/>
      <c r="BE563" s="141"/>
      <c r="BF563" s="141"/>
      <c r="BG563" s="141"/>
      <c r="BH563" s="141"/>
      <c r="BI563" s="141"/>
      <c r="BJ563" s="141"/>
      <c r="BK563" s="141"/>
      <c r="BL563" s="141"/>
      <c r="BM563" s="141"/>
      <c r="BN563" s="141"/>
      <c r="BO563" s="141"/>
      <c r="BP563" s="141"/>
      <c r="CV563" s="148"/>
      <c r="CW563" s="148"/>
    </row>
    <row r="564" ht="15.0" customHeight="1">
      <c r="A564" s="202"/>
      <c r="G564" s="5"/>
      <c r="H564" s="5"/>
      <c r="I564" s="5"/>
      <c r="M564" s="203"/>
      <c r="O564" s="15"/>
      <c r="P564" s="204"/>
      <c r="Q564" s="15"/>
      <c r="R564" s="15"/>
      <c r="S564" s="15"/>
      <c r="T564" s="185"/>
      <c r="V564" s="141"/>
      <c r="W564" s="176"/>
      <c r="X564" s="176"/>
      <c r="Y564" s="176"/>
      <c r="Z564" s="176"/>
      <c r="AA564" s="176"/>
      <c r="AB564" s="141"/>
      <c r="AC564" s="141"/>
      <c r="AD564" s="141"/>
      <c r="AE564" s="141"/>
      <c r="AF564" s="141"/>
      <c r="AG564" s="141"/>
      <c r="AH564" s="141"/>
      <c r="AI564" s="141"/>
      <c r="AJ564" s="141"/>
      <c r="AK564" s="141"/>
      <c r="AL564" s="141"/>
      <c r="AM564" s="141"/>
      <c r="AN564" s="141"/>
      <c r="AO564" s="141"/>
      <c r="AP564" s="141"/>
      <c r="AQ564" s="141"/>
      <c r="AR564" s="141"/>
      <c r="AS564" s="141"/>
      <c r="AT564" s="141"/>
      <c r="AU564" s="141"/>
      <c r="AV564" s="141"/>
      <c r="AW564" s="141"/>
      <c r="AX564" s="141"/>
      <c r="AY564" s="141"/>
      <c r="AZ564" s="141"/>
      <c r="BA564" s="141"/>
      <c r="BB564" s="141"/>
      <c r="BC564" s="141"/>
      <c r="BD564" s="141"/>
      <c r="BE564" s="141"/>
      <c r="BF564" s="141"/>
      <c r="BG564" s="141"/>
      <c r="BH564" s="141"/>
      <c r="BI564" s="141"/>
      <c r="BJ564" s="141"/>
      <c r="BK564" s="141"/>
      <c r="BL564" s="141"/>
      <c r="BM564" s="141"/>
      <c r="BN564" s="141"/>
      <c r="BO564" s="141"/>
      <c r="BP564" s="141"/>
      <c r="CV564" s="148"/>
      <c r="CW564" s="148"/>
    </row>
    <row r="565" ht="15.0" customHeight="1">
      <c r="A565" s="202"/>
      <c r="G565" s="5"/>
      <c r="H565" s="5"/>
      <c r="I565" s="5"/>
      <c r="M565" s="203"/>
      <c r="O565" s="15"/>
      <c r="P565" s="204"/>
      <c r="Q565" s="15"/>
      <c r="R565" s="15"/>
      <c r="S565" s="15"/>
      <c r="T565" s="185"/>
      <c r="V565" s="141"/>
      <c r="W565" s="176"/>
      <c r="X565" s="176"/>
      <c r="Y565" s="176"/>
      <c r="Z565" s="176"/>
      <c r="AA565" s="176"/>
      <c r="AB565" s="141"/>
      <c r="AC565" s="141"/>
      <c r="AD565" s="141"/>
      <c r="AE565" s="141"/>
      <c r="AF565" s="141"/>
      <c r="AG565" s="141"/>
      <c r="AH565" s="141"/>
      <c r="AI565" s="141"/>
      <c r="AJ565" s="141"/>
      <c r="AK565" s="141"/>
      <c r="AL565" s="141"/>
      <c r="AM565" s="141"/>
      <c r="AN565" s="141"/>
      <c r="AO565" s="141"/>
      <c r="AP565" s="141"/>
      <c r="AQ565" s="141"/>
      <c r="AR565" s="141"/>
      <c r="AS565" s="141"/>
      <c r="AT565" s="141"/>
      <c r="AU565" s="141"/>
      <c r="AV565" s="141"/>
      <c r="AW565" s="141"/>
      <c r="AX565" s="141"/>
      <c r="AY565" s="141"/>
      <c r="AZ565" s="141"/>
      <c r="BA565" s="141"/>
      <c r="BB565" s="141"/>
      <c r="BC565" s="141"/>
      <c r="BD565" s="141"/>
      <c r="BE565" s="141"/>
      <c r="BF565" s="141"/>
      <c r="BG565" s="141"/>
      <c r="BH565" s="141"/>
      <c r="BI565" s="141"/>
      <c r="BJ565" s="141"/>
      <c r="BK565" s="141"/>
      <c r="BL565" s="141"/>
      <c r="BM565" s="141"/>
      <c r="BN565" s="141"/>
      <c r="BO565" s="141"/>
      <c r="BP565" s="141"/>
      <c r="CV565" s="148"/>
      <c r="CW565" s="148"/>
    </row>
    <row r="566" ht="15.0" customHeight="1">
      <c r="A566" s="202"/>
      <c r="G566" s="5"/>
      <c r="H566" s="5"/>
      <c r="I566" s="5"/>
      <c r="M566" s="203"/>
      <c r="O566" s="15"/>
      <c r="P566" s="204"/>
      <c r="Q566" s="15"/>
      <c r="R566" s="15"/>
      <c r="S566" s="15"/>
      <c r="T566" s="185"/>
      <c r="V566" s="141"/>
      <c r="W566" s="176"/>
      <c r="X566" s="176"/>
      <c r="Y566" s="176"/>
      <c r="Z566" s="176"/>
      <c r="AA566" s="176"/>
      <c r="AB566" s="141"/>
      <c r="AC566" s="141"/>
      <c r="AD566" s="141"/>
      <c r="AE566" s="141"/>
      <c r="AF566" s="141"/>
      <c r="AG566" s="141"/>
      <c r="AH566" s="141"/>
      <c r="AI566" s="141"/>
      <c r="AJ566" s="141"/>
      <c r="AK566" s="141"/>
      <c r="AL566" s="141"/>
      <c r="AM566" s="141"/>
      <c r="AN566" s="141"/>
      <c r="AO566" s="141"/>
      <c r="AP566" s="141"/>
      <c r="AQ566" s="141"/>
      <c r="AR566" s="141"/>
      <c r="AS566" s="141"/>
      <c r="AT566" s="141"/>
      <c r="AU566" s="141"/>
      <c r="AV566" s="141"/>
      <c r="AW566" s="141"/>
      <c r="AX566" s="141"/>
      <c r="AY566" s="141"/>
      <c r="AZ566" s="141"/>
      <c r="BA566" s="141"/>
      <c r="BB566" s="141"/>
      <c r="BC566" s="141"/>
      <c r="BD566" s="141"/>
      <c r="BE566" s="141"/>
      <c r="BF566" s="141"/>
      <c r="BG566" s="141"/>
      <c r="BH566" s="141"/>
      <c r="BI566" s="141"/>
      <c r="BJ566" s="141"/>
      <c r="BK566" s="141"/>
      <c r="BL566" s="141"/>
      <c r="BM566" s="141"/>
      <c r="BN566" s="141"/>
      <c r="BO566" s="141"/>
      <c r="BP566" s="141"/>
      <c r="CV566" s="148"/>
      <c r="CW566" s="148"/>
    </row>
    <row r="567" ht="15.0" customHeight="1">
      <c r="A567" s="202"/>
      <c r="G567" s="5"/>
      <c r="H567" s="5"/>
      <c r="I567" s="5"/>
      <c r="M567" s="203"/>
      <c r="O567" s="15"/>
      <c r="P567" s="204"/>
      <c r="Q567" s="15"/>
      <c r="R567" s="15"/>
      <c r="S567" s="15"/>
      <c r="T567" s="185"/>
      <c r="V567" s="141"/>
      <c r="W567" s="176"/>
      <c r="X567" s="176"/>
      <c r="Y567" s="176"/>
      <c r="Z567" s="176"/>
      <c r="AA567" s="176"/>
      <c r="AB567" s="141"/>
      <c r="AC567" s="141"/>
      <c r="AD567" s="141"/>
      <c r="AE567" s="141"/>
      <c r="AF567" s="141"/>
      <c r="AG567" s="141"/>
      <c r="AH567" s="141"/>
      <c r="AI567" s="141"/>
      <c r="AJ567" s="141"/>
      <c r="AK567" s="141"/>
      <c r="AL567" s="141"/>
      <c r="AM567" s="141"/>
      <c r="AN567" s="141"/>
      <c r="AO567" s="141"/>
      <c r="AP567" s="141"/>
      <c r="AQ567" s="141"/>
      <c r="AR567" s="141"/>
      <c r="AS567" s="141"/>
      <c r="AT567" s="141"/>
      <c r="AU567" s="141"/>
      <c r="AV567" s="141"/>
      <c r="AW567" s="141"/>
      <c r="AX567" s="141"/>
      <c r="AY567" s="141"/>
      <c r="AZ567" s="141"/>
      <c r="BA567" s="141"/>
      <c r="BB567" s="141"/>
      <c r="BC567" s="141"/>
      <c r="BD567" s="141"/>
      <c r="BE567" s="141"/>
      <c r="BF567" s="141"/>
      <c r="BG567" s="141"/>
      <c r="BH567" s="141"/>
      <c r="BI567" s="141"/>
      <c r="BJ567" s="141"/>
      <c r="BK567" s="141"/>
      <c r="BL567" s="141"/>
      <c r="BM567" s="141"/>
      <c r="BN567" s="141"/>
      <c r="BO567" s="141"/>
      <c r="BP567" s="141"/>
      <c r="CV567" s="148"/>
      <c r="CW567" s="148"/>
    </row>
    <row r="568" ht="15.0" customHeight="1">
      <c r="A568" s="202"/>
      <c r="G568" s="5"/>
      <c r="H568" s="5"/>
      <c r="I568" s="5"/>
      <c r="M568" s="203"/>
      <c r="O568" s="15"/>
      <c r="P568" s="204"/>
      <c r="Q568" s="15"/>
      <c r="R568" s="15"/>
      <c r="S568" s="15"/>
      <c r="T568" s="185"/>
      <c r="V568" s="141"/>
      <c r="W568" s="176"/>
      <c r="X568" s="176"/>
      <c r="Y568" s="176"/>
      <c r="Z568" s="176"/>
      <c r="AA568" s="176"/>
      <c r="AB568" s="141"/>
      <c r="AC568" s="141"/>
      <c r="AD568" s="141"/>
      <c r="AE568" s="141"/>
      <c r="AF568" s="141"/>
      <c r="AG568" s="141"/>
      <c r="AH568" s="141"/>
      <c r="AI568" s="141"/>
      <c r="AJ568" s="141"/>
      <c r="AK568" s="141"/>
      <c r="AL568" s="141"/>
      <c r="AM568" s="141"/>
      <c r="AN568" s="141"/>
      <c r="AO568" s="141"/>
      <c r="AP568" s="141"/>
      <c r="AQ568" s="141"/>
      <c r="AR568" s="141"/>
      <c r="AS568" s="141"/>
      <c r="AT568" s="141"/>
      <c r="AU568" s="141"/>
      <c r="AV568" s="141"/>
      <c r="AW568" s="141"/>
      <c r="AX568" s="141"/>
      <c r="AY568" s="141"/>
      <c r="AZ568" s="141"/>
      <c r="BA568" s="141"/>
      <c r="BB568" s="141"/>
      <c r="BC568" s="141"/>
      <c r="BD568" s="141"/>
      <c r="BE568" s="141"/>
      <c r="BF568" s="141"/>
      <c r="BG568" s="141"/>
      <c r="BH568" s="141"/>
      <c r="BI568" s="141"/>
      <c r="BJ568" s="141"/>
      <c r="BK568" s="141"/>
      <c r="BL568" s="141"/>
      <c r="BM568" s="141"/>
      <c r="BN568" s="141"/>
      <c r="BO568" s="141"/>
      <c r="BP568" s="141"/>
      <c r="CV568" s="148"/>
      <c r="CW568" s="148"/>
    </row>
    <row r="569" ht="15.0" customHeight="1">
      <c r="A569" s="202"/>
      <c r="G569" s="5"/>
      <c r="H569" s="5"/>
      <c r="I569" s="5"/>
      <c r="M569" s="203"/>
      <c r="O569" s="15"/>
      <c r="P569" s="204"/>
      <c r="Q569" s="15"/>
      <c r="R569" s="15"/>
      <c r="S569" s="15"/>
      <c r="T569" s="185"/>
      <c r="V569" s="141"/>
      <c r="W569" s="176"/>
      <c r="X569" s="176"/>
      <c r="Y569" s="176"/>
      <c r="Z569" s="176"/>
      <c r="AA569" s="176"/>
      <c r="AB569" s="141"/>
      <c r="AC569" s="141"/>
      <c r="AD569" s="141"/>
      <c r="AE569" s="141"/>
      <c r="AF569" s="141"/>
      <c r="AG569" s="141"/>
      <c r="AH569" s="141"/>
      <c r="AI569" s="141"/>
      <c r="AJ569" s="141"/>
      <c r="AK569" s="141"/>
      <c r="AL569" s="141"/>
      <c r="AM569" s="141"/>
      <c r="AN569" s="141"/>
      <c r="AO569" s="141"/>
      <c r="AP569" s="141"/>
      <c r="AQ569" s="141"/>
      <c r="AR569" s="141"/>
      <c r="AS569" s="141"/>
      <c r="AT569" s="141"/>
      <c r="AU569" s="141"/>
      <c r="AV569" s="141"/>
      <c r="AW569" s="141"/>
      <c r="AX569" s="141"/>
      <c r="AY569" s="141"/>
      <c r="AZ569" s="141"/>
      <c r="BA569" s="141"/>
      <c r="BB569" s="141"/>
      <c r="BC569" s="141"/>
      <c r="BD569" s="141"/>
      <c r="BE569" s="141"/>
      <c r="BF569" s="141"/>
      <c r="BG569" s="141"/>
      <c r="BH569" s="141"/>
      <c r="BI569" s="141"/>
      <c r="BJ569" s="141"/>
      <c r="BK569" s="141"/>
      <c r="BL569" s="141"/>
      <c r="BM569" s="141"/>
      <c r="BN569" s="141"/>
      <c r="BO569" s="141"/>
      <c r="BP569" s="141"/>
      <c r="CV569" s="148"/>
      <c r="CW569" s="148"/>
    </row>
    <row r="570" ht="15.0" customHeight="1">
      <c r="A570" s="202"/>
      <c r="G570" s="5"/>
      <c r="H570" s="5"/>
      <c r="I570" s="5"/>
      <c r="M570" s="203"/>
      <c r="O570" s="15"/>
      <c r="P570" s="204"/>
      <c r="Q570" s="15"/>
      <c r="R570" s="15"/>
      <c r="S570" s="15"/>
      <c r="T570" s="185"/>
      <c r="V570" s="141"/>
      <c r="W570" s="176"/>
      <c r="X570" s="176"/>
      <c r="Y570" s="176"/>
      <c r="Z570" s="176"/>
      <c r="AA570" s="176"/>
      <c r="AB570" s="141"/>
      <c r="AC570" s="141"/>
      <c r="AD570" s="141"/>
      <c r="AE570" s="141"/>
      <c r="AF570" s="141"/>
      <c r="AG570" s="141"/>
      <c r="AH570" s="141"/>
      <c r="AI570" s="141"/>
      <c r="AJ570" s="141"/>
      <c r="AK570" s="141"/>
      <c r="AL570" s="141"/>
      <c r="AM570" s="141"/>
      <c r="AN570" s="141"/>
      <c r="AO570" s="141"/>
      <c r="AP570" s="141"/>
      <c r="AQ570" s="141"/>
      <c r="AR570" s="141"/>
      <c r="AS570" s="141"/>
      <c r="AT570" s="141"/>
      <c r="AU570" s="141"/>
      <c r="AV570" s="141"/>
      <c r="AW570" s="141"/>
      <c r="AX570" s="141"/>
      <c r="AY570" s="141"/>
      <c r="AZ570" s="141"/>
      <c r="BA570" s="141"/>
      <c r="BB570" s="141"/>
      <c r="BC570" s="141"/>
      <c r="BD570" s="141"/>
      <c r="BE570" s="141"/>
      <c r="BF570" s="141"/>
      <c r="BG570" s="141"/>
      <c r="BH570" s="141"/>
      <c r="BI570" s="141"/>
      <c r="BJ570" s="141"/>
      <c r="BK570" s="141"/>
      <c r="BL570" s="141"/>
      <c r="BM570" s="141"/>
      <c r="BN570" s="141"/>
      <c r="BO570" s="141"/>
      <c r="BP570" s="141"/>
      <c r="CV570" s="148"/>
      <c r="CW570" s="148"/>
    </row>
    <row r="571" ht="15.0" customHeight="1">
      <c r="A571" s="202"/>
      <c r="G571" s="5"/>
      <c r="H571" s="5"/>
      <c r="I571" s="5"/>
      <c r="M571" s="203"/>
      <c r="O571" s="15"/>
      <c r="P571" s="204"/>
      <c r="Q571" s="15"/>
      <c r="R571" s="15"/>
      <c r="S571" s="15"/>
      <c r="T571" s="185"/>
      <c r="V571" s="141"/>
      <c r="W571" s="176"/>
      <c r="X571" s="176"/>
      <c r="Y571" s="176"/>
      <c r="Z571" s="176"/>
      <c r="AA571" s="176"/>
      <c r="AB571" s="141"/>
      <c r="AC571" s="141"/>
      <c r="AD571" s="141"/>
      <c r="AE571" s="141"/>
      <c r="AF571" s="141"/>
      <c r="AG571" s="141"/>
      <c r="AH571" s="141"/>
      <c r="AI571" s="141"/>
      <c r="AJ571" s="141"/>
      <c r="AK571" s="141"/>
      <c r="AL571" s="141"/>
      <c r="AM571" s="141"/>
      <c r="AN571" s="141"/>
      <c r="AO571" s="141"/>
      <c r="AP571" s="141"/>
      <c r="AQ571" s="141"/>
      <c r="AR571" s="141"/>
      <c r="AS571" s="141"/>
      <c r="AT571" s="141"/>
      <c r="AU571" s="141"/>
      <c r="AV571" s="141"/>
      <c r="AW571" s="141"/>
      <c r="AX571" s="141"/>
      <c r="AY571" s="141"/>
      <c r="AZ571" s="141"/>
      <c r="BA571" s="141"/>
      <c r="BB571" s="141"/>
      <c r="BC571" s="141"/>
      <c r="BD571" s="141"/>
      <c r="BE571" s="141"/>
      <c r="BF571" s="141"/>
      <c r="BG571" s="141"/>
      <c r="BH571" s="141"/>
      <c r="BI571" s="141"/>
      <c r="BJ571" s="141"/>
      <c r="BK571" s="141"/>
      <c r="BL571" s="141"/>
      <c r="BM571" s="141"/>
      <c r="BN571" s="141"/>
      <c r="BO571" s="141"/>
      <c r="BP571" s="141"/>
      <c r="CV571" s="148"/>
      <c r="CW571" s="148"/>
    </row>
    <row r="572" ht="15.0" customHeight="1">
      <c r="A572" s="202"/>
      <c r="G572" s="5"/>
      <c r="H572" s="5"/>
      <c r="I572" s="5"/>
      <c r="M572" s="203"/>
      <c r="O572" s="15"/>
      <c r="P572" s="204"/>
      <c r="Q572" s="15"/>
      <c r="R572" s="15"/>
      <c r="S572" s="15"/>
      <c r="T572" s="185"/>
      <c r="V572" s="141"/>
      <c r="W572" s="176"/>
      <c r="X572" s="176"/>
      <c r="Y572" s="176"/>
      <c r="Z572" s="176"/>
      <c r="AA572" s="176"/>
      <c r="AB572" s="141"/>
      <c r="AC572" s="141"/>
      <c r="AD572" s="141"/>
      <c r="AE572" s="141"/>
      <c r="AF572" s="141"/>
      <c r="AG572" s="141"/>
      <c r="AH572" s="141"/>
      <c r="AI572" s="141"/>
      <c r="AJ572" s="141"/>
      <c r="AK572" s="141"/>
      <c r="AL572" s="141"/>
      <c r="AM572" s="141"/>
      <c r="AN572" s="141"/>
      <c r="AO572" s="141"/>
      <c r="AP572" s="141"/>
      <c r="AQ572" s="141"/>
      <c r="AR572" s="141"/>
      <c r="AS572" s="141"/>
      <c r="AT572" s="141"/>
      <c r="AU572" s="141"/>
      <c r="AV572" s="141"/>
      <c r="AW572" s="141"/>
      <c r="AX572" s="141"/>
      <c r="AY572" s="141"/>
      <c r="AZ572" s="141"/>
      <c r="BA572" s="141"/>
      <c r="BB572" s="141"/>
      <c r="BC572" s="141"/>
      <c r="BD572" s="141"/>
      <c r="BE572" s="141"/>
      <c r="BF572" s="141"/>
      <c r="BG572" s="141"/>
      <c r="BH572" s="141"/>
      <c r="BI572" s="141"/>
      <c r="BJ572" s="141"/>
      <c r="BK572" s="141"/>
      <c r="BL572" s="141"/>
      <c r="BM572" s="141"/>
      <c r="BN572" s="141"/>
      <c r="BO572" s="141"/>
      <c r="BP572" s="141"/>
      <c r="CV572" s="148"/>
      <c r="CW572" s="148"/>
    </row>
    <row r="573" ht="15.0" customHeight="1">
      <c r="A573" s="202"/>
      <c r="G573" s="5"/>
      <c r="H573" s="5"/>
      <c r="I573" s="5"/>
      <c r="M573" s="203"/>
      <c r="O573" s="15"/>
      <c r="P573" s="204"/>
      <c r="Q573" s="15"/>
      <c r="R573" s="15"/>
      <c r="S573" s="15"/>
      <c r="T573" s="185"/>
      <c r="V573" s="141"/>
      <c r="W573" s="176"/>
      <c r="X573" s="176"/>
      <c r="Y573" s="176"/>
      <c r="Z573" s="176"/>
      <c r="AA573" s="176"/>
      <c r="AB573" s="141"/>
      <c r="AC573" s="141"/>
      <c r="AD573" s="141"/>
      <c r="AE573" s="141"/>
      <c r="AF573" s="141"/>
      <c r="AG573" s="141"/>
      <c r="AH573" s="141"/>
      <c r="AI573" s="141"/>
      <c r="AJ573" s="141"/>
      <c r="AK573" s="141"/>
      <c r="AL573" s="141"/>
      <c r="AM573" s="141"/>
      <c r="AN573" s="141"/>
      <c r="AO573" s="141"/>
      <c r="AP573" s="141"/>
      <c r="AQ573" s="141"/>
      <c r="AR573" s="141"/>
      <c r="AS573" s="141"/>
      <c r="AT573" s="141"/>
      <c r="AU573" s="141"/>
      <c r="AV573" s="141"/>
      <c r="AW573" s="141"/>
      <c r="AX573" s="141"/>
      <c r="AY573" s="141"/>
      <c r="AZ573" s="141"/>
      <c r="BA573" s="141"/>
      <c r="BB573" s="141"/>
      <c r="BC573" s="141"/>
      <c r="BD573" s="141"/>
      <c r="BE573" s="141"/>
      <c r="BF573" s="141"/>
      <c r="BG573" s="141"/>
      <c r="BH573" s="141"/>
      <c r="BI573" s="141"/>
      <c r="BJ573" s="141"/>
      <c r="BK573" s="141"/>
      <c r="BL573" s="141"/>
      <c r="BM573" s="141"/>
      <c r="BN573" s="141"/>
      <c r="BO573" s="141"/>
      <c r="BP573" s="141"/>
      <c r="CV573" s="148"/>
      <c r="CW573" s="148"/>
    </row>
    <row r="574" ht="15.0" customHeight="1">
      <c r="A574" s="202"/>
      <c r="G574" s="5"/>
      <c r="H574" s="5"/>
      <c r="I574" s="5"/>
      <c r="M574" s="203"/>
      <c r="O574" s="15"/>
      <c r="P574" s="204"/>
      <c r="Q574" s="15"/>
      <c r="R574" s="15"/>
      <c r="S574" s="15"/>
      <c r="T574" s="185"/>
      <c r="V574" s="141"/>
      <c r="W574" s="176"/>
      <c r="X574" s="176"/>
      <c r="Y574" s="176"/>
      <c r="Z574" s="176"/>
      <c r="AA574" s="176"/>
      <c r="AB574" s="141"/>
      <c r="AC574" s="141"/>
      <c r="AD574" s="141"/>
      <c r="AE574" s="141"/>
      <c r="AF574" s="141"/>
      <c r="AG574" s="141"/>
      <c r="AH574" s="141"/>
      <c r="AI574" s="141"/>
      <c r="AJ574" s="141"/>
      <c r="AK574" s="141"/>
      <c r="AL574" s="141"/>
      <c r="AM574" s="141"/>
      <c r="AN574" s="141"/>
      <c r="AO574" s="141"/>
      <c r="AP574" s="141"/>
      <c r="AQ574" s="141"/>
      <c r="AR574" s="141"/>
      <c r="AS574" s="141"/>
      <c r="AT574" s="141"/>
      <c r="AU574" s="141"/>
      <c r="AV574" s="141"/>
      <c r="AW574" s="141"/>
      <c r="AX574" s="141"/>
      <c r="AY574" s="141"/>
      <c r="AZ574" s="141"/>
      <c r="BA574" s="141"/>
      <c r="BB574" s="141"/>
      <c r="BC574" s="141"/>
      <c r="BD574" s="141"/>
      <c r="BE574" s="141"/>
      <c r="BF574" s="141"/>
      <c r="BG574" s="141"/>
      <c r="BH574" s="141"/>
      <c r="BI574" s="141"/>
      <c r="BJ574" s="141"/>
      <c r="BK574" s="141"/>
      <c r="BL574" s="141"/>
      <c r="BM574" s="141"/>
      <c r="BN574" s="141"/>
      <c r="BO574" s="141"/>
      <c r="BP574" s="141"/>
      <c r="CV574" s="148"/>
      <c r="CW574" s="148"/>
    </row>
    <row r="575" ht="15.0" customHeight="1">
      <c r="A575" s="202"/>
      <c r="G575" s="5"/>
      <c r="H575" s="5"/>
      <c r="I575" s="5"/>
      <c r="M575" s="203"/>
      <c r="O575" s="15"/>
      <c r="P575" s="204"/>
      <c r="Q575" s="15"/>
      <c r="R575" s="15"/>
      <c r="S575" s="15"/>
      <c r="T575" s="185"/>
      <c r="V575" s="141"/>
      <c r="W575" s="176"/>
      <c r="X575" s="176"/>
      <c r="Y575" s="176"/>
      <c r="Z575" s="176"/>
      <c r="AA575" s="176"/>
      <c r="AB575" s="141"/>
      <c r="AC575" s="141"/>
      <c r="AD575" s="141"/>
      <c r="AE575" s="141"/>
      <c r="AF575" s="141"/>
      <c r="AG575" s="141"/>
      <c r="AH575" s="141"/>
      <c r="AI575" s="141"/>
      <c r="AJ575" s="141"/>
      <c r="AK575" s="141"/>
      <c r="AL575" s="141"/>
      <c r="AM575" s="141"/>
      <c r="AN575" s="141"/>
      <c r="AO575" s="141"/>
      <c r="AP575" s="141"/>
      <c r="AQ575" s="141"/>
      <c r="AR575" s="141"/>
      <c r="AS575" s="141"/>
      <c r="AT575" s="141"/>
      <c r="AU575" s="141"/>
      <c r="AV575" s="141"/>
      <c r="AW575" s="141"/>
      <c r="AX575" s="141"/>
      <c r="AY575" s="141"/>
      <c r="AZ575" s="141"/>
      <c r="BA575" s="141"/>
      <c r="BB575" s="141"/>
      <c r="BC575" s="141"/>
      <c r="BD575" s="141"/>
      <c r="BE575" s="141"/>
      <c r="BF575" s="141"/>
      <c r="BG575" s="141"/>
      <c r="BH575" s="141"/>
      <c r="BI575" s="141"/>
      <c r="BJ575" s="141"/>
      <c r="BK575" s="141"/>
      <c r="BL575" s="141"/>
      <c r="BM575" s="141"/>
      <c r="BN575" s="141"/>
      <c r="BO575" s="141"/>
      <c r="BP575" s="141"/>
      <c r="CV575" s="148"/>
      <c r="CW575" s="148"/>
    </row>
    <row r="576" ht="15.0" customHeight="1">
      <c r="A576" s="202"/>
      <c r="G576" s="5"/>
      <c r="H576" s="5"/>
      <c r="I576" s="5"/>
      <c r="M576" s="203"/>
      <c r="O576" s="15"/>
      <c r="P576" s="204"/>
      <c r="Q576" s="15"/>
      <c r="R576" s="15"/>
      <c r="S576" s="15"/>
      <c r="T576" s="185"/>
      <c r="V576" s="141"/>
      <c r="W576" s="176"/>
      <c r="X576" s="176"/>
      <c r="Y576" s="176"/>
      <c r="Z576" s="176"/>
      <c r="AA576" s="176"/>
      <c r="AB576" s="141"/>
      <c r="AC576" s="141"/>
      <c r="AD576" s="141"/>
      <c r="AE576" s="141"/>
      <c r="AF576" s="141"/>
      <c r="AG576" s="141"/>
      <c r="AH576" s="141"/>
      <c r="AI576" s="141"/>
      <c r="AJ576" s="141"/>
      <c r="AK576" s="141"/>
      <c r="AL576" s="141"/>
      <c r="AM576" s="141"/>
      <c r="AN576" s="141"/>
      <c r="AO576" s="141"/>
      <c r="AP576" s="141"/>
      <c r="AQ576" s="141"/>
      <c r="AR576" s="141"/>
      <c r="AS576" s="141"/>
      <c r="AT576" s="141"/>
      <c r="AU576" s="141"/>
      <c r="AV576" s="141"/>
      <c r="AW576" s="141"/>
      <c r="AX576" s="141"/>
      <c r="AY576" s="141"/>
      <c r="AZ576" s="141"/>
      <c r="BA576" s="141"/>
      <c r="BB576" s="141"/>
      <c r="BC576" s="141"/>
      <c r="BD576" s="141"/>
      <c r="BE576" s="141"/>
      <c r="BF576" s="141"/>
      <c r="BG576" s="141"/>
      <c r="BH576" s="141"/>
      <c r="BI576" s="141"/>
      <c r="BJ576" s="141"/>
      <c r="BK576" s="141"/>
      <c r="BL576" s="141"/>
      <c r="BM576" s="141"/>
      <c r="BN576" s="141"/>
      <c r="BO576" s="141"/>
      <c r="BP576" s="141"/>
      <c r="CV576" s="148"/>
      <c r="CW576" s="148"/>
    </row>
    <row r="577" ht="15.0" customHeight="1">
      <c r="A577" s="202"/>
      <c r="G577" s="5"/>
      <c r="H577" s="5"/>
      <c r="I577" s="5"/>
      <c r="M577" s="203"/>
      <c r="O577" s="15"/>
      <c r="P577" s="204"/>
      <c r="Q577" s="15"/>
      <c r="R577" s="15"/>
      <c r="S577" s="15"/>
      <c r="T577" s="185"/>
      <c r="V577" s="141"/>
      <c r="W577" s="176"/>
      <c r="X577" s="176"/>
      <c r="Y577" s="176"/>
      <c r="Z577" s="176"/>
      <c r="AA577" s="176"/>
      <c r="AB577" s="141"/>
      <c r="AC577" s="141"/>
      <c r="AD577" s="141"/>
      <c r="AE577" s="141"/>
      <c r="AF577" s="141"/>
      <c r="AG577" s="141"/>
      <c r="AH577" s="141"/>
      <c r="AI577" s="141"/>
      <c r="AJ577" s="141"/>
      <c r="AK577" s="141"/>
      <c r="AL577" s="141"/>
      <c r="AM577" s="141"/>
      <c r="AN577" s="141"/>
      <c r="AO577" s="141"/>
      <c r="AP577" s="141"/>
      <c r="AQ577" s="141"/>
      <c r="AR577" s="141"/>
      <c r="AS577" s="141"/>
      <c r="AT577" s="141"/>
      <c r="AU577" s="141"/>
      <c r="AV577" s="141"/>
      <c r="AW577" s="141"/>
      <c r="AX577" s="141"/>
      <c r="AY577" s="141"/>
      <c r="AZ577" s="141"/>
      <c r="BA577" s="141"/>
      <c r="BB577" s="141"/>
      <c r="BC577" s="141"/>
      <c r="BD577" s="141"/>
      <c r="BE577" s="141"/>
      <c r="BF577" s="141"/>
      <c r="BG577" s="141"/>
      <c r="BH577" s="141"/>
      <c r="BI577" s="141"/>
      <c r="BJ577" s="141"/>
      <c r="BK577" s="141"/>
      <c r="BL577" s="141"/>
      <c r="BM577" s="141"/>
      <c r="BN577" s="141"/>
      <c r="BO577" s="141"/>
      <c r="BP577" s="141"/>
      <c r="CV577" s="148"/>
      <c r="CW577" s="148"/>
    </row>
    <row r="578" ht="15.0" customHeight="1">
      <c r="A578" s="202"/>
      <c r="G578" s="5"/>
      <c r="H578" s="5"/>
      <c r="I578" s="5"/>
      <c r="M578" s="203"/>
      <c r="O578" s="15"/>
      <c r="P578" s="204"/>
      <c r="Q578" s="15"/>
      <c r="R578" s="15"/>
      <c r="S578" s="15"/>
      <c r="T578" s="185"/>
      <c r="V578" s="141"/>
      <c r="W578" s="176"/>
      <c r="X578" s="176"/>
      <c r="Y578" s="176"/>
      <c r="Z578" s="176"/>
      <c r="AA578" s="176"/>
      <c r="AB578" s="141"/>
      <c r="AC578" s="141"/>
      <c r="AD578" s="141"/>
      <c r="AE578" s="141"/>
      <c r="AF578" s="141"/>
      <c r="AG578" s="141"/>
      <c r="AH578" s="141"/>
      <c r="AI578" s="141"/>
      <c r="AJ578" s="141"/>
      <c r="AK578" s="141"/>
      <c r="AL578" s="141"/>
      <c r="AM578" s="141"/>
      <c r="AN578" s="141"/>
      <c r="AO578" s="141"/>
      <c r="AP578" s="141"/>
      <c r="AQ578" s="141"/>
      <c r="AR578" s="141"/>
      <c r="AS578" s="141"/>
      <c r="AT578" s="141"/>
      <c r="AU578" s="141"/>
      <c r="AV578" s="141"/>
      <c r="AW578" s="141"/>
      <c r="AX578" s="141"/>
      <c r="AY578" s="141"/>
      <c r="AZ578" s="141"/>
      <c r="BA578" s="141"/>
      <c r="BB578" s="141"/>
      <c r="BC578" s="141"/>
      <c r="BD578" s="141"/>
      <c r="BE578" s="141"/>
      <c r="BF578" s="141"/>
      <c r="BG578" s="141"/>
      <c r="BH578" s="141"/>
      <c r="BI578" s="141"/>
      <c r="BJ578" s="141"/>
      <c r="BK578" s="141"/>
      <c r="BL578" s="141"/>
      <c r="BM578" s="141"/>
      <c r="BN578" s="141"/>
      <c r="BO578" s="141"/>
      <c r="BP578" s="141"/>
      <c r="CV578" s="148"/>
      <c r="CW578" s="148"/>
    </row>
    <row r="579" ht="15.0" customHeight="1">
      <c r="A579" s="202"/>
      <c r="G579" s="5"/>
      <c r="H579" s="5"/>
      <c r="I579" s="5"/>
      <c r="M579" s="203"/>
      <c r="O579" s="15"/>
      <c r="P579" s="204"/>
      <c r="Q579" s="15"/>
      <c r="R579" s="15"/>
      <c r="S579" s="15"/>
      <c r="T579" s="185"/>
      <c r="V579" s="141"/>
      <c r="W579" s="176"/>
      <c r="X579" s="176"/>
      <c r="Y579" s="176"/>
      <c r="Z579" s="176"/>
      <c r="AA579" s="176"/>
      <c r="AB579" s="141"/>
      <c r="AC579" s="141"/>
      <c r="AD579" s="141"/>
      <c r="AE579" s="141"/>
      <c r="AF579" s="141"/>
      <c r="AG579" s="141"/>
      <c r="AH579" s="141"/>
      <c r="AI579" s="141"/>
      <c r="AJ579" s="141"/>
      <c r="AK579" s="141"/>
      <c r="AL579" s="141"/>
      <c r="AM579" s="141"/>
      <c r="AN579" s="141"/>
      <c r="AO579" s="141"/>
      <c r="AP579" s="141"/>
      <c r="AQ579" s="141"/>
      <c r="AR579" s="141"/>
      <c r="AS579" s="141"/>
      <c r="AT579" s="141"/>
      <c r="AU579" s="141"/>
      <c r="AV579" s="141"/>
      <c r="AW579" s="141"/>
      <c r="AX579" s="141"/>
      <c r="AY579" s="141"/>
      <c r="AZ579" s="141"/>
      <c r="BA579" s="141"/>
      <c r="BB579" s="141"/>
      <c r="BC579" s="141"/>
      <c r="BD579" s="141"/>
      <c r="BE579" s="141"/>
      <c r="BF579" s="141"/>
      <c r="BG579" s="141"/>
      <c r="BH579" s="141"/>
      <c r="BI579" s="141"/>
      <c r="BJ579" s="141"/>
      <c r="BK579" s="141"/>
      <c r="BL579" s="141"/>
      <c r="BM579" s="141"/>
      <c r="BN579" s="141"/>
      <c r="BO579" s="141"/>
      <c r="BP579" s="141"/>
      <c r="CV579" s="148"/>
      <c r="CW579" s="148"/>
    </row>
    <row r="580" ht="15.0" customHeight="1">
      <c r="A580" s="202"/>
      <c r="G580" s="5"/>
      <c r="H580" s="5"/>
      <c r="I580" s="5"/>
      <c r="M580" s="203"/>
      <c r="O580" s="15"/>
      <c r="P580" s="204"/>
      <c r="Q580" s="15"/>
      <c r="R580" s="15"/>
      <c r="S580" s="15"/>
      <c r="T580" s="185"/>
      <c r="V580" s="141"/>
      <c r="W580" s="176"/>
      <c r="X580" s="176"/>
      <c r="Y580" s="176"/>
      <c r="Z580" s="176"/>
      <c r="AA580" s="176"/>
      <c r="AB580" s="141"/>
      <c r="AC580" s="141"/>
      <c r="AD580" s="141"/>
      <c r="AE580" s="141"/>
      <c r="AF580" s="141"/>
      <c r="AG580" s="141"/>
      <c r="AH580" s="141"/>
      <c r="AI580" s="141"/>
      <c r="AJ580" s="141"/>
      <c r="AK580" s="141"/>
      <c r="AL580" s="141"/>
      <c r="AM580" s="141"/>
      <c r="AN580" s="141"/>
      <c r="AO580" s="141"/>
      <c r="AP580" s="141"/>
      <c r="AQ580" s="141"/>
      <c r="AR580" s="141"/>
      <c r="AS580" s="141"/>
      <c r="AT580" s="141"/>
      <c r="AU580" s="141"/>
      <c r="AV580" s="141"/>
      <c r="AW580" s="141"/>
      <c r="AX580" s="141"/>
      <c r="AY580" s="141"/>
      <c r="AZ580" s="141"/>
      <c r="BA580" s="141"/>
      <c r="BB580" s="141"/>
      <c r="BC580" s="141"/>
      <c r="BD580" s="141"/>
      <c r="BE580" s="141"/>
      <c r="BF580" s="141"/>
      <c r="BG580" s="141"/>
      <c r="BH580" s="141"/>
      <c r="BI580" s="141"/>
      <c r="BJ580" s="141"/>
      <c r="BK580" s="141"/>
      <c r="BL580" s="141"/>
      <c r="BM580" s="141"/>
      <c r="BN580" s="141"/>
      <c r="BO580" s="141"/>
      <c r="BP580" s="141"/>
      <c r="CV580" s="148"/>
      <c r="CW580" s="148"/>
    </row>
    <row r="581" ht="15.0" customHeight="1">
      <c r="A581" s="202"/>
      <c r="G581" s="5"/>
      <c r="H581" s="5"/>
      <c r="I581" s="5"/>
      <c r="M581" s="203"/>
      <c r="O581" s="15"/>
      <c r="P581" s="204"/>
      <c r="Q581" s="15"/>
      <c r="R581" s="15"/>
      <c r="S581" s="15"/>
      <c r="T581" s="185"/>
      <c r="V581" s="141"/>
      <c r="W581" s="176"/>
      <c r="X581" s="176"/>
      <c r="Y581" s="176"/>
      <c r="Z581" s="176"/>
      <c r="AA581" s="176"/>
      <c r="AB581" s="141"/>
      <c r="AC581" s="141"/>
      <c r="AD581" s="141"/>
      <c r="AE581" s="141"/>
      <c r="AF581" s="141"/>
      <c r="AG581" s="141"/>
      <c r="AH581" s="141"/>
      <c r="AI581" s="141"/>
      <c r="AJ581" s="141"/>
      <c r="AK581" s="141"/>
      <c r="AL581" s="141"/>
      <c r="AM581" s="141"/>
      <c r="AN581" s="141"/>
      <c r="AO581" s="141"/>
      <c r="AP581" s="141"/>
      <c r="AQ581" s="141"/>
      <c r="AR581" s="141"/>
      <c r="AS581" s="141"/>
      <c r="AT581" s="141"/>
      <c r="AU581" s="141"/>
      <c r="AV581" s="141"/>
      <c r="AW581" s="141"/>
      <c r="AX581" s="141"/>
      <c r="AY581" s="141"/>
      <c r="AZ581" s="141"/>
      <c r="BA581" s="141"/>
      <c r="BB581" s="141"/>
      <c r="BC581" s="141"/>
      <c r="BD581" s="141"/>
      <c r="BE581" s="141"/>
      <c r="BF581" s="141"/>
      <c r="BG581" s="141"/>
      <c r="BH581" s="141"/>
      <c r="BI581" s="141"/>
      <c r="BJ581" s="141"/>
      <c r="BK581" s="141"/>
      <c r="BL581" s="141"/>
      <c r="BM581" s="141"/>
      <c r="BN581" s="141"/>
      <c r="BO581" s="141"/>
      <c r="BP581" s="141"/>
      <c r="CV581" s="148"/>
      <c r="CW581" s="148"/>
    </row>
  </sheetData>
  <conditionalFormatting sqref="H2:H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:H4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81 H4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:BD1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:BE1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R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1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1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1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1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1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N1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O1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:BP1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1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:BT1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1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:BT1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2:BV1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2:BW1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N2:CN1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2:CQ1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2:BZ1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2:CA1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2:CB1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2:CC1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2:CD1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2:CG1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2:CH1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2:CI1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2:CH1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J2:CJ1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2:CK1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5" t="s">
        <v>232</v>
      </c>
      <c r="B1" s="205" t="s">
        <v>233</v>
      </c>
      <c r="C1" s="205" t="s">
        <v>234</v>
      </c>
      <c r="D1" s="205" t="s">
        <v>235</v>
      </c>
      <c r="E1" s="205" t="s">
        <v>236</v>
      </c>
      <c r="F1" s="205" t="s">
        <v>237</v>
      </c>
      <c r="G1" s="205" t="s">
        <v>238</v>
      </c>
      <c r="H1" s="205" t="s">
        <v>239</v>
      </c>
      <c r="I1" s="205" t="s">
        <v>240</v>
      </c>
      <c r="J1" s="205" t="s">
        <v>241</v>
      </c>
      <c r="K1" s="205" t="s">
        <v>242</v>
      </c>
      <c r="L1" s="205" t="s">
        <v>243</v>
      </c>
      <c r="M1" s="205" t="s">
        <v>244</v>
      </c>
      <c r="N1" s="205" t="s">
        <v>245</v>
      </c>
      <c r="O1" s="205" t="s">
        <v>246</v>
      </c>
      <c r="P1" s="205" t="s">
        <v>247</v>
      </c>
      <c r="Q1" s="205" t="s">
        <v>248</v>
      </c>
      <c r="R1" s="205" t="s">
        <v>249</v>
      </c>
      <c r="S1" s="205" t="s">
        <v>250</v>
      </c>
      <c r="T1" s="205" t="s">
        <v>251</v>
      </c>
      <c r="U1" s="205" t="s">
        <v>252</v>
      </c>
      <c r="V1" s="205" t="s">
        <v>253</v>
      </c>
      <c r="W1" s="205" t="s">
        <v>254</v>
      </c>
      <c r="X1" s="205" t="s">
        <v>255</v>
      </c>
      <c r="Y1" s="205" t="s">
        <v>256</v>
      </c>
      <c r="Z1" s="205" t="s">
        <v>257</v>
      </c>
      <c r="AA1" s="205" t="s">
        <v>258</v>
      </c>
      <c r="AB1" s="205" t="s">
        <v>259</v>
      </c>
      <c r="AC1" s="205" t="s">
        <v>260</v>
      </c>
      <c r="AD1" s="205" t="s">
        <v>261</v>
      </c>
      <c r="AE1" s="205" t="s">
        <v>262</v>
      </c>
      <c r="AF1" s="205" t="s">
        <v>263</v>
      </c>
      <c r="AG1" s="205" t="s">
        <v>264</v>
      </c>
      <c r="AH1" s="205" t="s">
        <v>265</v>
      </c>
      <c r="AI1" s="205" t="s">
        <v>266</v>
      </c>
      <c r="AJ1" s="205" t="s">
        <v>267</v>
      </c>
      <c r="AK1" s="205" t="s">
        <v>225</v>
      </c>
      <c r="AL1" s="206" t="s">
        <v>268</v>
      </c>
      <c r="AM1" s="206" t="s">
        <v>269</v>
      </c>
      <c r="AN1" s="206" t="s">
        <v>270</v>
      </c>
      <c r="AO1" s="206" t="s">
        <v>271</v>
      </c>
      <c r="AP1" s="206" t="s">
        <v>272</v>
      </c>
      <c r="AQ1" s="205" t="s">
        <v>273</v>
      </c>
      <c r="AR1" s="205" t="s">
        <v>274</v>
      </c>
      <c r="AS1" s="205" t="s">
        <v>275</v>
      </c>
      <c r="AT1" s="205" t="s">
        <v>276</v>
      </c>
      <c r="AU1" s="205" t="s">
        <v>277</v>
      </c>
    </row>
    <row r="2">
      <c r="A2" s="206" t="s">
        <v>282</v>
      </c>
      <c r="B2" s="207">
        <v>15.571335833333334</v>
      </c>
      <c r="C2" s="207">
        <v>7.842628310000001</v>
      </c>
      <c r="D2" s="207">
        <v>6.478969853333332</v>
      </c>
      <c r="E2" s="207">
        <v>10.910903733333333</v>
      </c>
      <c r="F2" s="207">
        <v>11.843015678333332</v>
      </c>
      <c r="G2" s="207">
        <v>0.36500446</v>
      </c>
      <c r="H2" s="207">
        <v>0.12764350666666666</v>
      </c>
      <c r="I2" s="207">
        <v>0.09174230666666666</v>
      </c>
      <c r="J2" s="207">
        <v>0.16932747833333336</v>
      </c>
      <c r="K2" s="207">
        <v>0.25004058833333337</v>
      </c>
      <c r="L2" s="207">
        <v>6.670137071666666</v>
      </c>
      <c r="M2" s="207">
        <v>4.205855715</v>
      </c>
      <c r="N2" s="207">
        <v>2.96270393</v>
      </c>
      <c r="O2" s="207">
        <v>5.280990543333334</v>
      </c>
      <c r="P2" s="207">
        <v>8.161998335</v>
      </c>
      <c r="Q2" s="207">
        <v>42.706852462110184</v>
      </c>
      <c r="R2" s="207">
        <v>62.11819843469857</v>
      </c>
      <c r="S2" s="207">
        <v>33.82366778826381</v>
      </c>
      <c r="T2" s="207">
        <v>67.7375609924382</v>
      </c>
      <c r="U2" s="207">
        <v>44.92539826113191</v>
      </c>
      <c r="V2" s="207">
        <v>-0.2986666666666667</v>
      </c>
      <c r="W2" s="207">
        <v>-0.48733333333333334</v>
      </c>
      <c r="X2" s="207">
        <v>-0.5924999999999999</v>
      </c>
      <c r="Y2" s="207">
        <v>-0.194</v>
      </c>
      <c r="Z2" s="207">
        <v>-0.3793333333333333</v>
      </c>
      <c r="AA2" s="207">
        <v>-0.7358333333333333</v>
      </c>
      <c r="AB2" s="207">
        <v>-1.1588333333333332</v>
      </c>
      <c r="AC2" s="207">
        <v>-1.3966666666666667</v>
      </c>
      <c r="AD2" s="207">
        <v>-0.7018333333333334</v>
      </c>
      <c r="AE2" s="207">
        <v>-0.7836666666666666</v>
      </c>
      <c r="AF2" s="207">
        <v>0.36866666666666664</v>
      </c>
      <c r="AG2" s="207">
        <v>0.7503333333333333</v>
      </c>
      <c r="AH2" s="207">
        <v>0.8041666666666667</v>
      </c>
      <c r="AI2" s="207">
        <v>0.51325</v>
      </c>
      <c r="AJ2" s="207">
        <v>0.4043333333333334</v>
      </c>
      <c r="AL2" s="207">
        <v>40.95</v>
      </c>
      <c r="AM2" s="207">
        <v>41.699999999999996</v>
      </c>
      <c r="AN2" s="207">
        <v>44.11666666666667</v>
      </c>
      <c r="AO2" s="207">
        <v>41.61666666666667</v>
      </c>
      <c r="AP2" s="207">
        <v>42.13333333333333</v>
      </c>
      <c r="AQ2" s="207">
        <v>15.836099021379743</v>
      </c>
      <c r="AR2" s="207">
        <v>6.4177442247471115</v>
      </c>
      <c r="AS2" s="207">
        <v>3.4761137907670823</v>
      </c>
      <c r="AT2" s="207">
        <v>10.497725185149742</v>
      </c>
      <c r="AU2" s="207">
        <v>21.063389192184466</v>
      </c>
    </row>
    <row r="3">
      <c r="A3" s="206" t="s">
        <v>30</v>
      </c>
      <c r="B3" s="207">
        <v>14.452369783333333</v>
      </c>
      <c r="C3" s="207">
        <v>9.469301988333333</v>
      </c>
      <c r="D3" s="207">
        <v>6.50143057</v>
      </c>
      <c r="E3" s="207">
        <v>13.467891583333332</v>
      </c>
      <c r="F3" s="207">
        <v>15.237173633333335</v>
      </c>
      <c r="G3" s="207">
        <v>0.27391063833333334</v>
      </c>
      <c r="H3" s="207">
        <v>0.15884367833333332</v>
      </c>
      <c r="I3" s="207">
        <v>0.091094735</v>
      </c>
      <c r="J3" s="207">
        <v>0.22980509333333335</v>
      </c>
      <c r="K3" s="207">
        <v>0.29984436500000006</v>
      </c>
      <c r="L3" s="207">
        <v>5.416136551666667</v>
      </c>
      <c r="M3" s="207">
        <v>5.045128265</v>
      </c>
      <c r="N3" s="207">
        <v>3.1246548116666673</v>
      </c>
      <c r="O3" s="207">
        <v>6.597966291666668</v>
      </c>
      <c r="P3" s="207">
        <v>9.68592238</v>
      </c>
      <c r="Q3" s="207">
        <v>58.41999522841824</v>
      </c>
      <c r="R3" s="207">
        <v>62.169782797427615</v>
      </c>
      <c r="S3" s="207">
        <v>72.41277106534847</v>
      </c>
      <c r="T3" s="207">
        <v>59.90950202451018</v>
      </c>
      <c r="U3" s="207">
        <v>50.98061435579607</v>
      </c>
      <c r="V3" s="207">
        <v>-0.32233333333333336</v>
      </c>
      <c r="W3" s="207">
        <v>-0.42933333333333334</v>
      </c>
      <c r="X3" s="207">
        <v>-0.5373333333333333</v>
      </c>
      <c r="Y3" s="207">
        <v>-0.13774999999999998</v>
      </c>
      <c r="Z3" s="207">
        <v>-0.3455</v>
      </c>
      <c r="AA3" s="207">
        <v>-0.7983333333333332</v>
      </c>
      <c r="AB3" s="207">
        <v>-1.1689999999999998</v>
      </c>
      <c r="AC3" s="207">
        <v>-1.4469999999999998</v>
      </c>
      <c r="AD3" s="207">
        <v>-0.6393333333333334</v>
      </c>
      <c r="AE3" s="207">
        <v>-0.7611666666666667</v>
      </c>
      <c r="AF3" s="207">
        <v>0.49833333333333335</v>
      </c>
      <c r="AG3" s="207">
        <v>0.773</v>
      </c>
      <c r="AH3" s="207">
        <v>0.9096666666666667</v>
      </c>
      <c r="AI3" s="207">
        <v>0.47950000000000004</v>
      </c>
      <c r="AJ3" s="207">
        <v>0.41566666666666663</v>
      </c>
      <c r="AL3" s="207">
        <v>41.949999999999996</v>
      </c>
      <c r="AM3" s="207">
        <v>45.93333333333333</v>
      </c>
      <c r="AN3" s="207">
        <v>49.96666666666667</v>
      </c>
      <c r="AO3" s="207">
        <v>44.29999999999999</v>
      </c>
      <c r="AP3" s="207">
        <v>41.95000000000001</v>
      </c>
      <c r="AQ3" s="207">
        <v>11.95646951462008</v>
      </c>
      <c r="AR3" s="207">
        <v>6.940338730747062</v>
      </c>
      <c r="AS3" s="207">
        <v>3.4502459110189982</v>
      </c>
      <c r="AT3" s="207">
        <v>13.665751834553928</v>
      </c>
      <c r="AU3" s="207">
        <v>24.171879211186504</v>
      </c>
    </row>
    <row r="4">
      <c r="A4" s="206" t="s">
        <v>42</v>
      </c>
      <c r="B4" s="207">
        <v>16.407686916666666</v>
      </c>
      <c r="C4" s="207">
        <v>8.177696001666666</v>
      </c>
      <c r="D4" s="207">
        <v>4.3716061716666665</v>
      </c>
      <c r="E4" s="207">
        <v>12.008771445</v>
      </c>
      <c r="F4" s="207">
        <v>14.559260166666666</v>
      </c>
      <c r="G4" s="207">
        <v>0.43187147833333334</v>
      </c>
      <c r="H4" s="207">
        <v>0.12669709333333332</v>
      </c>
      <c r="I4" s="207">
        <v>0.05693632333333334</v>
      </c>
      <c r="J4" s="207">
        <v>0.18760008666666664</v>
      </c>
      <c r="K4" s="207">
        <v>0.2887530466666667</v>
      </c>
      <c r="L4" s="207">
        <v>7.3252646666666665</v>
      </c>
      <c r="M4" s="207">
        <v>4.406109265</v>
      </c>
      <c r="N4" s="207">
        <v>2.169672701666667</v>
      </c>
      <c r="O4" s="207">
        <v>5.7652692866666655</v>
      </c>
      <c r="P4" s="207">
        <v>9.294137368333333</v>
      </c>
      <c r="Q4" s="207">
        <v>38.62017286728414</v>
      </c>
      <c r="R4" s="207">
        <v>66.02807927202747</v>
      </c>
      <c r="S4" s="207">
        <v>74.81112621544433</v>
      </c>
      <c r="T4" s="207">
        <v>64.30831168222066</v>
      </c>
      <c r="U4" s="207">
        <v>50.375726737410446</v>
      </c>
      <c r="V4" s="207">
        <v>-0.18733333333333335</v>
      </c>
      <c r="W4" s="207">
        <v>-0.35000000000000003</v>
      </c>
      <c r="X4" s="207">
        <v>-0.38866666666666666</v>
      </c>
      <c r="Y4" s="207">
        <v>-0.13449999999999998</v>
      </c>
      <c r="Z4" s="207">
        <v>-0.27216666666666667</v>
      </c>
      <c r="AA4" s="207">
        <v>-0.7111666666666667</v>
      </c>
      <c r="AB4" s="207">
        <v>-1.0588333333333333</v>
      </c>
      <c r="AC4" s="207">
        <v>-1.3938333333333333</v>
      </c>
      <c r="AD4" s="207">
        <v>-0.64</v>
      </c>
      <c r="AE4" s="207">
        <v>-0.7061666666666667</v>
      </c>
      <c r="AF4" s="207">
        <v>0.4326666666666667</v>
      </c>
      <c r="AG4" s="207">
        <v>0.747</v>
      </c>
      <c r="AH4" s="207">
        <v>1.0051666666666665</v>
      </c>
      <c r="AI4" s="207">
        <v>0.50875</v>
      </c>
      <c r="AJ4" s="207">
        <v>0.434</v>
      </c>
      <c r="AL4" s="207">
        <v>35.949999999999996</v>
      </c>
      <c r="AM4" s="207">
        <v>37.03333333333333</v>
      </c>
      <c r="AN4" s="207">
        <v>42.23333333333333</v>
      </c>
      <c r="AO4" s="207">
        <v>41.68333333333334</v>
      </c>
      <c r="AP4" s="207">
        <v>38.0</v>
      </c>
      <c r="AQ4" s="207">
        <v>14.350381192472474</v>
      </c>
      <c r="AR4" s="207">
        <v>6.268441918082078</v>
      </c>
      <c r="AS4" s="207">
        <v>2.1521169481459284</v>
      </c>
      <c r="AT4" s="207">
        <v>11.648226091129928</v>
      </c>
      <c r="AU4" s="207">
        <v>22.545750995938672</v>
      </c>
    </row>
    <row r="5">
      <c r="A5" s="206" t="s">
        <v>283</v>
      </c>
      <c r="B5" s="207">
        <v>15.540609949999999</v>
      </c>
      <c r="C5" s="207">
        <v>9.455476135</v>
      </c>
      <c r="D5" s="207">
        <v>7.254412426666666</v>
      </c>
      <c r="E5" s="207">
        <v>11.080868773333334</v>
      </c>
      <c r="F5" s="207">
        <v>13.055032931666666</v>
      </c>
      <c r="G5" s="207">
        <v>0.24892486166666664</v>
      </c>
      <c r="H5" s="207">
        <v>0.1743334466666667</v>
      </c>
      <c r="I5" s="207">
        <v>0.08940557333333332</v>
      </c>
      <c r="J5" s="207">
        <v>0.17281733666666665</v>
      </c>
      <c r="K5" s="207">
        <v>0.21593368666666668</v>
      </c>
      <c r="L5" s="207">
        <v>5.237203283333334</v>
      </c>
      <c r="M5" s="207">
        <v>5.639232866666666</v>
      </c>
      <c r="N5" s="207">
        <v>3.116809096666666</v>
      </c>
      <c r="O5" s="207">
        <v>5.793438678333334</v>
      </c>
      <c r="P5" s="207">
        <v>7.7111924216666665</v>
      </c>
      <c r="Q5" s="207">
        <v>63.99680215956937</v>
      </c>
      <c r="R5" s="207">
        <v>55.05411875475564</v>
      </c>
      <c r="S5" s="207">
        <v>78.53477608004273</v>
      </c>
      <c r="T5" s="207">
        <v>64.12140325054311</v>
      </c>
      <c r="U5" s="207">
        <v>63.12525200321457</v>
      </c>
      <c r="V5" s="207">
        <v>-0.33</v>
      </c>
      <c r="W5" s="207">
        <v>-0.4283333333333334</v>
      </c>
      <c r="X5" s="207">
        <v>-0.4950000000000001</v>
      </c>
      <c r="Y5" s="207">
        <v>-0.18125</v>
      </c>
      <c r="Z5" s="207">
        <v>-0.3505</v>
      </c>
      <c r="AA5" s="207">
        <v>-0.7718333333333334</v>
      </c>
      <c r="AB5" s="207">
        <v>-1.0953333333333333</v>
      </c>
      <c r="AC5" s="207">
        <v>-1.341333333333333</v>
      </c>
      <c r="AD5" s="207">
        <v>-0.6243333333333334</v>
      </c>
      <c r="AE5" s="207">
        <v>-0.6856666666666666</v>
      </c>
      <c r="AF5" s="207">
        <v>0.4646666666666666</v>
      </c>
      <c r="AG5" s="207">
        <v>0.7216666666666667</v>
      </c>
      <c r="AH5" s="207">
        <v>0.8463333333333334</v>
      </c>
      <c r="AI5" s="207">
        <v>0.48999999999999994</v>
      </c>
      <c r="AJ5" s="207">
        <v>0.33516666666666667</v>
      </c>
      <c r="AL5" s="207">
        <v>46.166666666666664</v>
      </c>
      <c r="AM5" s="207">
        <v>47.78333333333334</v>
      </c>
      <c r="AN5" s="207">
        <v>46.5</v>
      </c>
      <c r="AO5" s="207">
        <v>46.25</v>
      </c>
      <c r="AP5" s="207">
        <v>47.11666666666667</v>
      </c>
      <c r="AQ5" s="207">
        <v>12.469443619530097</v>
      </c>
      <c r="AR5" s="207">
        <v>8.586686040870712</v>
      </c>
      <c r="AS5" s="207">
        <v>3.9652445650862496</v>
      </c>
      <c r="AT5" s="207">
        <v>13.091686557275521</v>
      </c>
      <c r="AU5" s="207">
        <v>24.334737935131926</v>
      </c>
    </row>
    <row r="6">
      <c r="A6" s="206" t="s">
        <v>65</v>
      </c>
      <c r="B6" s="207">
        <v>16.603521933333333</v>
      </c>
      <c r="C6" s="207">
        <v>8.020362618333333</v>
      </c>
      <c r="D6" s="207">
        <v>5.393164783333333</v>
      </c>
      <c r="E6" s="207">
        <v>13.043185966666668</v>
      </c>
      <c r="F6" s="207">
        <v>15.257074366666666</v>
      </c>
      <c r="G6" s="207">
        <v>0.40177581333333334</v>
      </c>
      <c r="H6" s="207">
        <v>0.14565877666666663</v>
      </c>
      <c r="I6" s="207">
        <v>0.06439272166666667</v>
      </c>
      <c r="J6" s="207">
        <v>0.20891447333333332</v>
      </c>
      <c r="K6" s="207">
        <v>0.30219800333333335</v>
      </c>
      <c r="L6" s="207">
        <v>6.998658043333333</v>
      </c>
      <c r="M6" s="207">
        <v>4.97926367</v>
      </c>
      <c r="N6" s="207">
        <v>2.5061759633333334</v>
      </c>
      <c r="O6" s="207">
        <v>6.310217290000001</v>
      </c>
      <c r="P6" s="207">
        <v>9.567662431666665</v>
      </c>
      <c r="Q6" s="207">
        <v>45.692072109316086</v>
      </c>
      <c r="R6" s="207">
        <v>56.25489766366058</v>
      </c>
      <c r="S6" s="207">
        <v>80.24704889226122</v>
      </c>
      <c r="T6" s="207">
        <v>62.86711629747864</v>
      </c>
      <c r="U6" s="207">
        <v>52.66017015029308</v>
      </c>
      <c r="V6" s="207">
        <v>-0.23866666666666667</v>
      </c>
      <c r="W6" s="207">
        <v>-0.4526666666666667</v>
      </c>
      <c r="X6" s="207">
        <v>-0.5105</v>
      </c>
      <c r="Y6" s="207">
        <v>-0.13285</v>
      </c>
      <c r="Z6" s="207">
        <v>-0.2816666666666667</v>
      </c>
      <c r="AA6" s="207">
        <v>-0.7679999999999999</v>
      </c>
      <c r="AB6" s="207">
        <v>-1.094</v>
      </c>
      <c r="AC6" s="207">
        <v>-1.4569999999999999</v>
      </c>
      <c r="AD6" s="207">
        <v>-0.6285000000000001</v>
      </c>
      <c r="AE6" s="207">
        <v>-0.711</v>
      </c>
      <c r="AF6" s="207">
        <v>0.531</v>
      </c>
      <c r="AG6" s="207">
        <v>0.6693333333333333</v>
      </c>
      <c r="AH6" s="207">
        <v>0.9465</v>
      </c>
      <c r="AI6" s="207">
        <v>0.4844</v>
      </c>
      <c r="AJ6" s="207">
        <v>0.42933333333333334</v>
      </c>
      <c r="AL6" s="207">
        <v>39.53333333333333</v>
      </c>
      <c r="AM6" s="207">
        <v>37.416666666666664</v>
      </c>
      <c r="AN6" s="207">
        <v>43.96666666666667</v>
      </c>
      <c r="AO6" s="207">
        <v>44.15</v>
      </c>
      <c r="AP6" s="207">
        <v>40.36666666666667</v>
      </c>
      <c r="AQ6" s="207">
        <v>13.46673653964381</v>
      </c>
      <c r="AR6" s="207">
        <v>7.86591600396694</v>
      </c>
      <c r="AS6" s="207">
        <v>2.6581207480192037</v>
      </c>
      <c r="AT6" s="207">
        <v>13.119641384790105</v>
      </c>
      <c r="AU6" s="207">
        <v>23.976196770040957</v>
      </c>
    </row>
    <row r="7">
      <c r="A7" s="206" t="s">
        <v>284</v>
      </c>
      <c r="B7" s="207">
        <v>14.294121566666666</v>
      </c>
      <c r="C7" s="207">
        <v>8.669874678333334</v>
      </c>
      <c r="D7" s="207">
        <v>6.104553508333333</v>
      </c>
      <c r="E7" s="207">
        <v>12.993591799999999</v>
      </c>
      <c r="F7" s="207">
        <v>13.609096266666667</v>
      </c>
      <c r="G7" s="207">
        <v>0.23623690166666667</v>
      </c>
      <c r="H7" s="207">
        <v>0.153055825</v>
      </c>
      <c r="I7" s="207">
        <v>0.08662921166666669</v>
      </c>
      <c r="J7" s="207">
        <v>0.1899807716666667</v>
      </c>
      <c r="K7" s="207">
        <v>0.24804214333333333</v>
      </c>
      <c r="L7" s="207">
        <v>5.1007310766666665</v>
      </c>
      <c r="M7" s="207">
        <v>5.148995616666667</v>
      </c>
      <c r="N7" s="207">
        <v>3.0893828083333337</v>
      </c>
      <c r="O7" s="207">
        <v>6.270386605</v>
      </c>
      <c r="P7" s="207">
        <v>8.679198523333334</v>
      </c>
      <c r="Q7" s="207">
        <v>61.04388245110395</v>
      </c>
      <c r="R7" s="207">
        <v>60.059388729835376</v>
      </c>
      <c r="S7" s="207">
        <v>71.31805919205132</v>
      </c>
      <c r="T7" s="207">
        <v>68.40377923521127</v>
      </c>
      <c r="U7" s="207">
        <v>55.668933194777765</v>
      </c>
      <c r="V7" s="207">
        <v>-0.2483333333333333</v>
      </c>
      <c r="W7" s="207">
        <v>-0.5066666666666667</v>
      </c>
      <c r="X7" s="207">
        <v>-0.5055</v>
      </c>
      <c r="Y7" s="207">
        <v>-0.16125</v>
      </c>
      <c r="Z7" s="207">
        <v>-0.36066666666666664</v>
      </c>
      <c r="AA7" s="207">
        <v>-0.703</v>
      </c>
      <c r="AB7" s="207">
        <v>-1.1026666666666667</v>
      </c>
      <c r="AC7" s="207">
        <v>-1.3903333333333334</v>
      </c>
      <c r="AD7" s="207">
        <v>-0.6373333333333333</v>
      </c>
      <c r="AE7" s="207">
        <v>-0.7226666666666666</v>
      </c>
      <c r="AF7" s="207">
        <v>0.4106666666666667</v>
      </c>
      <c r="AG7" s="207">
        <v>0.604</v>
      </c>
      <c r="AH7" s="207">
        <v>0.8848333333333334</v>
      </c>
      <c r="AI7" s="207">
        <v>0.467</v>
      </c>
      <c r="AJ7" s="207">
        <v>0.36200000000000004</v>
      </c>
      <c r="AL7" s="207">
        <v>44.96666666666666</v>
      </c>
      <c r="AM7" s="207">
        <v>44.916666666666664</v>
      </c>
      <c r="AN7" s="207">
        <v>45.333333333333336</v>
      </c>
      <c r="AO7" s="207">
        <v>40.68333333333334</v>
      </c>
      <c r="AP7" s="207">
        <v>39.3</v>
      </c>
      <c r="AQ7" s="207">
        <v>11.561181669011956</v>
      </c>
      <c r="AR7" s="207">
        <v>9.45270492675028</v>
      </c>
      <c r="AS7" s="207">
        <v>3.510458359787721</v>
      </c>
      <c r="AT7" s="207">
        <v>13.225187180478239</v>
      </c>
      <c r="AU7" s="207">
        <v>26.10135165110212</v>
      </c>
    </row>
    <row r="8">
      <c r="A8" s="206" t="s">
        <v>286</v>
      </c>
      <c r="B8" s="207">
        <v>15.769097066666665</v>
      </c>
      <c r="C8" s="207">
        <v>10.67370762</v>
      </c>
      <c r="D8" s="207">
        <v>4.452558033333333</v>
      </c>
      <c r="E8" s="207">
        <v>11.644815016666668</v>
      </c>
      <c r="F8" s="207">
        <v>16.547339233333332</v>
      </c>
      <c r="G8" s="207">
        <v>0.3648070766666667</v>
      </c>
      <c r="H8" s="207">
        <v>0.18457210333333332</v>
      </c>
      <c r="I8" s="207">
        <v>0.06609931</v>
      </c>
      <c r="J8" s="207">
        <v>0.18668238666666667</v>
      </c>
      <c r="K8" s="207">
        <v>0.3081707</v>
      </c>
      <c r="L8" s="207">
        <v>7.349163721666667</v>
      </c>
      <c r="M8" s="207">
        <v>5.815173401666667</v>
      </c>
      <c r="N8" s="207">
        <v>2.34165182</v>
      </c>
      <c r="O8" s="207">
        <v>5.854301768333333</v>
      </c>
      <c r="P8" s="207">
        <v>9.95575277</v>
      </c>
      <c r="Q8" s="207">
        <v>43.403649404693844</v>
      </c>
      <c r="R8" s="207">
        <v>60.01034018233718</v>
      </c>
      <c r="S8" s="207">
        <v>66.51236281912163</v>
      </c>
      <c r="T8" s="207">
        <v>65.13741515557481</v>
      </c>
      <c r="U8" s="207">
        <v>53.295963450640265</v>
      </c>
      <c r="V8" s="207">
        <v>-0.23933333333333331</v>
      </c>
      <c r="W8" s="207">
        <v>-0.377</v>
      </c>
      <c r="X8" s="207">
        <v>-0.5138333333333334</v>
      </c>
      <c r="Y8" s="207">
        <v>-0.15675000000000003</v>
      </c>
      <c r="Z8" s="207">
        <v>-0.3233333333333333</v>
      </c>
      <c r="AA8" s="207">
        <v>-0.6946666666666667</v>
      </c>
      <c r="AB8" s="207">
        <v>-1.1218333333333332</v>
      </c>
      <c r="AC8" s="207">
        <v>-1.4091666666666667</v>
      </c>
      <c r="AD8" s="207">
        <v>-0.6603333333333333</v>
      </c>
      <c r="AE8" s="207">
        <v>-0.7111666666666666</v>
      </c>
      <c r="AF8" s="207">
        <v>0.39999999999999997</v>
      </c>
      <c r="AG8" s="207">
        <v>0.7896666666666666</v>
      </c>
      <c r="AH8" s="207">
        <v>0.8953333333333333</v>
      </c>
      <c r="AI8" s="207">
        <v>0.49275</v>
      </c>
      <c r="AJ8" s="207">
        <v>0.3878333333333333</v>
      </c>
      <c r="AL8" s="207">
        <v>36.166666666666664</v>
      </c>
      <c r="AM8" s="207">
        <v>40.93333333333334</v>
      </c>
      <c r="AN8" s="207">
        <v>43.31666666666666</v>
      </c>
      <c r="AO8" s="207">
        <v>45.5</v>
      </c>
      <c r="AP8" s="207">
        <v>42.78333333333333</v>
      </c>
      <c r="AQ8" s="207">
        <v>16.33631897411522</v>
      </c>
      <c r="AR8" s="207">
        <v>7.718178530662651</v>
      </c>
      <c r="AS8" s="207">
        <v>2.639969733684849</v>
      </c>
      <c r="AT8" s="207">
        <v>11.722560120552552</v>
      </c>
      <c r="AU8" s="207">
        <v>30.583556535197236</v>
      </c>
    </row>
    <row r="9">
      <c r="A9" s="206" t="s">
        <v>94</v>
      </c>
      <c r="B9" s="207">
        <v>14.210587533333333</v>
      </c>
      <c r="C9" s="207">
        <v>6.207475023333333</v>
      </c>
      <c r="D9" s="207">
        <v>5.239131226666667</v>
      </c>
      <c r="E9" s="207">
        <v>11.286514544999998</v>
      </c>
      <c r="F9" s="207">
        <v>15.066995533333332</v>
      </c>
      <c r="G9" s="207">
        <v>0.30857166166666666</v>
      </c>
      <c r="H9" s="207">
        <v>0.08760205</v>
      </c>
      <c r="I9" s="207">
        <v>0.07761877499999999</v>
      </c>
      <c r="J9" s="207">
        <v>0.17275003333333336</v>
      </c>
      <c r="K9" s="207">
        <v>0.24347105</v>
      </c>
      <c r="L9" s="207">
        <v>6.694307079999999</v>
      </c>
      <c r="M9" s="207">
        <v>3.5222536349999998</v>
      </c>
      <c r="N9" s="207">
        <v>2.8114411999999995</v>
      </c>
      <c r="O9" s="207">
        <v>5.841786345</v>
      </c>
      <c r="P9" s="207">
        <v>8.695648785</v>
      </c>
      <c r="Q9" s="207">
        <v>54.592544824812784</v>
      </c>
      <c r="R9" s="207">
        <v>72.18411710058001</v>
      </c>
      <c r="S9" s="207">
        <v>68.93078344563192</v>
      </c>
      <c r="T9" s="207">
        <v>67.39024120884523</v>
      </c>
      <c r="U9" s="207">
        <v>62.42710754070632</v>
      </c>
      <c r="V9" s="207">
        <v>-0.265</v>
      </c>
      <c r="W9" s="207">
        <v>-0.38066666666666665</v>
      </c>
      <c r="X9" s="207">
        <v>-0.36366666666666664</v>
      </c>
      <c r="Y9" s="207">
        <v>-0.12575</v>
      </c>
      <c r="Z9" s="207">
        <v>-0.307</v>
      </c>
      <c r="AA9" s="207">
        <v>-0.6891666666666666</v>
      </c>
      <c r="AB9" s="207">
        <v>-1.0093333333333332</v>
      </c>
      <c r="AC9" s="207">
        <v>-1.316</v>
      </c>
      <c r="AD9" s="207">
        <v>-0.5691666666666667</v>
      </c>
      <c r="AE9" s="207">
        <v>-0.6815000000000001</v>
      </c>
      <c r="AF9" s="207">
        <v>0.3666666666666667</v>
      </c>
      <c r="AG9" s="207">
        <v>0.626</v>
      </c>
      <c r="AH9" s="207">
        <v>0.9523333333333334</v>
      </c>
      <c r="AI9" s="207">
        <v>0.463</v>
      </c>
      <c r="AJ9" s="207">
        <v>0.3745</v>
      </c>
      <c r="AL9" s="207">
        <v>39.6</v>
      </c>
      <c r="AM9" s="207">
        <v>38.5</v>
      </c>
      <c r="AN9" s="207">
        <v>40.03333333333334</v>
      </c>
      <c r="AO9" s="207">
        <v>44.03333333333333</v>
      </c>
      <c r="AP9" s="207">
        <v>40.18333333333334</v>
      </c>
      <c r="AQ9" s="207">
        <v>17.321990009066116</v>
      </c>
      <c r="AR9" s="207">
        <v>5.638750641173686</v>
      </c>
      <c r="AS9" s="207">
        <v>3.090218322851</v>
      </c>
      <c r="AT9" s="207">
        <v>13.248687661647756</v>
      </c>
      <c r="AU9" s="207">
        <v>23.47315362446878</v>
      </c>
    </row>
    <row r="10">
      <c r="A10" s="206" t="s">
        <v>101</v>
      </c>
      <c r="B10" s="207">
        <v>14.493218316666665</v>
      </c>
      <c r="C10" s="207">
        <v>7.638815021666666</v>
      </c>
      <c r="D10" s="207">
        <v>4.270595535</v>
      </c>
      <c r="E10" s="207">
        <v>11.013721513333332</v>
      </c>
      <c r="F10" s="207">
        <v>14.22860478</v>
      </c>
      <c r="G10" s="207">
        <v>0.27248072500000003</v>
      </c>
      <c r="H10" s="207">
        <v>0.11071944666666667</v>
      </c>
      <c r="I10" s="207">
        <v>0.06715667666666666</v>
      </c>
      <c r="J10" s="207">
        <v>0.18360696166666665</v>
      </c>
      <c r="K10" s="207">
        <v>0.28516298</v>
      </c>
      <c r="L10" s="207">
        <v>6.164538149999999</v>
      </c>
      <c r="M10" s="207">
        <v>4.197424861666667</v>
      </c>
      <c r="N10" s="207">
        <v>2.5193613716666667</v>
      </c>
      <c r="O10" s="207">
        <v>6.167728031666666</v>
      </c>
      <c r="P10" s="207">
        <v>9.645482225000002</v>
      </c>
      <c r="Q10" s="207">
        <v>53.760860544609216</v>
      </c>
      <c r="R10" s="207">
        <v>71.2762224989728</v>
      </c>
      <c r="S10" s="207">
        <v>68.73435276621167</v>
      </c>
      <c r="T10" s="207">
        <v>62.59131307057911</v>
      </c>
      <c r="U10" s="207">
        <v>50.026484603041716</v>
      </c>
      <c r="V10" s="207">
        <v>-0.295</v>
      </c>
      <c r="W10" s="207">
        <v>-0.41933333333333334</v>
      </c>
      <c r="X10" s="207">
        <v>-0.474</v>
      </c>
      <c r="Y10" s="207">
        <v>-0.1655</v>
      </c>
      <c r="Z10" s="207">
        <v>-0.2971666666666667</v>
      </c>
      <c r="AA10" s="207">
        <v>-0.7001666666666667</v>
      </c>
      <c r="AB10" s="207">
        <v>-1.2389999999999999</v>
      </c>
      <c r="AC10" s="207">
        <v>-1.4446666666666668</v>
      </c>
      <c r="AD10" s="207">
        <v>-0.6738333333333334</v>
      </c>
      <c r="AE10" s="207">
        <v>-0.6518333333333334</v>
      </c>
      <c r="AF10" s="207">
        <v>0.3176666666666666</v>
      </c>
      <c r="AG10" s="207">
        <v>0.6836666666666668</v>
      </c>
      <c r="AH10" s="207">
        <v>0.9706666666666667</v>
      </c>
      <c r="AI10" s="207">
        <v>0.51325</v>
      </c>
      <c r="AJ10" s="207">
        <v>0.35466666666666663</v>
      </c>
      <c r="AL10" s="207">
        <v>40.416666666666664</v>
      </c>
      <c r="AM10" s="207">
        <v>41.23333333333334</v>
      </c>
      <c r="AN10" s="207">
        <v>41.15</v>
      </c>
      <c r="AO10" s="207">
        <v>43.28333333333333</v>
      </c>
      <c r="AP10" s="207">
        <v>40.53333333333333</v>
      </c>
      <c r="AQ10" s="207">
        <v>16.354305604432664</v>
      </c>
      <c r="AR10" s="207">
        <v>6.158160699530691</v>
      </c>
      <c r="AS10" s="207">
        <v>2.5782190156620355</v>
      </c>
      <c r="AT10" s="207">
        <v>12.111548272268726</v>
      </c>
      <c r="AU10" s="207">
        <v>29.261568898960988</v>
      </c>
    </row>
    <row r="11">
      <c r="A11" s="206" t="s">
        <v>287</v>
      </c>
      <c r="B11" s="207">
        <v>13.791896216666666</v>
      </c>
      <c r="C11" s="207">
        <v>6.153720951666667</v>
      </c>
      <c r="D11" s="207">
        <v>3.8869799216666667</v>
      </c>
      <c r="E11" s="207">
        <v>11.788433568333332</v>
      </c>
      <c r="F11" s="207">
        <v>16.049031216666666</v>
      </c>
      <c r="G11" s="207">
        <v>0.3878108683333334</v>
      </c>
      <c r="H11" s="207">
        <v>0.081750805</v>
      </c>
      <c r="I11" s="207">
        <v>0.06314102833333333</v>
      </c>
      <c r="J11" s="207">
        <v>0.19859659833333335</v>
      </c>
      <c r="K11" s="207">
        <v>0.2889197866666667</v>
      </c>
      <c r="L11" s="207">
        <v>7.332410658333334</v>
      </c>
      <c r="M11" s="207">
        <v>3.3733974750000004</v>
      </c>
      <c r="N11" s="207">
        <v>2.3709365116666663</v>
      </c>
      <c r="O11" s="207">
        <v>6.429289628333333</v>
      </c>
      <c r="P11" s="207">
        <v>9.83049529</v>
      </c>
      <c r="Q11" s="207">
        <v>37.56797345524196</v>
      </c>
      <c r="R11" s="207">
        <v>74.49104226893355</v>
      </c>
      <c r="S11" s="207">
        <v>64.41020442937379</v>
      </c>
      <c r="T11" s="207">
        <v>61.03508792879285</v>
      </c>
      <c r="U11" s="207">
        <v>56.1329221454003</v>
      </c>
      <c r="V11" s="207">
        <v>-0.23700000000000002</v>
      </c>
      <c r="W11" s="207">
        <v>-0.36733333333333335</v>
      </c>
      <c r="X11" s="207">
        <v>-0.4091666666666667</v>
      </c>
      <c r="Y11" s="207">
        <v>-0.1345</v>
      </c>
      <c r="Z11" s="207">
        <v>-0.24750000000000003</v>
      </c>
      <c r="AA11" s="207">
        <v>-0.7111666666666666</v>
      </c>
      <c r="AB11" s="207">
        <v>-1.0641666666666667</v>
      </c>
      <c r="AC11" s="207">
        <v>-1.3803333333333334</v>
      </c>
      <c r="AD11" s="207">
        <v>-0.608</v>
      </c>
      <c r="AE11" s="207">
        <v>-0.6606666666666667</v>
      </c>
      <c r="AF11" s="207">
        <v>0.4096666666666667</v>
      </c>
      <c r="AG11" s="207">
        <v>0.7526666666666667</v>
      </c>
      <c r="AH11" s="207">
        <v>0.9711666666666666</v>
      </c>
      <c r="AI11" s="207">
        <v>0.47175000000000006</v>
      </c>
      <c r="AJ11" s="207">
        <v>0.41316666666666674</v>
      </c>
      <c r="AL11" s="207">
        <v>36.25</v>
      </c>
      <c r="AM11" s="207">
        <v>43.38333333333333</v>
      </c>
      <c r="AN11" s="207">
        <v>47.56666666666667</v>
      </c>
      <c r="AO11" s="207">
        <v>41.21666666666667</v>
      </c>
      <c r="AP11" s="207">
        <v>35.833333333333336</v>
      </c>
      <c r="AQ11" s="207">
        <v>16.94136919854458</v>
      </c>
      <c r="AR11" s="207">
        <v>4.914032065808578</v>
      </c>
      <c r="AS11" s="207">
        <v>2.4502780033599163</v>
      </c>
      <c r="AT11" s="207">
        <v>14.151174888484576</v>
      </c>
      <c r="AU11" s="207">
        <v>24.893383586843033</v>
      </c>
    </row>
    <row r="12">
      <c r="A12" s="206" t="s">
        <v>288</v>
      </c>
      <c r="B12" s="207">
        <v>13.48911211</v>
      </c>
      <c r="C12" s="207">
        <v>9.083351691666666</v>
      </c>
      <c r="D12" s="207">
        <v>5.3250986566666665</v>
      </c>
      <c r="E12" s="207">
        <v>11.762423366666667</v>
      </c>
      <c r="F12" s="207">
        <v>13.561538733333334</v>
      </c>
      <c r="G12" s="207">
        <v>0.31026133333333333</v>
      </c>
      <c r="H12" s="207">
        <v>0.14521921666666668</v>
      </c>
      <c r="I12" s="207">
        <v>0.08229495166666667</v>
      </c>
      <c r="J12" s="207">
        <v>0.175817365</v>
      </c>
      <c r="K12" s="207">
        <v>0.27341508000000003</v>
      </c>
      <c r="L12" s="207">
        <v>6.464375605000001</v>
      </c>
      <c r="M12" s="207">
        <v>5.146853456666666</v>
      </c>
      <c r="N12" s="207">
        <v>3.11947615</v>
      </c>
      <c r="O12" s="207">
        <v>5.951763026666666</v>
      </c>
      <c r="P12" s="207">
        <v>9.42430166</v>
      </c>
      <c r="Q12" s="207">
        <v>47.28020815475281</v>
      </c>
      <c r="R12" s="207">
        <v>66.42751608543686</v>
      </c>
      <c r="S12" s="207">
        <v>59.649156329053</v>
      </c>
      <c r="T12" s="207">
        <v>67.87134970568066</v>
      </c>
      <c r="U12" s="207">
        <v>50.3127061481845</v>
      </c>
      <c r="V12" s="207">
        <v>-0.263</v>
      </c>
      <c r="W12" s="207">
        <v>-0.37833333333333335</v>
      </c>
      <c r="X12" s="207">
        <v>-0.5251666666666667</v>
      </c>
      <c r="Y12" s="207">
        <v>-0.14300000000000002</v>
      </c>
      <c r="Z12" s="207">
        <v>-0.351</v>
      </c>
      <c r="AA12" s="207">
        <v>-0.6166666666666667</v>
      </c>
      <c r="AB12" s="207">
        <v>-1.1544999999999999</v>
      </c>
      <c r="AC12" s="207">
        <v>-1.4906666666666668</v>
      </c>
      <c r="AD12" s="207">
        <v>-0.6226666666666666</v>
      </c>
      <c r="AE12" s="207">
        <v>-0.6955</v>
      </c>
      <c r="AF12" s="207">
        <v>0.2843333333333333</v>
      </c>
      <c r="AG12" s="207">
        <v>0.8106666666666666</v>
      </c>
      <c r="AH12" s="207">
        <v>0.9655</v>
      </c>
      <c r="AI12" s="207">
        <v>0.4635</v>
      </c>
      <c r="AJ12" s="207">
        <v>0.34450000000000003</v>
      </c>
      <c r="AL12" s="207">
        <v>42.28333333333333</v>
      </c>
      <c r="AM12" s="207">
        <v>40.01666666666667</v>
      </c>
      <c r="AN12" s="207">
        <v>39.43333333333334</v>
      </c>
      <c r="AO12" s="207">
        <v>37.1</v>
      </c>
      <c r="AP12" s="207">
        <v>41.0</v>
      </c>
      <c r="AQ12" s="207">
        <v>19.310474346075566</v>
      </c>
      <c r="AR12" s="207">
        <v>6.657006309714736</v>
      </c>
      <c r="AS12" s="207">
        <v>3.325636451539289</v>
      </c>
      <c r="AT12" s="207">
        <v>12.617260067993323</v>
      </c>
      <c r="AU12" s="207">
        <v>29.513456311565907</v>
      </c>
    </row>
    <row r="13">
      <c r="A13" s="206" t="s">
        <v>289</v>
      </c>
      <c r="B13" s="207">
        <v>12.361580626666665</v>
      </c>
      <c r="C13" s="207">
        <v>7.402965108333334</v>
      </c>
      <c r="D13" s="207">
        <v>4.959942495</v>
      </c>
      <c r="E13" s="207">
        <v>11.321209341666666</v>
      </c>
      <c r="F13" s="207">
        <v>12.923693081666665</v>
      </c>
      <c r="G13" s="207">
        <v>0.3692152766666667</v>
      </c>
      <c r="H13" s="207">
        <v>0.13512672666666667</v>
      </c>
      <c r="I13" s="207">
        <v>0.08031181333333332</v>
      </c>
      <c r="J13" s="207">
        <v>0.16318399000000003</v>
      </c>
      <c r="K13" s="207">
        <v>0.23376879500000003</v>
      </c>
      <c r="L13" s="207">
        <v>6.9697398066666665</v>
      </c>
      <c r="M13" s="207">
        <v>4.810090491666666</v>
      </c>
      <c r="N13" s="207">
        <v>3.1205276666666664</v>
      </c>
      <c r="O13" s="207">
        <v>5.6947503416666665</v>
      </c>
      <c r="P13" s="207">
        <v>8.372269808333334</v>
      </c>
      <c r="Q13" s="207">
        <v>38.63732631397585</v>
      </c>
      <c r="R13" s="207">
        <v>62.74919383720792</v>
      </c>
      <c r="S13" s="207">
        <v>59.907706900510824</v>
      </c>
      <c r="T13" s="207">
        <v>71.0665849283612</v>
      </c>
      <c r="U13" s="207">
        <v>59.768578442017485</v>
      </c>
      <c r="V13" s="207">
        <v>-0.23900000000000002</v>
      </c>
      <c r="W13" s="207">
        <v>-0.4666666666666666</v>
      </c>
      <c r="X13" s="207">
        <v>-0.3891666666666667</v>
      </c>
      <c r="Y13" s="207">
        <v>-0.1635</v>
      </c>
      <c r="Z13" s="207">
        <v>-0.29883333333333334</v>
      </c>
      <c r="AA13" s="207">
        <v>-0.6483333333333333</v>
      </c>
      <c r="AB13" s="207">
        <v>-1.0739999999999998</v>
      </c>
      <c r="AC13" s="207">
        <v>-1.3596666666666666</v>
      </c>
      <c r="AD13" s="207">
        <v>-0.6811666666666666</v>
      </c>
      <c r="AE13" s="207">
        <v>-0.7091666666666666</v>
      </c>
      <c r="AF13" s="207">
        <v>0.3093333333333333</v>
      </c>
      <c r="AG13" s="207">
        <v>0.638</v>
      </c>
      <c r="AH13" s="207">
        <v>0.9705</v>
      </c>
      <c r="AI13" s="207">
        <v>0.5187499999999999</v>
      </c>
      <c r="AJ13" s="207">
        <v>0.4103333333333334</v>
      </c>
      <c r="AL13" s="207">
        <v>33.78333333333333</v>
      </c>
      <c r="AM13" s="207">
        <v>36.583333333333336</v>
      </c>
      <c r="AN13" s="207">
        <v>38.03333333333333</v>
      </c>
      <c r="AO13" s="207">
        <v>36.416666666666664</v>
      </c>
      <c r="AP13" s="207">
        <v>33.0</v>
      </c>
      <c r="AQ13" s="207">
        <v>19.06224110385095</v>
      </c>
      <c r="AR13" s="207">
        <v>7.967679604832284</v>
      </c>
      <c r="AS13" s="207">
        <v>3.3212430323073754</v>
      </c>
      <c r="AT13" s="207">
        <v>11.680834401505798</v>
      </c>
      <c r="AU13" s="207">
        <v>20.36751088878017</v>
      </c>
    </row>
    <row r="14">
      <c r="A14" s="206" t="s">
        <v>293</v>
      </c>
      <c r="B14" s="207">
        <v>14.673568333333334</v>
      </c>
      <c r="C14" s="207">
        <v>8.460708848333333</v>
      </c>
      <c r="D14" s="207">
        <v>4.7519089716666665</v>
      </c>
      <c r="E14" s="207">
        <v>11.907822383333334</v>
      </c>
      <c r="F14" s="207">
        <v>13.242864681666667</v>
      </c>
      <c r="G14" s="207">
        <v>0.3467341216666667</v>
      </c>
      <c r="H14" s="207">
        <v>0.141356935</v>
      </c>
      <c r="I14" s="207">
        <v>0.07016475833333334</v>
      </c>
      <c r="J14" s="207">
        <v>0.200786735</v>
      </c>
      <c r="K14" s="207">
        <v>0.27592811166666664</v>
      </c>
      <c r="L14" s="207">
        <v>6.957379996666667</v>
      </c>
      <c r="M14" s="207">
        <v>5.4385800233333335</v>
      </c>
      <c r="N14" s="207">
        <v>2.7652230566666667</v>
      </c>
      <c r="O14" s="207">
        <v>6.728061568333332</v>
      </c>
      <c r="P14" s="207">
        <v>9.117828693333333</v>
      </c>
      <c r="Q14" s="207">
        <v>42.985158154836476</v>
      </c>
      <c r="R14" s="207">
        <v>61.19643350709389</v>
      </c>
      <c r="S14" s="207">
        <v>66.35927604620656</v>
      </c>
      <c r="T14" s="207">
        <v>60.01799950884904</v>
      </c>
      <c r="U14" s="207">
        <v>49.165155531429086</v>
      </c>
      <c r="V14" s="207">
        <v>-0.29600000000000004</v>
      </c>
      <c r="W14" s="207">
        <v>-0.4683333333333333</v>
      </c>
      <c r="X14" s="207">
        <v>-0.6285</v>
      </c>
      <c r="Y14" s="207">
        <v>-0.203</v>
      </c>
      <c r="Z14" s="207">
        <v>-0.355</v>
      </c>
      <c r="AA14" s="207">
        <v>-0.7051666666666666</v>
      </c>
      <c r="AB14" s="207">
        <v>-1.1041666666666665</v>
      </c>
      <c r="AC14" s="207">
        <v>-1.4611666666666665</v>
      </c>
      <c r="AD14" s="207">
        <v>-0.7631666666666667</v>
      </c>
      <c r="AE14" s="207">
        <v>-0.797</v>
      </c>
      <c r="AF14" s="207">
        <v>0.35366666666666663</v>
      </c>
      <c r="AG14" s="207">
        <v>0.662</v>
      </c>
      <c r="AH14" s="207">
        <v>0.8326666666666668</v>
      </c>
      <c r="AI14" s="207">
        <v>0.5542499999999999</v>
      </c>
      <c r="AJ14" s="207">
        <v>0.442</v>
      </c>
      <c r="AL14" s="207">
        <v>43.53333333333334</v>
      </c>
      <c r="AM14" s="207">
        <v>38.13333333333333</v>
      </c>
      <c r="AN14" s="207">
        <v>40.13333333333333</v>
      </c>
      <c r="AO14" s="207">
        <v>46.36666666666667</v>
      </c>
      <c r="AP14" s="207">
        <v>44.916666666666664</v>
      </c>
      <c r="AQ14" s="207">
        <v>18.366102359874336</v>
      </c>
      <c r="AR14" s="207">
        <v>8.621572264810652</v>
      </c>
      <c r="AS14" s="207">
        <v>3.304081888396747</v>
      </c>
      <c r="AT14" s="207">
        <v>13.38068637059235</v>
      </c>
      <c r="AU14" s="207">
        <v>21.278015166606618</v>
      </c>
    </row>
    <row r="15">
      <c r="A15" s="206" t="s">
        <v>294</v>
      </c>
      <c r="B15" s="207">
        <v>13.771098649999999</v>
      </c>
      <c r="C15" s="207">
        <v>7.154679855</v>
      </c>
      <c r="D15" s="207">
        <v>4.58986952</v>
      </c>
      <c r="E15" s="207">
        <v>12.267759323333332</v>
      </c>
      <c r="F15" s="207">
        <v>16.45451835</v>
      </c>
      <c r="G15" s="207">
        <v>0.37257939833333337</v>
      </c>
      <c r="H15" s="207">
        <v>0.116584795</v>
      </c>
      <c r="I15" s="207">
        <v>0.05801748166666667</v>
      </c>
      <c r="J15" s="207">
        <v>0.20147635333333333</v>
      </c>
      <c r="K15" s="207">
        <v>0.32204091</v>
      </c>
      <c r="L15" s="207">
        <v>7.16962246</v>
      </c>
      <c r="M15" s="207">
        <v>4.591114976666666</v>
      </c>
      <c r="N15" s="207">
        <v>2.269833671666667</v>
      </c>
      <c r="O15" s="207">
        <v>6.424897225</v>
      </c>
      <c r="P15" s="207">
        <v>10.35498694</v>
      </c>
      <c r="Q15" s="207">
        <v>38.51696631978863</v>
      </c>
      <c r="R15" s="207">
        <v>64.35034342553644</v>
      </c>
      <c r="S15" s="207">
        <v>81.26768543288102</v>
      </c>
      <c r="T15" s="207">
        <v>62.36473825251931</v>
      </c>
      <c r="U15" s="207">
        <v>51.318364479832475</v>
      </c>
      <c r="V15" s="207">
        <v>-0.19766666666666666</v>
      </c>
      <c r="W15" s="207">
        <v>-0.44166666666666665</v>
      </c>
      <c r="X15" s="207">
        <v>-0.5419999999999999</v>
      </c>
      <c r="Y15" s="207">
        <v>-0.171</v>
      </c>
      <c r="Z15" s="207">
        <v>-0.31183333333333335</v>
      </c>
      <c r="AA15" s="207">
        <v>-0.6913333333333332</v>
      </c>
      <c r="AB15" s="207">
        <v>-1.0881666666666667</v>
      </c>
      <c r="AC15" s="207">
        <v>-1.3218666666666667</v>
      </c>
      <c r="AD15" s="207">
        <v>-0.6213333333333333</v>
      </c>
      <c r="AE15" s="207">
        <v>-0.774</v>
      </c>
      <c r="AF15" s="207">
        <v>0.4043333333333334</v>
      </c>
      <c r="AG15" s="207">
        <v>0.6473333333333333</v>
      </c>
      <c r="AH15" s="207">
        <v>0.7798666666666666</v>
      </c>
      <c r="AI15" s="207">
        <v>0.47950000000000004</v>
      </c>
      <c r="AJ15" s="207">
        <v>0.4621666666666668</v>
      </c>
      <c r="AL15" s="207">
        <v>36.51666666666667</v>
      </c>
      <c r="AM15" s="207">
        <v>39.3</v>
      </c>
      <c r="AN15" s="207">
        <v>47.71666666666667</v>
      </c>
      <c r="AO15" s="207">
        <v>36.71666666666667</v>
      </c>
      <c r="AP15" s="207">
        <v>36.300000000000004</v>
      </c>
      <c r="AQ15" s="207">
        <v>14.933656209583278</v>
      </c>
      <c r="AR15" s="207">
        <v>7.180122104977108</v>
      </c>
      <c r="AS15" s="207">
        <v>3.4217213477002026</v>
      </c>
      <c r="AT15" s="207">
        <v>14.26770468387726</v>
      </c>
      <c r="AU15" s="207">
        <v>23.02159693702187</v>
      </c>
    </row>
    <row r="16">
      <c r="A16" s="206" t="s">
        <v>295</v>
      </c>
      <c r="B16" s="207">
        <v>16.438416816666667</v>
      </c>
      <c r="C16" s="207">
        <v>9.081446923333333</v>
      </c>
      <c r="D16" s="207">
        <v>3.7807878733333333</v>
      </c>
      <c r="E16" s="207">
        <v>13.226849016666668</v>
      </c>
      <c r="F16" s="207">
        <v>17.54741458333333</v>
      </c>
      <c r="G16" s="207">
        <v>0.41046153166666666</v>
      </c>
      <c r="H16" s="207">
        <v>0.16467182333333333</v>
      </c>
      <c r="I16" s="207">
        <v>0.06165862999999999</v>
      </c>
      <c r="J16" s="207">
        <v>0.229625965</v>
      </c>
      <c r="K16" s="207">
        <v>0.356781475</v>
      </c>
      <c r="L16" s="207">
        <v>7.170763715</v>
      </c>
      <c r="M16" s="207">
        <v>5.588357966666667</v>
      </c>
      <c r="N16" s="207">
        <v>2.361250175</v>
      </c>
      <c r="O16" s="207">
        <v>7.091093843333334</v>
      </c>
      <c r="P16" s="207">
        <v>11.178260956666668</v>
      </c>
      <c r="Q16" s="207">
        <v>42.48462911286514</v>
      </c>
      <c r="R16" s="207">
        <v>60.200933113723984</v>
      </c>
      <c r="S16" s="207">
        <v>61.364956780800604</v>
      </c>
      <c r="T16" s="207">
        <v>58.75241208394903</v>
      </c>
      <c r="U16" s="207">
        <v>49.48712699749992</v>
      </c>
      <c r="V16" s="207">
        <v>-0.2786666666666667</v>
      </c>
      <c r="W16" s="207">
        <v>-0.4333333333333333</v>
      </c>
      <c r="X16" s="207">
        <v>-0.5288333333333334</v>
      </c>
      <c r="Y16" s="207">
        <v>-0.171</v>
      </c>
      <c r="Z16" s="207">
        <v>-0.3105</v>
      </c>
      <c r="AA16" s="207">
        <v>-0.7453333333333333</v>
      </c>
      <c r="AB16" s="207">
        <v>-1.1146666666666667</v>
      </c>
      <c r="AC16" s="207">
        <v>-1.4696666666666667</v>
      </c>
      <c r="AD16" s="207">
        <v>-0.6565</v>
      </c>
      <c r="AE16" s="207">
        <v>-0.6821666666666667</v>
      </c>
      <c r="AF16" s="207">
        <v>0.4163333333333333</v>
      </c>
      <c r="AG16" s="207">
        <v>0.6903333333333334</v>
      </c>
      <c r="AH16" s="207">
        <v>0.9408333333333335</v>
      </c>
      <c r="AI16" s="207">
        <v>0.50725</v>
      </c>
      <c r="AJ16" s="207">
        <v>0.37166666666666665</v>
      </c>
      <c r="AL16" s="207">
        <v>41.63333333333333</v>
      </c>
      <c r="AM16" s="207">
        <v>39.166666666666664</v>
      </c>
      <c r="AN16" s="207">
        <v>38.36666666666667</v>
      </c>
      <c r="AO16" s="207">
        <v>36.083333333333336</v>
      </c>
      <c r="AP16" s="207">
        <v>33.66666666666667</v>
      </c>
      <c r="AQ16" s="207">
        <v>15.687006823531227</v>
      </c>
      <c r="AR16" s="207">
        <v>8.369295964166193</v>
      </c>
      <c r="AS16" s="207">
        <v>2.535119952793355</v>
      </c>
      <c r="AT16" s="207">
        <v>14.582099216874548</v>
      </c>
      <c r="AU16" s="207">
        <v>31.036250797538766</v>
      </c>
    </row>
    <row r="17">
      <c r="A17" s="206" t="s">
        <v>296</v>
      </c>
      <c r="B17" s="207">
        <v>17.521104583333333</v>
      </c>
      <c r="C17" s="207">
        <v>8.106088205</v>
      </c>
      <c r="D17" s="207">
        <v>5.147956665</v>
      </c>
      <c r="E17" s="207">
        <v>12.870690349999999</v>
      </c>
      <c r="F17" s="207">
        <v>16.529179983333332</v>
      </c>
      <c r="G17" s="207">
        <v>0.48752886833333337</v>
      </c>
      <c r="H17" s="207">
        <v>0.14085575833333333</v>
      </c>
      <c r="I17" s="207">
        <v>0.06640658166666667</v>
      </c>
      <c r="J17" s="207">
        <v>0.2202893416666666</v>
      </c>
      <c r="K17" s="207">
        <v>0.31803733500000003</v>
      </c>
      <c r="L17" s="207">
        <v>8.468228343333333</v>
      </c>
      <c r="M17" s="207">
        <v>5.217044343333333</v>
      </c>
      <c r="N17" s="207">
        <v>2.61808209</v>
      </c>
      <c r="O17" s="207">
        <v>6.8167340350000005</v>
      </c>
      <c r="P17" s="207">
        <v>10.434227333333332</v>
      </c>
      <c r="Q17" s="207">
        <v>37.789197643555504</v>
      </c>
      <c r="R17" s="207">
        <v>63.145416418929955</v>
      </c>
      <c r="S17" s="207">
        <v>75.33311355398762</v>
      </c>
      <c r="T17" s="207">
        <v>58.3741152396236</v>
      </c>
      <c r="U17" s="207">
        <v>52.794252716746</v>
      </c>
      <c r="V17" s="207">
        <v>-0.26566666666666666</v>
      </c>
      <c r="W17" s="207">
        <v>-0.36766666666666664</v>
      </c>
      <c r="X17" s="207">
        <v>-0.403</v>
      </c>
      <c r="Y17" s="207">
        <v>-0.12325</v>
      </c>
      <c r="Z17" s="207">
        <v>-0.3206666666666667</v>
      </c>
      <c r="AA17" s="207">
        <v>-0.7113333333333333</v>
      </c>
      <c r="AB17" s="207">
        <v>-1.0876666666666668</v>
      </c>
      <c r="AC17" s="207">
        <v>-1.4763333333333335</v>
      </c>
      <c r="AD17" s="207">
        <v>-0.6448333333333334</v>
      </c>
      <c r="AE17" s="207">
        <v>-0.7183333333333334</v>
      </c>
      <c r="AF17" s="207">
        <v>0.3633333333333333</v>
      </c>
      <c r="AG17" s="207">
        <v>0.7146666666666667</v>
      </c>
      <c r="AH17" s="207">
        <v>1.0733333333333333</v>
      </c>
      <c r="AI17" s="207">
        <v>0.502</v>
      </c>
      <c r="AJ17" s="207">
        <v>0.3976666666666666</v>
      </c>
      <c r="AL17" s="207">
        <v>39.68333333333334</v>
      </c>
      <c r="AM17" s="207">
        <v>38.11666666666667</v>
      </c>
      <c r="AN17" s="207">
        <v>40.23333333333334</v>
      </c>
      <c r="AO17" s="207">
        <v>41.50000000000001</v>
      </c>
      <c r="AP17" s="207">
        <v>39.85</v>
      </c>
      <c r="AQ17" s="207">
        <v>19.52253151719359</v>
      </c>
      <c r="AR17" s="207">
        <v>7.2463639546674345</v>
      </c>
      <c r="AS17" s="207">
        <v>2.4758766657455453</v>
      </c>
      <c r="AT17" s="207">
        <v>15.19218760076402</v>
      </c>
      <c r="AU17" s="207">
        <v>28.574064842899816</v>
      </c>
    </row>
    <row r="18">
      <c r="B18" s="206"/>
      <c r="C18" s="206"/>
      <c r="D18" s="206"/>
      <c r="E18" s="206"/>
      <c r="F18" s="206"/>
    </row>
    <row r="19">
      <c r="B19" s="206"/>
      <c r="C19" s="206"/>
      <c r="D19" s="206"/>
      <c r="E19" s="206"/>
      <c r="F19" s="206"/>
      <c r="L19" s="207"/>
    </row>
    <row r="20">
      <c r="B20" s="206"/>
      <c r="C20" s="206"/>
      <c r="D20" s="206"/>
      <c r="E20" s="206"/>
      <c r="F20" s="206"/>
    </row>
    <row r="21">
      <c r="B21" s="206"/>
      <c r="C21" s="206"/>
      <c r="D21" s="206"/>
      <c r="E21" s="206"/>
      <c r="F21" s="206"/>
    </row>
    <row r="22">
      <c r="B22" s="206"/>
      <c r="C22" s="206"/>
      <c r="D22" s="206"/>
      <c r="E22" s="206"/>
      <c r="F22" s="206"/>
    </row>
    <row r="23">
      <c r="B23" s="206"/>
      <c r="C23" s="206"/>
      <c r="D23" s="206"/>
      <c r="E23" s="206"/>
      <c r="F23" s="206"/>
    </row>
    <row r="24">
      <c r="B24" s="206"/>
      <c r="C24" s="206"/>
      <c r="D24" s="206"/>
      <c r="E24" s="206"/>
      <c r="F24" s="206"/>
    </row>
    <row r="25">
      <c r="B25" s="206"/>
      <c r="C25" s="206"/>
      <c r="D25" s="206"/>
      <c r="E25" s="206"/>
      <c r="F25" s="206"/>
    </row>
    <row r="26">
      <c r="B26" s="206"/>
      <c r="C26" s="206"/>
      <c r="D26" s="206"/>
      <c r="E26" s="206"/>
      <c r="F26" s="206"/>
    </row>
    <row r="27">
      <c r="B27" s="206"/>
      <c r="C27" s="206"/>
      <c r="D27" s="206"/>
      <c r="E27" s="206"/>
      <c r="F27" s="206"/>
    </row>
    <row r="28">
      <c r="B28" s="206"/>
      <c r="C28" s="206"/>
      <c r="D28" s="206"/>
      <c r="E28" s="206"/>
      <c r="F28" s="206"/>
    </row>
    <row r="29">
      <c r="B29" s="206"/>
      <c r="C29" s="206"/>
      <c r="D29" s="206"/>
      <c r="E29" s="206"/>
      <c r="F29" s="206"/>
    </row>
    <row r="30">
      <c r="B30" s="206"/>
      <c r="C30" s="206"/>
      <c r="D30" s="206"/>
      <c r="E30" s="206"/>
      <c r="F30" s="206"/>
    </row>
    <row r="31">
      <c r="B31" s="206"/>
      <c r="C31" s="206"/>
      <c r="D31" s="206"/>
      <c r="E31" s="206"/>
      <c r="F31" s="206"/>
    </row>
    <row r="32">
      <c r="B32" s="206"/>
      <c r="C32" s="206"/>
      <c r="D32" s="206"/>
      <c r="E32" s="206"/>
      <c r="F32" s="206"/>
    </row>
    <row r="33">
      <c r="B33" s="206"/>
      <c r="C33" s="206"/>
      <c r="D33" s="206"/>
      <c r="E33" s="206"/>
      <c r="F33" s="206"/>
    </row>
    <row r="34">
      <c r="B34" s="206"/>
      <c r="C34" s="206"/>
      <c r="D34" s="206"/>
      <c r="E34" s="206"/>
      <c r="F34" s="206"/>
    </row>
    <row r="35">
      <c r="B35" s="206"/>
      <c r="C35" s="206"/>
      <c r="D35" s="206"/>
      <c r="E35" s="206"/>
      <c r="F35" s="206"/>
    </row>
    <row r="36">
      <c r="B36" s="206"/>
      <c r="C36" s="206"/>
      <c r="D36" s="206"/>
      <c r="E36" s="206"/>
      <c r="F36" s="206"/>
    </row>
    <row r="37">
      <c r="B37" s="206"/>
      <c r="C37" s="206"/>
      <c r="D37" s="206"/>
      <c r="E37" s="206"/>
      <c r="F37" s="206"/>
    </row>
    <row r="38">
      <c r="B38" s="206"/>
      <c r="C38" s="206"/>
      <c r="D38" s="206"/>
      <c r="E38" s="206"/>
      <c r="F38" s="206"/>
    </row>
    <row r="39">
      <c r="B39" s="206"/>
      <c r="C39" s="206"/>
      <c r="D39" s="206"/>
      <c r="E39" s="206"/>
      <c r="F39" s="206"/>
    </row>
    <row r="40">
      <c r="B40" s="206"/>
      <c r="C40" s="206"/>
      <c r="D40" s="206"/>
      <c r="E40" s="206"/>
      <c r="F40" s="206"/>
    </row>
    <row r="41">
      <c r="B41" s="206"/>
      <c r="C41" s="206"/>
      <c r="D41" s="206"/>
      <c r="E41" s="206"/>
      <c r="F41" s="206"/>
    </row>
    <row r="42">
      <c r="B42" s="206"/>
      <c r="C42" s="206"/>
      <c r="D42" s="206"/>
      <c r="E42" s="206"/>
      <c r="F42" s="206"/>
    </row>
    <row r="43">
      <c r="B43" s="206"/>
      <c r="C43" s="206"/>
      <c r="D43" s="206"/>
      <c r="E43" s="206"/>
      <c r="F43" s="206"/>
    </row>
    <row r="44">
      <c r="B44" s="206"/>
      <c r="C44" s="206"/>
      <c r="D44" s="206"/>
      <c r="E44" s="206"/>
      <c r="F44" s="206"/>
    </row>
    <row r="45">
      <c r="B45" s="206"/>
      <c r="C45" s="206"/>
      <c r="D45" s="206"/>
      <c r="E45" s="206"/>
      <c r="F45" s="206"/>
    </row>
    <row r="46">
      <c r="B46" s="206"/>
      <c r="C46" s="206"/>
      <c r="D46" s="206"/>
      <c r="E46" s="206"/>
      <c r="F46" s="206"/>
    </row>
    <row r="47">
      <c r="B47" s="206"/>
      <c r="C47" s="206"/>
      <c r="D47" s="206"/>
      <c r="E47" s="206"/>
      <c r="F47" s="206"/>
    </row>
    <row r="48">
      <c r="B48" s="206"/>
      <c r="C48" s="206"/>
      <c r="D48" s="206"/>
      <c r="E48" s="206"/>
      <c r="F48" s="206"/>
    </row>
    <row r="49">
      <c r="B49" s="206"/>
      <c r="C49" s="206"/>
      <c r="D49" s="206"/>
      <c r="E49" s="206"/>
      <c r="F49" s="206"/>
    </row>
    <row r="50">
      <c r="B50" s="206"/>
      <c r="C50" s="206"/>
      <c r="D50" s="206"/>
      <c r="E50" s="206"/>
      <c r="F50" s="206"/>
    </row>
    <row r="51">
      <c r="B51" s="206"/>
      <c r="C51" s="206"/>
      <c r="D51" s="206"/>
      <c r="E51" s="206"/>
      <c r="F51" s="206"/>
    </row>
    <row r="52">
      <c r="B52" s="206"/>
      <c r="C52" s="206"/>
      <c r="D52" s="206"/>
      <c r="E52" s="206"/>
      <c r="F52" s="206"/>
    </row>
    <row r="53">
      <c r="B53" s="206"/>
      <c r="C53" s="206"/>
      <c r="D53" s="206"/>
      <c r="E53" s="206"/>
      <c r="F53" s="206"/>
    </row>
    <row r="54">
      <c r="B54" s="206"/>
      <c r="C54" s="206"/>
      <c r="D54" s="206"/>
      <c r="E54" s="206"/>
      <c r="F54" s="206"/>
    </row>
    <row r="55">
      <c r="B55" s="206"/>
      <c r="C55" s="206"/>
      <c r="D55" s="206"/>
      <c r="E55" s="206"/>
      <c r="F55" s="206"/>
    </row>
    <row r="56">
      <c r="B56" s="206"/>
      <c r="C56" s="206"/>
      <c r="D56" s="206"/>
      <c r="E56" s="206"/>
      <c r="F56" s="206"/>
    </row>
    <row r="57">
      <c r="B57" s="206"/>
      <c r="C57" s="206"/>
      <c r="D57" s="206"/>
      <c r="E57" s="206"/>
      <c r="F57" s="206"/>
    </row>
    <row r="58">
      <c r="B58" s="206"/>
      <c r="C58" s="206"/>
      <c r="D58" s="206"/>
      <c r="E58" s="206"/>
      <c r="F58" s="206"/>
    </row>
    <row r="59">
      <c r="B59" s="206"/>
      <c r="C59" s="206"/>
      <c r="D59" s="206"/>
      <c r="E59" s="206"/>
      <c r="F59" s="206"/>
    </row>
    <row r="60">
      <c r="B60" s="206"/>
      <c r="C60" s="206"/>
      <c r="D60" s="206"/>
      <c r="E60" s="206"/>
      <c r="F60" s="206"/>
    </row>
    <row r="61">
      <c r="B61" s="206"/>
      <c r="C61" s="206"/>
      <c r="D61" s="206"/>
      <c r="E61" s="206"/>
      <c r="F61" s="206"/>
    </row>
    <row r="62">
      <c r="B62" s="206"/>
      <c r="C62" s="206"/>
      <c r="D62" s="206"/>
      <c r="E62" s="206"/>
      <c r="F62" s="206"/>
    </row>
    <row r="63">
      <c r="B63" s="206"/>
      <c r="C63" s="206"/>
      <c r="D63" s="206"/>
      <c r="E63" s="206"/>
      <c r="F63" s="206"/>
    </row>
    <row r="64">
      <c r="B64" s="206"/>
      <c r="C64" s="206"/>
      <c r="D64" s="206"/>
      <c r="E64" s="206"/>
      <c r="F64" s="206"/>
    </row>
    <row r="65">
      <c r="B65" s="206"/>
      <c r="C65" s="206"/>
      <c r="D65" s="206"/>
      <c r="E65" s="206"/>
      <c r="F65" s="206"/>
    </row>
    <row r="66">
      <c r="B66" s="206"/>
      <c r="C66" s="206"/>
      <c r="D66" s="206"/>
      <c r="E66" s="206"/>
      <c r="F66" s="206"/>
    </row>
    <row r="67">
      <c r="B67" s="206"/>
      <c r="C67" s="206"/>
      <c r="D67" s="206"/>
      <c r="E67" s="206"/>
      <c r="F67" s="206"/>
    </row>
    <row r="68">
      <c r="B68" s="206"/>
      <c r="C68" s="206"/>
      <c r="D68" s="206"/>
      <c r="E68" s="206"/>
      <c r="F68" s="206"/>
    </row>
    <row r="69">
      <c r="B69" s="206"/>
      <c r="C69" s="206"/>
      <c r="D69" s="206"/>
      <c r="E69" s="206"/>
      <c r="F69" s="206"/>
    </row>
    <row r="70">
      <c r="B70" s="206"/>
      <c r="C70" s="206"/>
      <c r="D70" s="206"/>
      <c r="E70" s="206"/>
      <c r="F70" s="206"/>
    </row>
    <row r="71">
      <c r="B71" s="206"/>
      <c r="C71" s="206"/>
      <c r="D71" s="206"/>
      <c r="E71" s="206"/>
      <c r="F71" s="206"/>
    </row>
    <row r="72">
      <c r="B72" s="206"/>
      <c r="C72" s="206"/>
      <c r="D72" s="206"/>
      <c r="E72" s="206"/>
      <c r="F72" s="206"/>
    </row>
    <row r="73">
      <c r="B73" s="206"/>
      <c r="C73" s="206"/>
      <c r="D73" s="206"/>
      <c r="E73" s="206"/>
      <c r="F73" s="206"/>
    </row>
    <row r="74">
      <c r="B74" s="206"/>
      <c r="C74" s="206"/>
      <c r="D74" s="206"/>
      <c r="E74" s="206"/>
      <c r="F74" s="206"/>
    </row>
    <row r="75">
      <c r="B75" s="206"/>
      <c r="C75" s="206"/>
      <c r="D75" s="206"/>
      <c r="E75" s="206"/>
      <c r="F75" s="206"/>
    </row>
    <row r="76">
      <c r="B76" s="206"/>
      <c r="C76" s="206"/>
      <c r="D76" s="206"/>
      <c r="E76" s="206"/>
      <c r="F76" s="206"/>
    </row>
    <row r="77">
      <c r="B77" s="206"/>
      <c r="C77" s="206"/>
      <c r="D77" s="206"/>
      <c r="E77" s="206"/>
      <c r="F77" s="206"/>
    </row>
    <row r="78">
      <c r="B78" s="206"/>
      <c r="C78" s="206"/>
      <c r="D78" s="206"/>
      <c r="E78" s="206"/>
      <c r="F78" s="206"/>
    </row>
    <row r="79">
      <c r="B79" s="206"/>
      <c r="C79" s="206"/>
      <c r="D79" s="206"/>
      <c r="E79" s="206"/>
      <c r="F79" s="206"/>
    </row>
    <row r="80">
      <c r="B80" s="206"/>
      <c r="C80" s="206"/>
      <c r="D80" s="206"/>
      <c r="E80" s="206"/>
      <c r="F80" s="206"/>
    </row>
    <row r="81">
      <c r="B81" s="206"/>
      <c r="C81" s="206"/>
      <c r="D81" s="206"/>
      <c r="E81" s="206"/>
      <c r="F81" s="206"/>
    </row>
    <row r="82">
      <c r="B82" s="206"/>
      <c r="C82" s="206"/>
      <c r="D82" s="206"/>
      <c r="E82" s="206"/>
      <c r="F82" s="206"/>
    </row>
    <row r="83">
      <c r="B83" s="206"/>
      <c r="C83" s="206"/>
      <c r="D83" s="206"/>
      <c r="E83" s="206"/>
      <c r="F83" s="206"/>
    </row>
    <row r="84">
      <c r="B84" s="206"/>
      <c r="C84" s="206"/>
      <c r="D84" s="206"/>
      <c r="E84" s="206"/>
      <c r="F84" s="206"/>
    </row>
    <row r="85">
      <c r="B85" s="206"/>
      <c r="C85" s="206"/>
      <c r="D85" s="206"/>
      <c r="E85" s="206"/>
      <c r="F85" s="206"/>
    </row>
    <row r="86">
      <c r="B86" s="206"/>
      <c r="C86" s="206"/>
      <c r="D86" s="206"/>
      <c r="E86" s="206"/>
      <c r="F86" s="206"/>
    </row>
    <row r="87">
      <c r="B87" s="206"/>
      <c r="C87" s="206"/>
      <c r="D87" s="206"/>
      <c r="E87" s="206"/>
      <c r="F87" s="206"/>
    </row>
    <row r="88">
      <c r="B88" s="206"/>
      <c r="C88" s="206"/>
      <c r="D88" s="206"/>
      <c r="E88" s="206"/>
      <c r="F88" s="206"/>
    </row>
    <row r="89">
      <c r="B89" s="206"/>
      <c r="C89" s="206"/>
      <c r="D89" s="206"/>
      <c r="E89" s="206"/>
      <c r="F89" s="206"/>
    </row>
    <row r="90">
      <c r="B90" s="206"/>
      <c r="C90" s="206"/>
      <c r="D90" s="206"/>
      <c r="E90" s="206"/>
      <c r="F90" s="206"/>
    </row>
    <row r="91">
      <c r="B91" s="206"/>
      <c r="C91" s="206"/>
      <c r="D91" s="206"/>
      <c r="E91" s="206"/>
      <c r="F91" s="206"/>
    </row>
    <row r="92">
      <c r="B92" s="206"/>
      <c r="C92" s="206"/>
      <c r="D92" s="206"/>
      <c r="E92" s="206"/>
      <c r="F92" s="206"/>
    </row>
    <row r="93">
      <c r="B93" s="206"/>
      <c r="C93" s="206"/>
      <c r="D93" s="206"/>
      <c r="E93" s="206"/>
      <c r="F93" s="206"/>
    </row>
    <row r="94">
      <c r="B94" s="206"/>
      <c r="C94" s="206"/>
      <c r="D94" s="206"/>
      <c r="E94" s="206"/>
      <c r="F94" s="206"/>
    </row>
    <row r="95">
      <c r="B95" s="206"/>
      <c r="C95" s="206"/>
      <c r="D95" s="206"/>
      <c r="E95" s="206"/>
      <c r="F95" s="206"/>
    </row>
    <row r="96">
      <c r="B96" s="206"/>
      <c r="C96" s="206"/>
      <c r="D96" s="206"/>
      <c r="E96" s="206"/>
      <c r="F96" s="206"/>
    </row>
    <row r="97">
      <c r="B97" s="206"/>
      <c r="C97" s="206"/>
      <c r="D97" s="206"/>
      <c r="E97" s="206"/>
      <c r="F97" s="206"/>
    </row>
    <row r="98">
      <c r="B98" s="206"/>
      <c r="C98" s="206"/>
      <c r="D98" s="206"/>
      <c r="E98" s="206"/>
      <c r="F98" s="206"/>
    </row>
    <row r="99">
      <c r="B99" s="206"/>
      <c r="C99" s="206"/>
      <c r="D99" s="206"/>
      <c r="E99" s="206"/>
      <c r="F99" s="206"/>
    </row>
    <row r="100">
      <c r="B100" s="206"/>
      <c r="C100" s="206"/>
      <c r="D100" s="206"/>
      <c r="E100" s="206"/>
      <c r="F100" s="206"/>
    </row>
    <row r="101">
      <c r="B101" s="206"/>
      <c r="C101" s="206"/>
      <c r="D101" s="206"/>
      <c r="E101" s="206"/>
      <c r="F101" s="206"/>
    </row>
    <row r="102">
      <c r="B102" s="206"/>
      <c r="C102" s="206"/>
      <c r="D102" s="206"/>
      <c r="E102" s="206"/>
      <c r="F102" s="206"/>
    </row>
    <row r="103">
      <c r="B103" s="206"/>
      <c r="C103" s="206"/>
      <c r="D103" s="206"/>
      <c r="E103" s="206"/>
      <c r="F103" s="206"/>
    </row>
    <row r="104">
      <c r="B104" s="206"/>
      <c r="C104" s="206"/>
      <c r="D104" s="206"/>
      <c r="E104" s="206"/>
      <c r="F104" s="206"/>
    </row>
    <row r="105">
      <c r="B105" s="206"/>
      <c r="C105" s="206"/>
      <c r="D105" s="206"/>
      <c r="E105" s="206"/>
      <c r="F105" s="206"/>
    </row>
    <row r="106">
      <c r="B106" s="206"/>
      <c r="C106" s="206"/>
      <c r="D106" s="206"/>
      <c r="E106" s="206"/>
      <c r="F106" s="206"/>
    </row>
    <row r="107">
      <c r="B107" s="206"/>
      <c r="C107" s="206"/>
      <c r="D107" s="206"/>
      <c r="E107" s="206"/>
      <c r="F107" s="206"/>
    </row>
    <row r="108">
      <c r="B108" s="206"/>
      <c r="C108" s="206"/>
      <c r="D108" s="206"/>
      <c r="E108" s="206"/>
      <c r="F108" s="206"/>
    </row>
    <row r="109">
      <c r="B109" s="206"/>
      <c r="C109" s="206"/>
      <c r="D109" s="206"/>
      <c r="E109" s="206"/>
      <c r="F109" s="206"/>
    </row>
    <row r="110">
      <c r="B110" s="206"/>
      <c r="C110" s="206"/>
      <c r="D110" s="206"/>
      <c r="E110" s="206"/>
      <c r="F110" s="206"/>
    </row>
    <row r="111">
      <c r="B111" s="206"/>
      <c r="C111" s="206"/>
      <c r="D111" s="206"/>
      <c r="E111" s="206"/>
      <c r="F111" s="206"/>
    </row>
    <row r="112">
      <c r="B112" s="206"/>
      <c r="C112" s="206"/>
      <c r="D112" s="206"/>
      <c r="E112" s="206"/>
      <c r="F112" s="206"/>
    </row>
    <row r="113">
      <c r="B113" s="206"/>
      <c r="C113" s="206"/>
      <c r="D113" s="206"/>
      <c r="E113" s="206"/>
      <c r="F113" s="206"/>
    </row>
    <row r="114">
      <c r="B114" s="206"/>
      <c r="C114" s="206"/>
      <c r="D114" s="206"/>
      <c r="E114" s="206"/>
      <c r="F114" s="206"/>
    </row>
    <row r="115">
      <c r="B115" s="206"/>
      <c r="C115" s="206"/>
      <c r="D115" s="206"/>
      <c r="E115" s="206"/>
      <c r="F115" s="206"/>
    </row>
    <row r="116">
      <c r="B116" s="206"/>
      <c r="C116" s="206"/>
      <c r="D116" s="206"/>
      <c r="E116" s="206"/>
      <c r="F116" s="206"/>
    </row>
    <row r="117">
      <c r="B117" s="206"/>
      <c r="C117" s="206"/>
      <c r="D117" s="206"/>
      <c r="E117" s="206"/>
      <c r="F117" s="206"/>
    </row>
    <row r="118">
      <c r="B118" s="206"/>
      <c r="C118" s="206"/>
      <c r="D118" s="206"/>
      <c r="E118" s="206"/>
      <c r="F118" s="206"/>
    </row>
    <row r="119">
      <c r="B119" s="206"/>
      <c r="C119" s="206"/>
      <c r="D119" s="206"/>
      <c r="E119" s="206"/>
      <c r="F119" s="206"/>
    </row>
    <row r="120">
      <c r="B120" s="206"/>
      <c r="C120" s="206"/>
      <c r="D120" s="206"/>
      <c r="E120" s="206"/>
      <c r="F120" s="206"/>
    </row>
    <row r="121">
      <c r="B121" s="206"/>
      <c r="C121" s="206"/>
      <c r="D121" s="206"/>
      <c r="E121" s="206"/>
      <c r="F121" s="206"/>
    </row>
    <row r="122">
      <c r="B122" s="206"/>
      <c r="C122" s="206"/>
      <c r="D122" s="206"/>
      <c r="E122" s="206"/>
      <c r="F122" s="206"/>
    </row>
    <row r="123">
      <c r="B123" s="206"/>
      <c r="C123" s="206"/>
      <c r="D123" s="206"/>
      <c r="E123" s="206"/>
      <c r="F123" s="206"/>
    </row>
    <row r="124">
      <c r="B124" s="206"/>
      <c r="C124" s="206"/>
      <c r="D124" s="206"/>
      <c r="E124" s="206"/>
      <c r="F124" s="206"/>
    </row>
    <row r="125">
      <c r="B125" s="206"/>
      <c r="C125" s="206"/>
      <c r="D125" s="206"/>
      <c r="E125" s="206"/>
      <c r="F125" s="206"/>
    </row>
    <row r="126">
      <c r="B126" s="206"/>
      <c r="C126" s="206"/>
      <c r="D126" s="206"/>
      <c r="E126" s="206"/>
      <c r="F126" s="206"/>
    </row>
    <row r="127">
      <c r="B127" s="206"/>
      <c r="C127" s="206"/>
      <c r="D127" s="206"/>
      <c r="E127" s="206"/>
      <c r="F127" s="206"/>
    </row>
    <row r="128">
      <c r="B128" s="206"/>
      <c r="C128" s="206"/>
      <c r="D128" s="206"/>
      <c r="E128" s="206"/>
      <c r="F128" s="206"/>
    </row>
    <row r="129">
      <c r="B129" s="206"/>
      <c r="C129" s="206"/>
      <c r="D129" s="206"/>
      <c r="E129" s="206"/>
      <c r="F129" s="206"/>
    </row>
    <row r="130">
      <c r="B130" s="206"/>
      <c r="C130" s="206"/>
      <c r="D130" s="206"/>
      <c r="E130" s="206"/>
      <c r="F130" s="206"/>
    </row>
    <row r="131">
      <c r="B131" s="206"/>
      <c r="C131" s="206"/>
      <c r="D131" s="206"/>
      <c r="E131" s="206"/>
      <c r="F131" s="206"/>
    </row>
    <row r="132">
      <c r="B132" s="206"/>
      <c r="C132" s="206"/>
      <c r="D132" s="206"/>
      <c r="E132" s="206"/>
      <c r="F132" s="206"/>
    </row>
    <row r="133">
      <c r="B133" s="206"/>
      <c r="C133" s="206"/>
      <c r="D133" s="206"/>
      <c r="E133" s="206"/>
      <c r="F133" s="206"/>
    </row>
    <row r="134">
      <c r="B134" s="206"/>
      <c r="C134" s="206"/>
      <c r="D134" s="206"/>
      <c r="E134" s="206"/>
      <c r="F134" s="206"/>
    </row>
    <row r="135">
      <c r="B135" s="206"/>
      <c r="C135" s="206"/>
      <c r="D135" s="206"/>
      <c r="E135" s="206"/>
      <c r="F135" s="206"/>
    </row>
    <row r="136">
      <c r="B136" s="206"/>
      <c r="C136" s="206"/>
      <c r="D136" s="206"/>
      <c r="E136" s="206"/>
      <c r="F136" s="206"/>
    </row>
    <row r="137">
      <c r="B137" s="206"/>
      <c r="C137" s="206"/>
      <c r="D137" s="206"/>
      <c r="E137" s="206"/>
      <c r="F137" s="206"/>
    </row>
    <row r="138">
      <c r="B138" s="206"/>
      <c r="C138" s="206"/>
      <c r="D138" s="206"/>
      <c r="E138" s="206"/>
      <c r="F138" s="206"/>
    </row>
    <row r="139">
      <c r="B139" s="206"/>
      <c r="C139" s="206"/>
      <c r="D139" s="206"/>
      <c r="E139" s="206"/>
      <c r="F139" s="206"/>
    </row>
    <row r="140">
      <c r="B140" s="206"/>
      <c r="C140" s="206"/>
      <c r="D140" s="206"/>
      <c r="E140" s="206"/>
      <c r="F140" s="206"/>
    </row>
    <row r="141">
      <c r="B141" s="206"/>
      <c r="C141" s="206"/>
      <c r="D141" s="206"/>
      <c r="E141" s="206"/>
      <c r="F141" s="206"/>
    </row>
    <row r="142">
      <c r="B142" s="206"/>
      <c r="C142" s="206"/>
      <c r="D142" s="206"/>
      <c r="E142" s="206"/>
      <c r="F142" s="206"/>
    </row>
    <row r="143">
      <c r="B143" s="206"/>
      <c r="C143" s="206"/>
      <c r="D143" s="206"/>
      <c r="E143" s="206"/>
      <c r="F143" s="206"/>
    </row>
    <row r="144">
      <c r="B144" s="206"/>
      <c r="C144" s="206"/>
      <c r="D144" s="206"/>
      <c r="E144" s="206"/>
      <c r="F144" s="206"/>
    </row>
    <row r="145">
      <c r="B145" s="206"/>
      <c r="C145" s="206"/>
      <c r="D145" s="206"/>
      <c r="E145" s="206"/>
      <c r="F145" s="206"/>
    </row>
    <row r="146">
      <c r="B146" s="206"/>
      <c r="C146" s="206"/>
      <c r="D146" s="206"/>
      <c r="E146" s="206"/>
      <c r="F146" s="206"/>
    </row>
    <row r="147">
      <c r="B147" s="206"/>
      <c r="C147" s="206"/>
      <c r="D147" s="206"/>
      <c r="E147" s="206"/>
      <c r="F147" s="206"/>
    </row>
    <row r="148">
      <c r="B148" s="206"/>
      <c r="C148" s="206"/>
      <c r="D148" s="206"/>
      <c r="E148" s="206"/>
      <c r="F148" s="206"/>
    </row>
    <row r="149">
      <c r="B149" s="206"/>
      <c r="C149" s="206"/>
      <c r="D149" s="206"/>
      <c r="E149" s="206"/>
      <c r="F149" s="206"/>
    </row>
    <row r="150">
      <c r="B150" s="206"/>
      <c r="C150" s="206"/>
      <c r="D150" s="206"/>
      <c r="E150" s="206"/>
      <c r="F150" s="206"/>
    </row>
    <row r="151">
      <c r="B151" s="206"/>
      <c r="C151" s="206"/>
      <c r="D151" s="206"/>
      <c r="E151" s="206"/>
      <c r="F151" s="206"/>
    </row>
    <row r="152">
      <c r="B152" s="206"/>
      <c r="C152" s="206"/>
      <c r="D152" s="206"/>
      <c r="E152" s="206"/>
      <c r="F152" s="206"/>
    </row>
    <row r="153">
      <c r="B153" s="206"/>
      <c r="C153" s="206"/>
      <c r="D153" s="206"/>
      <c r="E153" s="206"/>
      <c r="F153" s="206"/>
    </row>
    <row r="154">
      <c r="B154" s="206"/>
      <c r="C154" s="206"/>
      <c r="D154" s="206"/>
      <c r="E154" s="206"/>
      <c r="F154" s="206"/>
    </row>
    <row r="155">
      <c r="B155" s="206"/>
      <c r="C155" s="206"/>
      <c r="D155" s="206"/>
      <c r="E155" s="206"/>
      <c r="F155" s="206"/>
    </row>
    <row r="156">
      <c r="B156" s="206"/>
      <c r="C156" s="206"/>
      <c r="D156" s="206"/>
      <c r="E156" s="206"/>
      <c r="F156" s="206"/>
    </row>
    <row r="157">
      <c r="B157" s="206"/>
      <c r="C157" s="206"/>
      <c r="D157" s="206"/>
      <c r="E157" s="206"/>
      <c r="F157" s="206"/>
    </row>
    <row r="158">
      <c r="B158" s="206"/>
      <c r="C158" s="206"/>
      <c r="D158" s="206"/>
      <c r="E158" s="206"/>
      <c r="F158" s="206"/>
    </row>
    <row r="159">
      <c r="B159" s="206"/>
      <c r="C159" s="206"/>
      <c r="D159" s="206"/>
      <c r="E159" s="206"/>
      <c r="F159" s="206"/>
    </row>
    <row r="160">
      <c r="B160" s="206"/>
      <c r="C160" s="206"/>
      <c r="D160" s="206"/>
      <c r="E160" s="206"/>
      <c r="F160" s="206"/>
    </row>
    <row r="161">
      <c r="B161" s="206"/>
      <c r="C161" s="206"/>
      <c r="D161" s="206"/>
      <c r="E161" s="206"/>
      <c r="F161" s="206"/>
    </row>
    <row r="162">
      <c r="B162" s="206"/>
      <c r="C162" s="206"/>
      <c r="D162" s="206"/>
      <c r="E162" s="206"/>
      <c r="F162" s="206"/>
    </row>
    <row r="163">
      <c r="B163" s="206"/>
      <c r="C163" s="206"/>
      <c r="D163" s="206"/>
      <c r="E163" s="206"/>
      <c r="F163" s="206"/>
    </row>
    <row r="164">
      <c r="B164" s="206"/>
      <c r="C164" s="206"/>
      <c r="D164" s="206"/>
      <c r="E164" s="206"/>
      <c r="F164" s="206"/>
    </row>
    <row r="165">
      <c r="B165" s="206"/>
      <c r="C165" s="206"/>
      <c r="D165" s="206"/>
      <c r="E165" s="206"/>
      <c r="F165" s="206"/>
    </row>
    <row r="166">
      <c r="B166" s="206"/>
      <c r="C166" s="206"/>
      <c r="D166" s="206"/>
      <c r="E166" s="206"/>
      <c r="F166" s="206"/>
    </row>
    <row r="167">
      <c r="B167" s="206"/>
      <c r="C167" s="206"/>
      <c r="D167" s="206"/>
      <c r="E167" s="206"/>
      <c r="F167" s="206"/>
    </row>
    <row r="168">
      <c r="B168" s="206"/>
      <c r="C168" s="206"/>
      <c r="D168" s="206"/>
      <c r="E168" s="206"/>
      <c r="F168" s="206"/>
    </row>
    <row r="169">
      <c r="B169" s="206"/>
      <c r="C169" s="206"/>
      <c r="D169" s="206"/>
      <c r="E169" s="206"/>
      <c r="F169" s="206"/>
    </row>
    <row r="170">
      <c r="B170" s="206"/>
      <c r="C170" s="206"/>
      <c r="D170" s="206"/>
      <c r="E170" s="206"/>
      <c r="F170" s="206"/>
    </row>
    <row r="171">
      <c r="B171" s="206"/>
      <c r="C171" s="206"/>
      <c r="D171" s="206"/>
      <c r="E171" s="206"/>
      <c r="F171" s="206"/>
    </row>
    <row r="172">
      <c r="B172" s="206"/>
      <c r="C172" s="206"/>
      <c r="D172" s="206"/>
      <c r="E172" s="206"/>
      <c r="F172" s="206"/>
    </row>
    <row r="173">
      <c r="B173" s="206"/>
      <c r="C173" s="206"/>
      <c r="D173" s="206"/>
      <c r="E173" s="206"/>
      <c r="F173" s="206"/>
    </row>
    <row r="174">
      <c r="B174" s="206"/>
      <c r="C174" s="206"/>
      <c r="D174" s="206"/>
      <c r="E174" s="206"/>
      <c r="F174" s="206"/>
    </row>
    <row r="175">
      <c r="B175" s="206"/>
      <c r="C175" s="206"/>
      <c r="D175" s="206"/>
      <c r="E175" s="206"/>
      <c r="F175" s="206"/>
    </row>
    <row r="176">
      <c r="B176" s="206"/>
      <c r="C176" s="206"/>
      <c r="D176" s="206"/>
      <c r="E176" s="206"/>
      <c r="F176" s="206"/>
    </row>
    <row r="177">
      <c r="B177" s="206"/>
      <c r="C177" s="206"/>
      <c r="D177" s="206"/>
      <c r="E177" s="206"/>
      <c r="F177" s="206"/>
    </row>
    <row r="178">
      <c r="B178" s="206"/>
      <c r="C178" s="206"/>
      <c r="D178" s="206"/>
      <c r="E178" s="206"/>
      <c r="F178" s="206"/>
    </row>
    <row r="179">
      <c r="B179" s="206"/>
      <c r="C179" s="206"/>
      <c r="D179" s="206"/>
      <c r="E179" s="206"/>
      <c r="F179" s="206"/>
    </row>
    <row r="180">
      <c r="B180" s="206"/>
      <c r="C180" s="206"/>
      <c r="D180" s="206"/>
      <c r="E180" s="206"/>
      <c r="F180" s="206"/>
    </row>
    <row r="181">
      <c r="B181" s="206"/>
      <c r="C181" s="206"/>
      <c r="D181" s="206"/>
      <c r="E181" s="206"/>
      <c r="F181" s="206"/>
    </row>
    <row r="182">
      <c r="B182" s="206"/>
      <c r="C182" s="206"/>
      <c r="D182" s="206"/>
      <c r="E182" s="206"/>
      <c r="F182" s="206"/>
    </row>
    <row r="183">
      <c r="B183" s="206"/>
      <c r="C183" s="206"/>
      <c r="D183" s="206"/>
      <c r="E183" s="206"/>
      <c r="F183" s="206"/>
    </row>
    <row r="184">
      <c r="B184" s="206"/>
      <c r="C184" s="206"/>
      <c r="D184" s="206"/>
      <c r="E184" s="206"/>
      <c r="F184" s="206"/>
    </row>
    <row r="185">
      <c r="B185" s="206"/>
      <c r="C185" s="206"/>
      <c r="D185" s="206"/>
      <c r="E185" s="206"/>
      <c r="F185" s="206"/>
    </row>
    <row r="186">
      <c r="B186" s="206"/>
      <c r="C186" s="206"/>
      <c r="D186" s="206"/>
      <c r="E186" s="206"/>
      <c r="F186" s="206"/>
    </row>
    <row r="187">
      <c r="B187" s="206"/>
      <c r="C187" s="206"/>
      <c r="D187" s="206"/>
      <c r="E187" s="206"/>
      <c r="F187" s="206"/>
    </row>
    <row r="188">
      <c r="B188" s="206"/>
      <c r="C188" s="206"/>
      <c r="D188" s="206"/>
      <c r="E188" s="206"/>
      <c r="F188" s="206"/>
    </row>
    <row r="189">
      <c r="B189" s="206"/>
      <c r="C189" s="206"/>
      <c r="D189" s="206"/>
      <c r="E189" s="206"/>
      <c r="F189" s="206"/>
    </row>
    <row r="190">
      <c r="B190" s="206"/>
      <c r="C190" s="206"/>
      <c r="D190" s="206"/>
      <c r="E190" s="206"/>
      <c r="F190" s="206"/>
    </row>
    <row r="191">
      <c r="B191" s="206"/>
      <c r="C191" s="206"/>
      <c r="D191" s="206"/>
      <c r="E191" s="206"/>
      <c r="F191" s="206"/>
    </row>
    <row r="192">
      <c r="B192" s="206"/>
      <c r="C192" s="206"/>
      <c r="D192" s="206"/>
      <c r="E192" s="206"/>
      <c r="F192" s="206"/>
    </row>
    <row r="193">
      <c r="B193" s="206"/>
      <c r="C193" s="206"/>
      <c r="D193" s="206"/>
      <c r="E193" s="206"/>
      <c r="F193" s="206"/>
    </row>
    <row r="194">
      <c r="B194" s="206"/>
      <c r="C194" s="206"/>
      <c r="D194" s="206"/>
      <c r="E194" s="206"/>
      <c r="F194" s="206"/>
    </row>
    <row r="195">
      <c r="B195" s="206"/>
      <c r="C195" s="206"/>
      <c r="D195" s="206"/>
      <c r="E195" s="206"/>
      <c r="F195" s="206"/>
    </row>
    <row r="196">
      <c r="B196" s="206"/>
      <c r="C196" s="206"/>
      <c r="D196" s="206"/>
      <c r="E196" s="206"/>
      <c r="F196" s="206"/>
    </row>
    <row r="197">
      <c r="B197" s="206"/>
      <c r="C197" s="206"/>
      <c r="D197" s="206"/>
      <c r="E197" s="206"/>
      <c r="F197" s="206"/>
    </row>
    <row r="198">
      <c r="B198" s="206"/>
      <c r="C198" s="206"/>
      <c r="D198" s="206"/>
      <c r="E198" s="206"/>
      <c r="F198" s="206"/>
    </row>
    <row r="199">
      <c r="B199" s="206"/>
      <c r="C199" s="206"/>
      <c r="D199" s="206"/>
      <c r="E199" s="206"/>
      <c r="F199" s="206"/>
    </row>
    <row r="200">
      <c r="B200" s="206"/>
      <c r="C200" s="206"/>
      <c r="D200" s="206"/>
      <c r="E200" s="206"/>
      <c r="F200" s="206"/>
    </row>
    <row r="201">
      <c r="B201" s="206"/>
      <c r="C201" s="206"/>
      <c r="D201" s="206"/>
      <c r="E201" s="206"/>
      <c r="F201" s="206"/>
    </row>
    <row r="202">
      <c r="B202" s="206"/>
      <c r="C202" s="206"/>
      <c r="D202" s="206"/>
      <c r="E202" s="206"/>
      <c r="F202" s="206"/>
    </row>
    <row r="203">
      <c r="B203" s="206"/>
      <c r="C203" s="206"/>
      <c r="D203" s="206"/>
      <c r="E203" s="206"/>
      <c r="F203" s="206"/>
    </row>
    <row r="204">
      <c r="B204" s="206"/>
      <c r="C204" s="206"/>
      <c r="D204" s="206"/>
      <c r="E204" s="206"/>
      <c r="F204" s="206"/>
    </row>
    <row r="205">
      <c r="B205" s="206"/>
      <c r="C205" s="206"/>
      <c r="D205" s="206"/>
      <c r="E205" s="206"/>
      <c r="F205" s="206"/>
    </row>
    <row r="206">
      <c r="B206" s="206"/>
      <c r="C206" s="206"/>
      <c r="D206" s="206"/>
      <c r="E206" s="206"/>
      <c r="F206" s="206"/>
    </row>
    <row r="207">
      <c r="B207" s="206"/>
      <c r="C207" s="206"/>
      <c r="D207" s="206"/>
      <c r="E207" s="206"/>
      <c r="F207" s="206"/>
    </row>
    <row r="208">
      <c r="B208" s="206"/>
      <c r="C208" s="206"/>
      <c r="D208" s="206"/>
      <c r="E208" s="206"/>
      <c r="F208" s="206"/>
    </row>
    <row r="209">
      <c r="B209" s="206"/>
      <c r="C209" s="206"/>
      <c r="D209" s="206"/>
      <c r="E209" s="206"/>
      <c r="F209" s="206"/>
    </row>
    <row r="210">
      <c r="B210" s="206"/>
      <c r="C210" s="206"/>
      <c r="D210" s="206"/>
      <c r="E210" s="206"/>
      <c r="F210" s="206"/>
    </row>
    <row r="211">
      <c r="B211" s="206"/>
      <c r="C211" s="206"/>
      <c r="D211" s="206"/>
      <c r="E211" s="206"/>
      <c r="F211" s="206"/>
    </row>
    <row r="212">
      <c r="B212" s="206"/>
      <c r="C212" s="206"/>
      <c r="D212" s="206"/>
      <c r="E212" s="206"/>
      <c r="F212" s="206"/>
    </row>
    <row r="213">
      <c r="B213" s="206"/>
      <c r="C213" s="206"/>
      <c r="D213" s="206"/>
      <c r="E213" s="206"/>
      <c r="F213" s="206"/>
    </row>
    <row r="214">
      <c r="B214" s="206"/>
      <c r="C214" s="206"/>
      <c r="D214" s="206"/>
      <c r="E214" s="206"/>
      <c r="F214" s="206"/>
    </row>
    <row r="215">
      <c r="B215" s="206"/>
      <c r="C215" s="206"/>
      <c r="D215" s="206"/>
      <c r="E215" s="206"/>
      <c r="F215" s="206"/>
    </row>
    <row r="216">
      <c r="B216" s="206"/>
      <c r="C216" s="206"/>
      <c r="D216" s="206"/>
      <c r="E216" s="206"/>
      <c r="F216" s="206"/>
    </row>
    <row r="217">
      <c r="B217" s="206"/>
      <c r="C217" s="206"/>
      <c r="D217" s="206"/>
      <c r="E217" s="206"/>
      <c r="F217" s="206"/>
    </row>
    <row r="218">
      <c r="B218" s="206"/>
      <c r="C218" s="206"/>
      <c r="D218" s="206"/>
      <c r="E218" s="206"/>
      <c r="F218" s="206"/>
    </row>
    <row r="219">
      <c r="B219" s="206"/>
      <c r="C219" s="206"/>
      <c r="D219" s="206"/>
      <c r="E219" s="206"/>
      <c r="F219" s="206"/>
    </row>
    <row r="220">
      <c r="B220" s="206"/>
      <c r="C220" s="206"/>
      <c r="D220" s="206"/>
      <c r="E220" s="206"/>
      <c r="F220" s="206"/>
    </row>
    <row r="221">
      <c r="B221" s="206"/>
      <c r="C221" s="206"/>
      <c r="D221" s="206"/>
      <c r="E221" s="206"/>
      <c r="F221" s="206"/>
    </row>
    <row r="222">
      <c r="B222" s="206"/>
      <c r="C222" s="206"/>
      <c r="D222" s="206"/>
      <c r="E222" s="206"/>
      <c r="F222" s="206"/>
    </row>
    <row r="223">
      <c r="B223" s="206"/>
      <c r="C223" s="206"/>
      <c r="D223" s="206"/>
      <c r="E223" s="206"/>
      <c r="F223" s="206"/>
    </row>
    <row r="224">
      <c r="B224" s="206"/>
      <c r="C224" s="206"/>
      <c r="D224" s="206"/>
      <c r="E224" s="206"/>
      <c r="F224" s="206"/>
    </row>
    <row r="225">
      <c r="B225" s="206"/>
      <c r="C225" s="206"/>
      <c r="D225" s="206"/>
      <c r="E225" s="206"/>
      <c r="F225" s="206"/>
    </row>
    <row r="226">
      <c r="B226" s="206"/>
      <c r="C226" s="206"/>
      <c r="D226" s="206"/>
      <c r="E226" s="206"/>
      <c r="F226" s="206"/>
    </row>
    <row r="227">
      <c r="B227" s="206"/>
      <c r="C227" s="206"/>
      <c r="D227" s="206"/>
      <c r="E227" s="206"/>
      <c r="F227" s="206"/>
    </row>
    <row r="228">
      <c r="B228" s="206"/>
      <c r="C228" s="206"/>
      <c r="D228" s="206"/>
      <c r="E228" s="206"/>
      <c r="F228" s="206"/>
    </row>
    <row r="229">
      <c r="B229" s="206"/>
      <c r="C229" s="206"/>
      <c r="D229" s="206"/>
      <c r="E229" s="206"/>
      <c r="F229" s="206"/>
    </row>
    <row r="230">
      <c r="B230" s="206"/>
      <c r="C230" s="206"/>
      <c r="D230" s="206"/>
      <c r="E230" s="206"/>
      <c r="F230" s="206"/>
    </row>
    <row r="231">
      <c r="B231" s="206"/>
      <c r="C231" s="206"/>
      <c r="D231" s="206"/>
      <c r="E231" s="206"/>
      <c r="F231" s="206"/>
    </row>
    <row r="232">
      <c r="B232" s="206"/>
      <c r="C232" s="206"/>
      <c r="D232" s="206"/>
      <c r="E232" s="206"/>
      <c r="F232" s="206"/>
    </row>
    <row r="233">
      <c r="B233" s="206"/>
      <c r="C233" s="206"/>
      <c r="D233" s="206"/>
      <c r="E233" s="206"/>
      <c r="F233" s="206"/>
    </row>
    <row r="234">
      <c r="B234" s="206"/>
      <c r="C234" s="206"/>
      <c r="D234" s="206"/>
      <c r="E234" s="206"/>
      <c r="F234" s="206"/>
    </row>
    <row r="235">
      <c r="B235" s="206"/>
      <c r="C235" s="206"/>
      <c r="D235" s="206"/>
      <c r="E235" s="206"/>
      <c r="F235" s="206"/>
    </row>
    <row r="236">
      <c r="B236" s="206"/>
      <c r="C236" s="206"/>
      <c r="D236" s="206"/>
      <c r="E236" s="206"/>
      <c r="F236" s="206"/>
    </row>
    <row r="237">
      <c r="B237" s="206"/>
      <c r="C237" s="206"/>
      <c r="D237" s="206"/>
      <c r="E237" s="206"/>
      <c r="F237" s="206"/>
    </row>
    <row r="238">
      <c r="B238" s="206"/>
      <c r="C238" s="206"/>
      <c r="D238" s="206"/>
      <c r="E238" s="206"/>
      <c r="F238" s="206"/>
    </row>
    <row r="239">
      <c r="B239" s="206"/>
      <c r="C239" s="206"/>
      <c r="D239" s="206"/>
      <c r="E239" s="206"/>
      <c r="F239" s="206"/>
    </row>
    <row r="240">
      <c r="B240" s="206"/>
      <c r="C240" s="206"/>
      <c r="D240" s="206"/>
      <c r="E240" s="206"/>
      <c r="F240" s="206"/>
    </row>
    <row r="241">
      <c r="B241" s="206"/>
      <c r="C241" s="206"/>
      <c r="D241" s="206"/>
      <c r="E241" s="206"/>
      <c r="F241" s="206"/>
    </row>
    <row r="242">
      <c r="B242" s="206"/>
      <c r="C242" s="206"/>
      <c r="D242" s="206"/>
      <c r="E242" s="206"/>
      <c r="F242" s="206"/>
    </row>
    <row r="243">
      <c r="B243" s="206"/>
      <c r="C243" s="206"/>
      <c r="D243" s="206"/>
      <c r="E243" s="206"/>
      <c r="F243" s="206"/>
    </row>
    <row r="244">
      <c r="B244" s="206"/>
      <c r="C244" s="206"/>
      <c r="D244" s="206"/>
      <c r="E244" s="206"/>
      <c r="F244" s="206"/>
    </row>
    <row r="245">
      <c r="B245" s="206"/>
      <c r="C245" s="206"/>
      <c r="D245" s="206"/>
      <c r="E245" s="206"/>
      <c r="F245" s="206"/>
    </row>
    <row r="246">
      <c r="B246" s="206"/>
      <c r="C246" s="206"/>
      <c r="D246" s="206"/>
      <c r="E246" s="206"/>
      <c r="F246" s="206"/>
    </row>
    <row r="247">
      <c r="B247" s="206"/>
      <c r="C247" s="206"/>
      <c r="D247" s="206"/>
      <c r="E247" s="206"/>
      <c r="F247" s="206"/>
    </row>
    <row r="248">
      <c r="B248" s="206"/>
      <c r="C248" s="206"/>
      <c r="D248" s="206"/>
      <c r="E248" s="206"/>
      <c r="F248" s="206"/>
    </row>
    <row r="249">
      <c r="B249" s="206"/>
      <c r="C249" s="206"/>
      <c r="D249" s="206"/>
      <c r="E249" s="206"/>
      <c r="F249" s="206"/>
    </row>
    <row r="250">
      <c r="B250" s="206"/>
      <c r="C250" s="206"/>
      <c r="D250" s="206"/>
      <c r="E250" s="206"/>
      <c r="F250" s="206"/>
    </row>
    <row r="251">
      <c r="B251" s="206"/>
      <c r="C251" s="206"/>
      <c r="D251" s="206"/>
      <c r="E251" s="206"/>
      <c r="F251" s="206"/>
    </row>
    <row r="252">
      <c r="B252" s="206"/>
      <c r="C252" s="206"/>
      <c r="D252" s="206"/>
      <c r="E252" s="206"/>
      <c r="F252" s="206"/>
    </row>
    <row r="253">
      <c r="B253" s="206"/>
      <c r="C253" s="206"/>
      <c r="D253" s="206"/>
      <c r="E253" s="206"/>
      <c r="F253" s="206"/>
    </row>
    <row r="254">
      <c r="B254" s="206"/>
      <c r="C254" s="206"/>
      <c r="D254" s="206"/>
      <c r="E254" s="206"/>
      <c r="F254" s="206"/>
    </row>
    <row r="255">
      <c r="B255" s="206"/>
      <c r="C255" s="206"/>
      <c r="D255" s="206"/>
      <c r="E255" s="206"/>
      <c r="F255" s="206"/>
    </row>
    <row r="256">
      <c r="B256" s="206"/>
      <c r="C256" s="206"/>
      <c r="D256" s="206"/>
      <c r="E256" s="206"/>
      <c r="F256" s="206"/>
    </row>
    <row r="257">
      <c r="B257" s="206"/>
      <c r="C257" s="206"/>
      <c r="D257" s="206"/>
      <c r="E257" s="206"/>
      <c r="F257" s="206"/>
    </row>
    <row r="258">
      <c r="B258" s="206"/>
      <c r="C258" s="206"/>
      <c r="D258" s="206"/>
      <c r="E258" s="206"/>
      <c r="F258" s="206"/>
    </row>
    <row r="259">
      <c r="B259" s="206"/>
      <c r="C259" s="206"/>
      <c r="D259" s="206"/>
      <c r="E259" s="206"/>
      <c r="F259" s="206"/>
    </row>
    <row r="260">
      <c r="B260" s="206"/>
      <c r="C260" s="206"/>
      <c r="D260" s="206"/>
      <c r="E260" s="206"/>
      <c r="F260" s="206"/>
    </row>
    <row r="261">
      <c r="B261" s="206"/>
      <c r="C261" s="206"/>
      <c r="D261" s="206"/>
      <c r="E261" s="206"/>
      <c r="F261" s="206"/>
    </row>
    <row r="262">
      <c r="B262" s="206"/>
      <c r="C262" s="206"/>
      <c r="D262" s="206"/>
      <c r="E262" s="206"/>
      <c r="F262" s="206"/>
    </row>
    <row r="263">
      <c r="B263" s="206"/>
      <c r="C263" s="206"/>
      <c r="D263" s="206"/>
      <c r="E263" s="206"/>
      <c r="F263" s="206"/>
    </row>
    <row r="264">
      <c r="B264" s="206"/>
      <c r="C264" s="206"/>
      <c r="D264" s="206"/>
      <c r="E264" s="206"/>
      <c r="F264" s="206"/>
    </row>
    <row r="265">
      <c r="B265" s="206"/>
      <c r="C265" s="206"/>
      <c r="D265" s="206"/>
      <c r="E265" s="206"/>
      <c r="F265" s="206"/>
    </row>
    <row r="266">
      <c r="B266" s="206"/>
      <c r="C266" s="206"/>
      <c r="D266" s="206"/>
      <c r="E266" s="206"/>
      <c r="F266" s="206"/>
    </row>
    <row r="267">
      <c r="B267" s="206"/>
      <c r="C267" s="206"/>
      <c r="D267" s="206"/>
      <c r="E267" s="206"/>
      <c r="F267" s="206"/>
    </row>
    <row r="268">
      <c r="B268" s="206"/>
      <c r="C268" s="206"/>
      <c r="D268" s="206"/>
      <c r="E268" s="206"/>
      <c r="F268" s="206"/>
    </row>
    <row r="269">
      <c r="B269" s="206"/>
      <c r="C269" s="206"/>
      <c r="D269" s="206"/>
      <c r="E269" s="206"/>
      <c r="F269" s="206"/>
    </row>
    <row r="270">
      <c r="B270" s="206"/>
      <c r="C270" s="206"/>
      <c r="D270" s="206"/>
      <c r="E270" s="206"/>
      <c r="F270" s="206"/>
    </row>
    <row r="271">
      <c r="B271" s="206"/>
      <c r="C271" s="206"/>
      <c r="D271" s="206"/>
      <c r="E271" s="206"/>
      <c r="F271" s="206"/>
    </row>
    <row r="272">
      <c r="B272" s="206"/>
      <c r="C272" s="206"/>
      <c r="D272" s="206"/>
      <c r="E272" s="206"/>
      <c r="F272" s="206"/>
    </row>
    <row r="273">
      <c r="B273" s="206"/>
      <c r="C273" s="206"/>
      <c r="D273" s="206"/>
      <c r="E273" s="206"/>
      <c r="F273" s="206"/>
    </row>
    <row r="274">
      <c r="B274" s="206"/>
      <c r="C274" s="206"/>
      <c r="D274" s="206"/>
      <c r="E274" s="206"/>
      <c r="F274" s="206"/>
    </row>
    <row r="275">
      <c r="B275" s="206"/>
      <c r="C275" s="206"/>
      <c r="D275" s="206"/>
      <c r="E275" s="206"/>
      <c r="F275" s="206"/>
    </row>
    <row r="276">
      <c r="B276" s="206"/>
      <c r="C276" s="206"/>
      <c r="D276" s="206"/>
      <c r="E276" s="206"/>
      <c r="F276" s="206"/>
    </row>
    <row r="277">
      <c r="B277" s="206"/>
      <c r="C277" s="206"/>
      <c r="D277" s="206"/>
      <c r="E277" s="206"/>
      <c r="F277" s="206"/>
    </row>
    <row r="278">
      <c r="B278" s="206"/>
      <c r="C278" s="206"/>
      <c r="D278" s="206"/>
      <c r="E278" s="206"/>
      <c r="F278" s="206"/>
    </row>
    <row r="279">
      <c r="B279" s="206"/>
      <c r="C279" s="206"/>
      <c r="D279" s="206"/>
      <c r="E279" s="206"/>
      <c r="F279" s="206"/>
    </row>
    <row r="280">
      <c r="B280" s="206"/>
      <c r="C280" s="206"/>
      <c r="D280" s="206"/>
      <c r="E280" s="206"/>
      <c r="F280" s="206"/>
    </row>
    <row r="281">
      <c r="B281" s="206"/>
      <c r="C281" s="206"/>
      <c r="D281" s="206"/>
      <c r="E281" s="206"/>
      <c r="F281" s="206"/>
    </row>
    <row r="282">
      <c r="B282" s="206"/>
      <c r="C282" s="206"/>
      <c r="D282" s="206"/>
      <c r="E282" s="206"/>
      <c r="F282" s="206"/>
    </row>
    <row r="283">
      <c r="B283" s="206"/>
      <c r="C283" s="206"/>
      <c r="D283" s="206"/>
      <c r="E283" s="206"/>
      <c r="F283" s="206"/>
    </row>
    <row r="284">
      <c r="B284" s="206"/>
      <c r="C284" s="206"/>
      <c r="D284" s="206"/>
      <c r="E284" s="206"/>
      <c r="F284" s="206"/>
    </row>
    <row r="285">
      <c r="B285" s="206"/>
      <c r="C285" s="206"/>
      <c r="D285" s="206"/>
      <c r="E285" s="206"/>
      <c r="F285" s="206"/>
    </row>
    <row r="286">
      <c r="B286" s="206"/>
      <c r="C286" s="206"/>
      <c r="D286" s="206"/>
      <c r="E286" s="206"/>
      <c r="F286" s="206"/>
    </row>
    <row r="287">
      <c r="B287" s="206"/>
      <c r="C287" s="206"/>
      <c r="D287" s="206"/>
      <c r="E287" s="206"/>
      <c r="F287" s="206"/>
    </row>
    <row r="288">
      <c r="B288" s="206"/>
      <c r="C288" s="206"/>
      <c r="D288" s="206"/>
      <c r="E288" s="206"/>
      <c r="F288" s="206"/>
    </row>
    <row r="289">
      <c r="B289" s="206"/>
      <c r="C289" s="206"/>
      <c r="D289" s="206"/>
      <c r="E289" s="206"/>
      <c r="F289" s="206"/>
    </row>
    <row r="290">
      <c r="B290" s="206"/>
      <c r="C290" s="206"/>
      <c r="D290" s="206"/>
      <c r="E290" s="206"/>
      <c r="F290" s="206"/>
    </row>
    <row r="291">
      <c r="B291" s="206"/>
      <c r="C291" s="206"/>
      <c r="D291" s="206"/>
      <c r="E291" s="206"/>
      <c r="F291" s="206"/>
    </row>
    <row r="292">
      <c r="B292" s="206"/>
      <c r="C292" s="206"/>
      <c r="D292" s="206"/>
      <c r="E292" s="206"/>
      <c r="F292" s="206"/>
    </row>
    <row r="293">
      <c r="B293" s="206"/>
      <c r="C293" s="206"/>
      <c r="D293" s="206"/>
      <c r="E293" s="206"/>
      <c r="F293" s="206"/>
    </row>
    <row r="294">
      <c r="B294" s="206"/>
      <c r="C294" s="206"/>
      <c r="D294" s="206"/>
      <c r="E294" s="206"/>
      <c r="F294" s="206"/>
    </row>
    <row r="295">
      <c r="B295" s="206"/>
      <c r="C295" s="206"/>
      <c r="D295" s="206"/>
      <c r="E295" s="206"/>
      <c r="F295" s="206"/>
    </row>
    <row r="296">
      <c r="B296" s="206"/>
      <c r="C296" s="206"/>
      <c r="D296" s="206"/>
      <c r="E296" s="206"/>
      <c r="F296" s="206"/>
    </row>
    <row r="297">
      <c r="B297" s="206"/>
      <c r="C297" s="206"/>
      <c r="D297" s="206"/>
      <c r="E297" s="206"/>
      <c r="F297" s="206"/>
    </row>
    <row r="298">
      <c r="B298" s="206"/>
      <c r="C298" s="206"/>
      <c r="D298" s="206"/>
      <c r="E298" s="206"/>
      <c r="F298" s="206"/>
    </row>
    <row r="299">
      <c r="B299" s="206"/>
      <c r="C299" s="206"/>
      <c r="D299" s="206"/>
      <c r="E299" s="206"/>
      <c r="F299" s="206"/>
    </row>
    <row r="300">
      <c r="B300" s="206"/>
      <c r="C300" s="206"/>
      <c r="D300" s="206"/>
      <c r="E300" s="206"/>
      <c r="F300" s="206"/>
    </row>
    <row r="301">
      <c r="B301" s="206"/>
      <c r="C301" s="206"/>
      <c r="D301" s="206"/>
      <c r="E301" s="206"/>
      <c r="F301" s="206"/>
    </row>
    <row r="302">
      <c r="B302" s="206"/>
      <c r="C302" s="206"/>
      <c r="D302" s="206"/>
      <c r="E302" s="206"/>
      <c r="F302" s="206"/>
    </row>
    <row r="303">
      <c r="B303" s="206"/>
      <c r="C303" s="206"/>
      <c r="D303" s="206"/>
      <c r="E303" s="206"/>
      <c r="F303" s="206"/>
    </row>
    <row r="304">
      <c r="B304" s="206"/>
      <c r="C304" s="206"/>
      <c r="D304" s="206"/>
      <c r="E304" s="206"/>
      <c r="F304" s="206"/>
    </row>
    <row r="305">
      <c r="B305" s="206"/>
      <c r="C305" s="206"/>
      <c r="D305" s="206"/>
      <c r="E305" s="206"/>
      <c r="F305" s="206"/>
    </row>
    <row r="306">
      <c r="B306" s="206"/>
      <c r="C306" s="206"/>
      <c r="D306" s="206"/>
      <c r="E306" s="206"/>
      <c r="F306" s="206"/>
    </row>
    <row r="307">
      <c r="B307" s="206"/>
      <c r="C307" s="206"/>
      <c r="D307" s="206"/>
      <c r="E307" s="206"/>
      <c r="F307" s="206"/>
    </row>
    <row r="308">
      <c r="B308" s="206"/>
      <c r="C308" s="206"/>
      <c r="D308" s="206"/>
      <c r="E308" s="206"/>
      <c r="F308" s="206"/>
    </row>
    <row r="309">
      <c r="B309" s="206"/>
      <c r="C309" s="206"/>
      <c r="D309" s="206"/>
      <c r="E309" s="206"/>
      <c r="F309" s="206"/>
    </row>
    <row r="310">
      <c r="B310" s="206"/>
      <c r="C310" s="206"/>
      <c r="D310" s="206"/>
      <c r="E310" s="206"/>
      <c r="F310" s="206"/>
    </row>
    <row r="311">
      <c r="B311" s="206"/>
      <c r="C311" s="206"/>
      <c r="D311" s="206"/>
      <c r="E311" s="206"/>
      <c r="F311" s="206"/>
    </row>
    <row r="312">
      <c r="B312" s="206"/>
      <c r="C312" s="206"/>
      <c r="D312" s="206"/>
      <c r="E312" s="206"/>
      <c r="F312" s="206"/>
    </row>
    <row r="313">
      <c r="B313" s="206"/>
      <c r="C313" s="206"/>
      <c r="D313" s="206"/>
      <c r="E313" s="206"/>
      <c r="F313" s="206"/>
    </row>
    <row r="314">
      <c r="B314" s="206"/>
      <c r="C314" s="206"/>
      <c r="D314" s="206"/>
      <c r="E314" s="206"/>
      <c r="F314" s="206"/>
    </row>
    <row r="315">
      <c r="B315" s="206"/>
      <c r="C315" s="206"/>
      <c r="D315" s="206"/>
      <c r="E315" s="206"/>
      <c r="F315" s="206"/>
    </row>
    <row r="316">
      <c r="B316" s="206"/>
      <c r="C316" s="206"/>
      <c r="D316" s="206"/>
      <c r="E316" s="206"/>
      <c r="F316" s="206"/>
    </row>
    <row r="317">
      <c r="B317" s="206"/>
      <c r="C317" s="206"/>
      <c r="D317" s="206"/>
      <c r="E317" s="206"/>
      <c r="F317" s="206"/>
    </row>
    <row r="318">
      <c r="B318" s="206"/>
      <c r="C318" s="206"/>
      <c r="D318" s="206"/>
      <c r="E318" s="206"/>
      <c r="F318" s="206"/>
    </row>
    <row r="319">
      <c r="B319" s="206"/>
      <c r="C319" s="206"/>
      <c r="D319" s="206"/>
      <c r="E319" s="206"/>
      <c r="F319" s="206"/>
    </row>
    <row r="320">
      <c r="B320" s="206"/>
      <c r="C320" s="206"/>
      <c r="D320" s="206"/>
      <c r="E320" s="206"/>
      <c r="F320" s="206"/>
    </row>
    <row r="321">
      <c r="B321" s="206"/>
      <c r="C321" s="206"/>
      <c r="D321" s="206"/>
      <c r="E321" s="206"/>
      <c r="F321" s="206"/>
    </row>
    <row r="322">
      <c r="B322" s="206"/>
      <c r="C322" s="206"/>
      <c r="D322" s="206"/>
      <c r="E322" s="206"/>
      <c r="F322" s="206"/>
    </row>
    <row r="323">
      <c r="B323" s="206"/>
      <c r="C323" s="206"/>
      <c r="D323" s="206"/>
      <c r="E323" s="206"/>
      <c r="F323" s="206"/>
    </row>
    <row r="324">
      <c r="B324" s="206"/>
      <c r="C324" s="206"/>
      <c r="D324" s="206"/>
      <c r="E324" s="206"/>
      <c r="F324" s="206"/>
    </row>
    <row r="325">
      <c r="B325" s="206"/>
      <c r="C325" s="206"/>
      <c r="D325" s="206"/>
      <c r="E325" s="206"/>
      <c r="F325" s="206"/>
    </row>
    <row r="326">
      <c r="B326" s="206"/>
      <c r="C326" s="206"/>
      <c r="D326" s="206"/>
      <c r="E326" s="206"/>
      <c r="F326" s="206"/>
    </row>
    <row r="327">
      <c r="B327" s="206"/>
      <c r="C327" s="206"/>
      <c r="D327" s="206"/>
      <c r="E327" s="206"/>
      <c r="F327" s="206"/>
    </row>
    <row r="328">
      <c r="B328" s="206"/>
      <c r="C328" s="206"/>
      <c r="D328" s="206"/>
      <c r="E328" s="206"/>
      <c r="F328" s="206"/>
    </row>
    <row r="329">
      <c r="B329" s="206"/>
      <c r="C329" s="206"/>
      <c r="D329" s="206"/>
      <c r="E329" s="206"/>
      <c r="F329" s="206"/>
    </row>
    <row r="330">
      <c r="B330" s="206"/>
      <c r="C330" s="206"/>
      <c r="D330" s="206"/>
      <c r="E330" s="206"/>
      <c r="F330" s="206"/>
    </row>
    <row r="331">
      <c r="B331" s="206"/>
      <c r="C331" s="206"/>
      <c r="D331" s="206"/>
      <c r="E331" s="206"/>
      <c r="F331" s="206"/>
    </row>
    <row r="332">
      <c r="B332" s="206"/>
      <c r="C332" s="206"/>
      <c r="D332" s="206"/>
      <c r="E332" s="206"/>
      <c r="F332" s="206"/>
    </row>
    <row r="333">
      <c r="B333" s="206"/>
      <c r="C333" s="206"/>
      <c r="D333" s="206"/>
      <c r="E333" s="206"/>
      <c r="F333" s="206"/>
    </row>
    <row r="334">
      <c r="B334" s="206"/>
      <c r="C334" s="206"/>
      <c r="D334" s="206"/>
      <c r="E334" s="206"/>
      <c r="F334" s="206"/>
    </row>
    <row r="335">
      <c r="B335" s="206"/>
      <c r="C335" s="206"/>
      <c r="D335" s="206"/>
      <c r="E335" s="206"/>
      <c r="F335" s="206"/>
    </row>
    <row r="336">
      <c r="B336" s="206"/>
      <c r="C336" s="206"/>
      <c r="D336" s="206"/>
      <c r="E336" s="206"/>
      <c r="F336" s="206"/>
    </row>
    <row r="337">
      <c r="B337" s="206"/>
      <c r="C337" s="206"/>
      <c r="D337" s="206"/>
      <c r="E337" s="206"/>
      <c r="F337" s="206"/>
    </row>
    <row r="338">
      <c r="B338" s="206"/>
      <c r="C338" s="206"/>
      <c r="D338" s="206"/>
      <c r="E338" s="206"/>
      <c r="F338" s="206"/>
    </row>
    <row r="339">
      <c r="B339" s="206"/>
      <c r="C339" s="206"/>
      <c r="D339" s="206"/>
      <c r="E339" s="206"/>
      <c r="F339" s="206"/>
    </row>
    <row r="340">
      <c r="B340" s="206"/>
      <c r="C340" s="206"/>
      <c r="D340" s="206"/>
      <c r="E340" s="206"/>
      <c r="F340" s="206"/>
    </row>
    <row r="341">
      <c r="B341" s="206"/>
      <c r="C341" s="206"/>
      <c r="D341" s="206"/>
      <c r="E341" s="206"/>
      <c r="F341" s="206"/>
    </row>
    <row r="342">
      <c r="B342" s="206"/>
      <c r="C342" s="206"/>
      <c r="D342" s="206"/>
      <c r="E342" s="206"/>
      <c r="F342" s="206"/>
    </row>
    <row r="343">
      <c r="B343" s="206"/>
      <c r="C343" s="206"/>
      <c r="D343" s="206"/>
      <c r="E343" s="206"/>
      <c r="F343" s="206"/>
    </row>
    <row r="344">
      <c r="B344" s="206"/>
      <c r="C344" s="206"/>
      <c r="D344" s="206"/>
      <c r="E344" s="206"/>
      <c r="F344" s="206"/>
    </row>
    <row r="345">
      <c r="B345" s="206"/>
      <c r="C345" s="206"/>
      <c r="D345" s="206"/>
      <c r="E345" s="206"/>
      <c r="F345" s="206"/>
    </row>
    <row r="346">
      <c r="B346" s="206"/>
      <c r="C346" s="206"/>
      <c r="D346" s="206"/>
      <c r="E346" s="206"/>
      <c r="F346" s="206"/>
    </row>
    <row r="347">
      <c r="B347" s="206"/>
      <c r="C347" s="206"/>
      <c r="D347" s="206"/>
      <c r="E347" s="206"/>
      <c r="F347" s="206"/>
    </row>
    <row r="348">
      <c r="B348" s="206"/>
      <c r="C348" s="206"/>
      <c r="D348" s="206"/>
      <c r="E348" s="206"/>
      <c r="F348" s="206"/>
    </row>
    <row r="349">
      <c r="B349" s="206"/>
      <c r="C349" s="206"/>
      <c r="D349" s="206"/>
      <c r="E349" s="206"/>
      <c r="F349" s="206"/>
    </row>
    <row r="350">
      <c r="B350" s="206"/>
      <c r="C350" s="206"/>
      <c r="D350" s="206"/>
      <c r="E350" s="206"/>
      <c r="F350" s="206"/>
    </row>
    <row r="351">
      <c r="B351" s="206"/>
      <c r="C351" s="206"/>
      <c r="D351" s="206"/>
      <c r="E351" s="206"/>
      <c r="F351" s="206"/>
    </row>
    <row r="352">
      <c r="B352" s="206"/>
      <c r="C352" s="206"/>
      <c r="D352" s="206"/>
      <c r="E352" s="206"/>
      <c r="F352" s="206"/>
    </row>
    <row r="353">
      <c r="B353" s="206"/>
      <c r="C353" s="206"/>
      <c r="D353" s="206"/>
      <c r="E353" s="206"/>
      <c r="F353" s="206"/>
    </row>
    <row r="354">
      <c r="B354" s="206"/>
      <c r="C354" s="206"/>
      <c r="D354" s="206"/>
      <c r="E354" s="206"/>
      <c r="F354" s="206"/>
    </row>
    <row r="355">
      <c r="B355" s="206"/>
      <c r="C355" s="206"/>
      <c r="D355" s="206"/>
      <c r="E355" s="206"/>
      <c r="F355" s="206"/>
    </row>
    <row r="356">
      <c r="B356" s="206"/>
      <c r="C356" s="206"/>
      <c r="D356" s="206"/>
      <c r="E356" s="206"/>
      <c r="F356" s="206"/>
    </row>
    <row r="357">
      <c r="B357" s="206"/>
      <c r="C357" s="206"/>
      <c r="D357" s="206"/>
      <c r="E357" s="206"/>
      <c r="F357" s="206"/>
    </row>
    <row r="358">
      <c r="B358" s="206"/>
      <c r="C358" s="206"/>
      <c r="D358" s="206"/>
      <c r="E358" s="206"/>
      <c r="F358" s="206"/>
    </row>
    <row r="359">
      <c r="B359" s="206"/>
      <c r="C359" s="206"/>
      <c r="D359" s="206"/>
      <c r="E359" s="206"/>
      <c r="F359" s="206"/>
    </row>
    <row r="360">
      <c r="B360" s="206"/>
      <c r="C360" s="206"/>
      <c r="D360" s="206"/>
      <c r="E360" s="206"/>
      <c r="F360" s="206"/>
    </row>
    <row r="361">
      <c r="B361" s="206"/>
      <c r="C361" s="206"/>
      <c r="D361" s="206"/>
      <c r="E361" s="206"/>
      <c r="F361" s="206"/>
    </row>
    <row r="362">
      <c r="B362" s="206"/>
      <c r="C362" s="206"/>
      <c r="D362" s="206"/>
      <c r="E362" s="206"/>
      <c r="F362" s="206"/>
    </row>
    <row r="363">
      <c r="B363" s="206"/>
      <c r="C363" s="206"/>
      <c r="D363" s="206"/>
      <c r="E363" s="206"/>
      <c r="F363" s="206"/>
    </row>
    <row r="364">
      <c r="B364" s="206"/>
      <c r="C364" s="206"/>
      <c r="D364" s="206"/>
      <c r="E364" s="206"/>
      <c r="F364" s="206"/>
    </row>
    <row r="365">
      <c r="B365" s="206"/>
      <c r="C365" s="206"/>
      <c r="D365" s="206"/>
      <c r="E365" s="206"/>
      <c r="F365" s="206"/>
    </row>
    <row r="366">
      <c r="B366" s="206"/>
      <c r="C366" s="206"/>
      <c r="D366" s="206"/>
      <c r="E366" s="206"/>
      <c r="F366" s="206"/>
    </row>
    <row r="367">
      <c r="B367" s="206"/>
      <c r="C367" s="206"/>
      <c r="D367" s="206"/>
      <c r="E367" s="206"/>
      <c r="F367" s="206"/>
    </row>
    <row r="368">
      <c r="B368" s="206"/>
      <c r="C368" s="206"/>
      <c r="D368" s="206"/>
      <c r="E368" s="206"/>
      <c r="F368" s="206"/>
    </row>
    <row r="369">
      <c r="B369" s="206"/>
      <c r="C369" s="206"/>
      <c r="D369" s="206"/>
      <c r="E369" s="206"/>
      <c r="F369" s="206"/>
    </row>
    <row r="370">
      <c r="B370" s="206"/>
      <c r="C370" s="206"/>
      <c r="D370" s="206"/>
      <c r="E370" s="206"/>
      <c r="F370" s="206"/>
    </row>
    <row r="371">
      <c r="B371" s="206"/>
      <c r="C371" s="206"/>
      <c r="D371" s="206"/>
      <c r="E371" s="206"/>
      <c r="F371" s="206"/>
    </row>
    <row r="372">
      <c r="B372" s="206"/>
      <c r="C372" s="206"/>
      <c r="D372" s="206"/>
      <c r="E372" s="206"/>
      <c r="F372" s="206"/>
    </row>
    <row r="373">
      <c r="B373" s="206"/>
      <c r="C373" s="206"/>
      <c r="D373" s="206"/>
      <c r="E373" s="206"/>
      <c r="F373" s="206"/>
    </row>
    <row r="374">
      <c r="B374" s="206"/>
      <c r="C374" s="206"/>
      <c r="D374" s="206"/>
      <c r="E374" s="206"/>
      <c r="F374" s="206"/>
    </row>
    <row r="375">
      <c r="B375" s="206"/>
      <c r="C375" s="206"/>
      <c r="D375" s="206"/>
      <c r="E375" s="206"/>
      <c r="F375" s="206"/>
    </row>
    <row r="376">
      <c r="B376" s="206"/>
      <c r="C376" s="206"/>
      <c r="D376" s="206"/>
      <c r="E376" s="206"/>
      <c r="F376" s="206"/>
    </row>
    <row r="377">
      <c r="B377" s="206"/>
      <c r="C377" s="206"/>
      <c r="D377" s="206"/>
      <c r="E377" s="206"/>
      <c r="F377" s="206"/>
    </row>
    <row r="378">
      <c r="B378" s="206"/>
      <c r="C378" s="206"/>
      <c r="D378" s="206"/>
      <c r="E378" s="206"/>
      <c r="F378" s="206"/>
    </row>
    <row r="379">
      <c r="B379" s="206"/>
      <c r="C379" s="206"/>
      <c r="D379" s="206"/>
      <c r="E379" s="206"/>
      <c r="F379" s="206"/>
    </row>
    <row r="380">
      <c r="B380" s="206"/>
      <c r="C380" s="206"/>
      <c r="D380" s="206"/>
      <c r="E380" s="206"/>
      <c r="F380" s="206"/>
    </row>
    <row r="381">
      <c r="B381" s="206"/>
      <c r="C381" s="206"/>
      <c r="D381" s="206"/>
      <c r="E381" s="206"/>
      <c r="F381" s="206"/>
    </row>
    <row r="382">
      <c r="B382" s="206"/>
      <c r="C382" s="206"/>
      <c r="D382" s="206"/>
      <c r="E382" s="206"/>
      <c r="F382" s="206"/>
    </row>
    <row r="383">
      <c r="B383" s="206"/>
      <c r="C383" s="206"/>
      <c r="D383" s="206"/>
      <c r="E383" s="206"/>
      <c r="F383" s="206"/>
    </row>
    <row r="384">
      <c r="B384" s="206"/>
      <c r="C384" s="206"/>
      <c r="D384" s="206"/>
      <c r="E384" s="206"/>
      <c r="F384" s="206"/>
    </row>
    <row r="385">
      <c r="B385" s="206"/>
      <c r="C385" s="206"/>
      <c r="D385" s="206"/>
      <c r="E385" s="206"/>
      <c r="F385" s="206"/>
    </row>
    <row r="386">
      <c r="B386" s="206"/>
      <c r="C386" s="206"/>
      <c r="D386" s="206"/>
      <c r="E386" s="206"/>
      <c r="F386" s="206"/>
    </row>
    <row r="387">
      <c r="B387" s="206"/>
      <c r="C387" s="206"/>
      <c r="D387" s="206"/>
      <c r="E387" s="206"/>
      <c r="F387" s="206"/>
    </row>
    <row r="388">
      <c r="B388" s="206"/>
      <c r="C388" s="206"/>
      <c r="D388" s="206"/>
      <c r="E388" s="206"/>
      <c r="F388" s="206"/>
    </row>
    <row r="389">
      <c r="B389" s="206"/>
      <c r="C389" s="206"/>
      <c r="D389" s="206"/>
      <c r="E389" s="206"/>
      <c r="F389" s="206"/>
    </row>
    <row r="390">
      <c r="B390" s="206"/>
      <c r="C390" s="206"/>
      <c r="D390" s="206"/>
      <c r="E390" s="206"/>
      <c r="F390" s="206"/>
    </row>
    <row r="391">
      <c r="B391" s="206"/>
      <c r="C391" s="206"/>
      <c r="D391" s="206"/>
      <c r="E391" s="206"/>
      <c r="F391" s="206"/>
    </row>
    <row r="392">
      <c r="B392" s="206"/>
      <c r="C392" s="206"/>
      <c r="D392" s="206"/>
      <c r="E392" s="206"/>
      <c r="F392" s="206"/>
    </row>
    <row r="393">
      <c r="B393" s="206"/>
      <c r="C393" s="206"/>
      <c r="D393" s="206"/>
      <c r="E393" s="206"/>
      <c r="F393" s="206"/>
    </row>
    <row r="394">
      <c r="B394" s="206"/>
      <c r="C394" s="206"/>
      <c r="D394" s="206"/>
      <c r="E394" s="206"/>
      <c r="F394" s="206"/>
    </row>
    <row r="395">
      <c r="B395" s="206"/>
      <c r="C395" s="206"/>
      <c r="D395" s="206"/>
      <c r="E395" s="206"/>
      <c r="F395" s="206"/>
    </row>
    <row r="396">
      <c r="B396" s="206"/>
      <c r="C396" s="206"/>
      <c r="D396" s="206"/>
      <c r="E396" s="206"/>
      <c r="F396" s="206"/>
    </row>
    <row r="397">
      <c r="B397" s="206"/>
      <c r="C397" s="206"/>
      <c r="D397" s="206"/>
      <c r="E397" s="206"/>
      <c r="F397" s="206"/>
    </row>
    <row r="398">
      <c r="B398" s="206"/>
      <c r="C398" s="206"/>
      <c r="D398" s="206"/>
      <c r="E398" s="206"/>
      <c r="F398" s="206"/>
    </row>
    <row r="399">
      <c r="B399" s="206"/>
      <c r="C399" s="206"/>
      <c r="D399" s="206"/>
      <c r="E399" s="206"/>
      <c r="F399" s="206"/>
    </row>
    <row r="400">
      <c r="B400" s="206"/>
      <c r="C400" s="206"/>
      <c r="D400" s="206"/>
      <c r="E400" s="206"/>
      <c r="F400" s="206"/>
    </row>
    <row r="401">
      <c r="B401" s="206"/>
      <c r="C401" s="206"/>
      <c r="D401" s="206"/>
      <c r="E401" s="206"/>
      <c r="F401" s="206"/>
    </row>
    <row r="402">
      <c r="B402" s="206"/>
      <c r="C402" s="206"/>
      <c r="D402" s="206"/>
      <c r="E402" s="206"/>
      <c r="F402" s="206"/>
    </row>
    <row r="403">
      <c r="B403" s="206"/>
      <c r="C403" s="206"/>
      <c r="D403" s="206"/>
      <c r="E403" s="206"/>
      <c r="F403" s="206"/>
    </row>
    <row r="404">
      <c r="B404" s="206"/>
      <c r="C404" s="206"/>
      <c r="D404" s="206"/>
      <c r="E404" s="206"/>
      <c r="F404" s="206"/>
    </row>
    <row r="405">
      <c r="B405" s="206"/>
      <c r="C405" s="206"/>
      <c r="D405" s="206"/>
      <c r="E405" s="206"/>
      <c r="F405" s="206"/>
    </row>
    <row r="406">
      <c r="B406" s="206"/>
      <c r="C406" s="206"/>
      <c r="D406" s="206"/>
      <c r="E406" s="206"/>
      <c r="F406" s="206"/>
    </row>
    <row r="407">
      <c r="B407" s="206"/>
      <c r="C407" s="206"/>
      <c r="D407" s="206"/>
      <c r="E407" s="206"/>
      <c r="F407" s="206"/>
    </row>
    <row r="408">
      <c r="B408" s="206"/>
      <c r="C408" s="206"/>
      <c r="D408" s="206"/>
      <c r="E408" s="206"/>
      <c r="F408" s="206"/>
    </row>
    <row r="409">
      <c r="B409" s="206"/>
      <c r="C409" s="206"/>
      <c r="D409" s="206"/>
      <c r="E409" s="206"/>
      <c r="F409" s="206"/>
    </row>
    <row r="410">
      <c r="B410" s="206"/>
      <c r="C410" s="206"/>
      <c r="D410" s="206"/>
      <c r="E410" s="206"/>
      <c r="F410" s="206"/>
    </row>
    <row r="411">
      <c r="B411" s="206"/>
      <c r="C411" s="206"/>
      <c r="D411" s="206"/>
      <c r="E411" s="206"/>
      <c r="F411" s="206"/>
    </row>
    <row r="412">
      <c r="B412" s="206"/>
      <c r="C412" s="206"/>
      <c r="D412" s="206"/>
      <c r="E412" s="206"/>
      <c r="F412" s="206"/>
    </row>
    <row r="413">
      <c r="B413" s="206"/>
      <c r="C413" s="206"/>
      <c r="D413" s="206"/>
      <c r="E413" s="206"/>
      <c r="F413" s="206"/>
    </row>
    <row r="414">
      <c r="B414" s="206"/>
      <c r="C414" s="206"/>
      <c r="D414" s="206"/>
      <c r="E414" s="206"/>
      <c r="F414" s="206"/>
    </row>
    <row r="415">
      <c r="B415" s="206"/>
      <c r="C415" s="206"/>
      <c r="D415" s="206"/>
      <c r="E415" s="206"/>
      <c r="F415" s="206"/>
    </row>
    <row r="416">
      <c r="B416" s="206"/>
      <c r="C416" s="206"/>
      <c r="D416" s="206"/>
      <c r="E416" s="206"/>
      <c r="F416" s="206"/>
    </row>
    <row r="417">
      <c r="B417" s="206"/>
      <c r="C417" s="206"/>
      <c r="D417" s="206"/>
      <c r="E417" s="206"/>
      <c r="F417" s="206"/>
    </row>
    <row r="418">
      <c r="B418" s="206"/>
      <c r="C418" s="206"/>
      <c r="D418" s="206"/>
      <c r="E418" s="206"/>
      <c r="F418" s="206"/>
    </row>
    <row r="419">
      <c r="B419" s="206"/>
      <c r="C419" s="206"/>
      <c r="D419" s="206"/>
      <c r="E419" s="206"/>
      <c r="F419" s="206"/>
    </row>
    <row r="420">
      <c r="B420" s="206"/>
      <c r="C420" s="206"/>
      <c r="D420" s="206"/>
      <c r="E420" s="206"/>
      <c r="F420" s="206"/>
    </row>
    <row r="421">
      <c r="B421" s="206"/>
      <c r="C421" s="206"/>
      <c r="D421" s="206"/>
      <c r="E421" s="206"/>
      <c r="F421" s="206"/>
    </row>
    <row r="422">
      <c r="B422" s="206"/>
      <c r="C422" s="206"/>
      <c r="D422" s="206"/>
      <c r="E422" s="206"/>
      <c r="F422" s="206"/>
    </row>
    <row r="423">
      <c r="B423" s="206"/>
      <c r="C423" s="206"/>
      <c r="D423" s="206"/>
      <c r="E423" s="206"/>
      <c r="F423" s="206"/>
    </row>
    <row r="424">
      <c r="B424" s="206"/>
      <c r="C424" s="206"/>
      <c r="D424" s="206"/>
      <c r="E424" s="206"/>
      <c r="F424" s="206"/>
    </row>
    <row r="425">
      <c r="B425" s="206"/>
      <c r="C425" s="206"/>
      <c r="D425" s="206"/>
      <c r="E425" s="206"/>
      <c r="F425" s="206"/>
    </row>
    <row r="426">
      <c r="B426" s="206"/>
      <c r="C426" s="206"/>
      <c r="D426" s="206"/>
      <c r="E426" s="206"/>
      <c r="F426" s="206"/>
    </row>
    <row r="427">
      <c r="B427" s="206"/>
      <c r="C427" s="206"/>
      <c r="D427" s="206"/>
      <c r="E427" s="206"/>
      <c r="F427" s="206"/>
    </row>
    <row r="428">
      <c r="B428" s="206"/>
      <c r="C428" s="206"/>
      <c r="D428" s="206"/>
      <c r="E428" s="206"/>
      <c r="F428" s="206"/>
    </row>
    <row r="429">
      <c r="B429" s="206"/>
      <c r="C429" s="206"/>
      <c r="D429" s="206"/>
      <c r="E429" s="206"/>
      <c r="F429" s="206"/>
    </row>
    <row r="430">
      <c r="B430" s="206"/>
      <c r="C430" s="206"/>
      <c r="D430" s="206"/>
      <c r="E430" s="206"/>
      <c r="F430" s="206"/>
    </row>
    <row r="431">
      <c r="B431" s="206"/>
      <c r="C431" s="206"/>
      <c r="D431" s="206"/>
      <c r="E431" s="206"/>
      <c r="F431" s="206"/>
    </row>
    <row r="432">
      <c r="B432" s="206"/>
      <c r="C432" s="206"/>
      <c r="D432" s="206"/>
      <c r="E432" s="206"/>
      <c r="F432" s="206"/>
    </row>
    <row r="433">
      <c r="B433" s="206"/>
      <c r="C433" s="206"/>
      <c r="D433" s="206"/>
      <c r="E433" s="206"/>
      <c r="F433" s="206"/>
    </row>
    <row r="434">
      <c r="B434" s="206"/>
      <c r="C434" s="206"/>
      <c r="D434" s="206"/>
      <c r="E434" s="206"/>
      <c r="F434" s="206"/>
    </row>
    <row r="435">
      <c r="B435" s="206"/>
      <c r="C435" s="206"/>
      <c r="D435" s="206"/>
      <c r="E435" s="206"/>
      <c r="F435" s="206"/>
    </row>
    <row r="436">
      <c r="B436" s="206"/>
      <c r="C436" s="206"/>
      <c r="D436" s="206"/>
      <c r="E436" s="206"/>
      <c r="F436" s="206"/>
    </row>
    <row r="437">
      <c r="B437" s="206"/>
      <c r="C437" s="206"/>
      <c r="D437" s="206"/>
      <c r="E437" s="206"/>
      <c r="F437" s="206"/>
    </row>
    <row r="438">
      <c r="B438" s="206"/>
      <c r="C438" s="206"/>
      <c r="D438" s="206"/>
      <c r="E438" s="206"/>
      <c r="F438" s="206"/>
    </row>
    <row r="439">
      <c r="B439" s="206"/>
      <c r="C439" s="206"/>
      <c r="D439" s="206"/>
      <c r="E439" s="206"/>
      <c r="F439" s="206"/>
    </row>
    <row r="440">
      <c r="B440" s="206"/>
      <c r="C440" s="206"/>
      <c r="D440" s="206"/>
      <c r="E440" s="206"/>
      <c r="F440" s="206"/>
    </row>
    <row r="441">
      <c r="B441" s="206"/>
      <c r="C441" s="206"/>
      <c r="D441" s="206"/>
      <c r="E441" s="206"/>
      <c r="F441" s="206"/>
    </row>
    <row r="442">
      <c r="B442" s="206"/>
      <c r="C442" s="206"/>
      <c r="D442" s="206"/>
      <c r="E442" s="206"/>
      <c r="F442" s="206"/>
    </row>
    <row r="443">
      <c r="B443" s="206"/>
      <c r="C443" s="206"/>
      <c r="D443" s="206"/>
      <c r="E443" s="206"/>
      <c r="F443" s="206"/>
    </row>
    <row r="444">
      <c r="B444" s="206"/>
      <c r="C444" s="206"/>
      <c r="D444" s="206"/>
      <c r="E444" s="206"/>
      <c r="F444" s="206"/>
    </row>
    <row r="445">
      <c r="B445" s="206"/>
      <c r="C445" s="206"/>
      <c r="D445" s="206"/>
      <c r="E445" s="206"/>
      <c r="F445" s="206"/>
    </row>
    <row r="446">
      <c r="B446" s="206"/>
      <c r="C446" s="206"/>
      <c r="D446" s="206"/>
      <c r="E446" s="206"/>
      <c r="F446" s="206"/>
    </row>
    <row r="447">
      <c r="B447" s="206"/>
      <c r="C447" s="206"/>
      <c r="D447" s="206"/>
      <c r="E447" s="206"/>
      <c r="F447" s="206"/>
    </row>
    <row r="448">
      <c r="B448" s="206"/>
      <c r="C448" s="206"/>
      <c r="D448" s="206"/>
      <c r="E448" s="206"/>
      <c r="F448" s="206"/>
    </row>
    <row r="449">
      <c r="B449" s="206"/>
      <c r="C449" s="206"/>
      <c r="D449" s="206"/>
      <c r="E449" s="206"/>
      <c r="F449" s="206"/>
    </row>
    <row r="450">
      <c r="B450" s="206"/>
      <c r="C450" s="206"/>
      <c r="D450" s="206"/>
      <c r="E450" s="206"/>
      <c r="F450" s="206"/>
    </row>
    <row r="451">
      <c r="B451" s="206"/>
      <c r="C451" s="206"/>
      <c r="D451" s="206"/>
      <c r="E451" s="206"/>
      <c r="F451" s="206"/>
    </row>
    <row r="452">
      <c r="B452" s="206"/>
      <c r="C452" s="206"/>
      <c r="D452" s="206"/>
      <c r="E452" s="206"/>
      <c r="F452" s="206"/>
    </row>
    <row r="453">
      <c r="B453" s="206"/>
      <c r="C453" s="206"/>
      <c r="D453" s="206"/>
      <c r="E453" s="206"/>
      <c r="F453" s="206"/>
    </row>
    <row r="454">
      <c r="B454" s="206"/>
      <c r="C454" s="206"/>
      <c r="D454" s="206"/>
      <c r="E454" s="206"/>
      <c r="F454" s="206"/>
    </row>
    <row r="455">
      <c r="B455" s="206"/>
      <c r="C455" s="206"/>
      <c r="D455" s="206"/>
      <c r="E455" s="206"/>
      <c r="F455" s="206"/>
    </row>
    <row r="456">
      <c r="B456" s="206"/>
      <c r="C456" s="206"/>
      <c r="D456" s="206"/>
      <c r="E456" s="206"/>
      <c r="F456" s="206"/>
    </row>
    <row r="457">
      <c r="B457" s="206"/>
      <c r="C457" s="206"/>
      <c r="D457" s="206"/>
      <c r="E457" s="206"/>
      <c r="F457" s="206"/>
    </row>
    <row r="458">
      <c r="B458" s="206"/>
      <c r="C458" s="206"/>
      <c r="D458" s="206"/>
      <c r="E458" s="206"/>
      <c r="F458" s="206"/>
    </row>
    <row r="459">
      <c r="B459" s="206"/>
      <c r="C459" s="206"/>
      <c r="D459" s="206"/>
      <c r="E459" s="206"/>
      <c r="F459" s="206"/>
    </row>
    <row r="460">
      <c r="B460" s="206"/>
      <c r="C460" s="206"/>
      <c r="D460" s="206"/>
      <c r="E460" s="206"/>
      <c r="F460" s="206"/>
    </row>
    <row r="461">
      <c r="B461" s="206"/>
      <c r="C461" s="206"/>
      <c r="D461" s="206"/>
      <c r="E461" s="206"/>
      <c r="F461" s="206"/>
    </row>
    <row r="462">
      <c r="B462" s="206"/>
      <c r="C462" s="206"/>
      <c r="D462" s="206"/>
      <c r="E462" s="206"/>
      <c r="F462" s="206"/>
    </row>
    <row r="463">
      <c r="B463" s="206"/>
      <c r="C463" s="206"/>
      <c r="D463" s="206"/>
      <c r="E463" s="206"/>
      <c r="F463" s="206"/>
    </row>
    <row r="464">
      <c r="B464" s="206"/>
      <c r="C464" s="206"/>
      <c r="D464" s="206"/>
      <c r="E464" s="206"/>
      <c r="F464" s="206"/>
    </row>
    <row r="465">
      <c r="B465" s="206"/>
      <c r="C465" s="206"/>
      <c r="D465" s="206"/>
      <c r="E465" s="206"/>
      <c r="F465" s="206"/>
    </row>
    <row r="466">
      <c r="B466" s="206"/>
      <c r="C466" s="206"/>
      <c r="D466" s="206"/>
      <c r="E466" s="206"/>
      <c r="F466" s="206"/>
    </row>
    <row r="467">
      <c r="B467" s="206"/>
      <c r="C467" s="206"/>
      <c r="D467" s="206"/>
      <c r="E467" s="206"/>
      <c r="F467" s="206"/>
    </row>
    <row r="468">
      <c r="B468" s="206"/>
      <c r="C468" s="206"/>
      <c r="D468" s="206"/>
      <c r="E468" s="206"/>
      <c r="F468" s="206"/>
    </row>
    <row r="469">
      <c r="B469" s="206"/>
      <c r="C469" s="206"/>
      <c r="D469" s="206"/>
      <c r="E469" s="206"/>
      <c r="F469" s="206"/>
    </row>
    <row r="470">
      <c r="B470" s="206"/>
      <c r="C470" s="206"/>
      <c r="D470" s="206"/>
      <c r="E470" s="206"/>
      <c r="F470" s="206"/>
    </row>
    <row r="471">
      <c r="B471" s="206"/>
      <c r="C471" s="206"/>
      <c r="D471" s="206"/>
      <c r="E471" s="206"/>
      <c r="F471" s="206"/>
    </row>
    <row r="472">
      <c r="B472" s="206"/>
      <c r="C472" s="206"/>
      <c r="D472" s="206"/>
      <c r="E472" s="206"/>
      <c r="F472" s="206"/>
    </row>
    <row r="473">
      <c r="B473" s="206"/>
      <c r="C473" s="206"/>
      <c r="D473" s="206"/>
      <c r="E473" s="206"/>
      <c r="F473" s="206"/>
    </row>
    <row r="474">
      <c r="B474" s="206"/>
      <c r="C474" s="206"/>
      <c r="D474" s="206"/>
      <c r="E474" s="206"/>
      <c r="F474" s="206"/>
    </row>
    <row r="475">
      <c r="B475" s="206"/>
      <c r="C475" s="206"/>
      <c r="D475" s="206"/>
      <c r="E475" s="206"/>
      <c r="F475" s="206"/>
    </row>
    <row r="476">
      <c r="B476" s="206"/>
      <c r="C476" s="206"/>
      <c r="D476" s="206"/>
      <c r="E476" s="206"/>
      <c r="F476" s="206"/>
    </row>
    <row r="477">
      <c r="B477" s="206"/>
      <c r="C477" s="206"/>
      <c r="D477" s="206"/>
      <c r="E477" s="206"/>
      <c r="F477" s="206"/>
    </row>
    <row r="478">
      <c r="B478" s="206"/>
      <c r="C478" s="206"/>
      <c r="D478" s="206"/>
      <c r="E478" s="206"/>
      <c r="F478" s="206"/>
    </row>
    <row r="479">
      <c r="B479" s="206"/>
      <c r="C479" s="206"/>
      <c r="D479" s="206"/>
      <c r="E479" s="206"/>
      <c r="F479" s="206"/>
    </row>
    <row r="480">
      <c r="B480" s="206"/>
      <c r="C480" s="206"/>
      <c r="D480" s="206"/>
      <c r="E480" s="206"/>
      <c r="F480" s="206"/>
    </row>
    <row r="481">
      <c r="B481" s="206"/>
      <c r="C481" s="206"/>
      <c r="D481" s="206"/>
      <c r="E481" s="206"/>
      <c r="F481" s="206"/>
    </row>
    <row r="482">
      <c r="B482" s="206"/>
      <c r="C482" s="206"/>
      <c r="D482" s="206"/>
      <c r="E482" s="206"/>
      <c r="F482" s="206"/>
    </row>
    <row r="483">
      <c r="B483" s="206"/>
      <c r="C483" s="206"/>
      <c r="D483" s="206"/>
      <c r="E483" s="206"/>
      <c r="F483" s="206"/>
    </row>
    <row r="484">
      <c r="B484" s="206"/>
      <c r="C484" s="206"/>
      <c r="D484" s="206"/>
      <c r="E484" s="206"/>
      <c r="F484" s="206"/>
    </row>
    <row r="485">
      <c r="B485" s="206"/>
      <c r="C485" s="206"/>
      <c r="D485" s="206"/>
      <c r="E485" s="206"/>
      <c r="F485" s="206"/>
    </row>
    <row r="486">
      <c r="B486" s="206"/>
      <c r="C486" s="206"/>
      <c r="D486" s="206"/>
      <c r="E486" s="206"/>
      <c r="F486" s="206"/>
    </row>
    <row r="487">
      <c r="B487" s="206"/>
      <c r="C487" s="206"/>
      <c r="D487" s="206"/>
      <c r="E487" s="206"/>
      <c r="F487" s="206"/>
    </row>
    <row r="488">
      <c r="B488" s="206"/>
      <c r="C488" s="206"/>
      <c r="D488" s="206"/>
      <c r="E488" s="206"/>
      <c r="F488" s="206"/>
    </row>
    <row r="489">
      <c r="B489" s="206"/>
      <c r="C489" s="206"/>
      <c r="D489" s="206"/>
      <c r="E489" s="206"/>
      <c r="F489" s="206"/>
    </row>
    <row r="490">
      <c r="B490" s="206"/>
      <c r="C490" s="206"/>
      <c r="D490" s="206"/>
      <c r="E490" s="206"/>
      <c r="F490" s="206"/>
    </row>
    <row r="491">
      <c r="B491" s="206"/>
      <c r="C491" s="206"/>
      <c r="D491" s="206"/>
      <c r="E491" s="206"/>
      <c r="F491" s="206"/>
    </row>
    <row r="492">
      <c r="B492" s="206"/>
      <c r="C492" s="206"/>
      <c r="D492" s="206"/>
      <c r="E492" s="206"/>
      <c r="F492" s="206"/>
    </row>
    <row r="493">
      <c r="B493" s="206"/>
      <c r="C493" s="206"/>
      <c r="D493" s="206"/>
      <c r="E493" s="206"/>
      <c r="F493" s="206"/>
    </row>
    <row r="494">
      <c r="B494" s="206"/>
      <c r="C494" s="206"/>
      <c r="D494" s="206"/>
      <c r="E494" s="206"/>
      <c r="F494" s="206"/>
    </row>
    <row r="495">
      <c r="B495" s="206"/>
      <c r="C495" s="206"/>
      <c r="D495" s="206"/>
      <c r="E495" s="206"/>
      <c r="F495" s="206"/>
    </row>
    <row r="496">
      <c r="B496" s="206"/>
      <c r="C496" s="206"/>
      <c r="D496" s="206"/>
      <c r="E496" s="206"/>
      <c r="F496" s="206"/>
    </row>
    <row r="497">
      <c r="B497" s="206"/>
      <c r="C497" s="206"/>
      <c r="D497" s="206"/>
      <c r="E497" s="206"/>
      <c r="F497" s="206"/>
    </row>
    <row r="498">
      <c r="B498" s="206"/>
      <c r="C498" s="206"/>
      <c r="D498" s="206"/>
      <c r="E498" s="206"/>
      <c r="F498" s="206"/>
    </row>
    <row r="499">
      <c r="B499" s="206"/>
      <c r="C499" s="206"/>
      <c r="D499" s="206"/>
      <c r="E499" s="206"/>
      <c r="F499" s="206"/>
    </row>
    <row r="500">
      <c r="B500" s="206"/>
      <c r="C500" s="206"/>
      <c r="D500" s="206"/>
      <c r="E500" s="206"/>
      <c r="F500" s="206"/>
    </row>
    <row r="501">
      <c r="B501" s="206"/>
      <c r="C501" s="206"/>
      <c r="D501" s="206"/>
      <c r="E501" s="206"/>
      <c r="F501" s="206"/>
    </row>
    <row r="502">
      <c r="B502" s="206"/>
      <c r="C502" s="206"/>
      <c r="D502" s="206"/>
      <c r="E502" s="206"/>
      <c r="F502" s="206"/>
    </row>
    <row r="503">
      <c r="B503" s="206"/>
      <c r="C503" s="206"/>
      <c r="D503" s="206"/>
      <c r="E503" s="206"/>
      <c r="F503" s="206"/>
    </row>
    <row r="504">
      <c r="B504" s="206"/>
      <c r="C504" s="206"/>
      <c r="D504" s="206"/>
      <c r="E504" s="206"/>
      <c r="F504" s="206"/>
    </row>
    <row r="505">
      <c r="B505" s="206"/>
      <c r="C505" s="206"/>
      <c r="D505" s="206"/>
      <c r="E505" s="206"/>
      <c r="F505" s="206"/>
    </row>
    <row r="506">
      <c r="B506" s="206"/>
      <c r="C506" s="206"/>
      <c r="D506" s="206"/>
      <c r="E506" s="206"/>
      <c r="F506" s="206"/>
    </row>
    <row r="507">
      <c r="B507" s="206"/>
      <c r="C507" s="206"/>
      <c r="D507" s="206"/>
      <c r="E507" s="206"/>
      <c r="F507" s="206"/>
    </row>
    <row r="508">
      <c r="B508" s="206"/>
      <c r="C508" s="206"/>
      <c r="D508" s="206"/>
      <c r="E508" s="206"/>
      <c r="F508" s="206"/>
    </row>
    <row r="509">
      <c r="B509" s="206"/>
      <c r="C509" s="206"/>
      <c r="D509" s="206"/>
      <c r="E509" s="206"/>
      <c r="F509" s="206"/>
    </row>
    <row r="510">
      <c r="B510" s="206"/>
      <c r="C510" s="206"/>
      <c r="D510" s="206"/>
      <c r="E510" s="206"/>
      <c r="F510" s="206"/>
    </row>
    <row r="511">
      <c r="B511" s="206"/>
      <c r="C511" s="206"/>
      <c r="D511" s="206"/>
      <c r="E511" s="206"/>
      <c r="F511" s="206"/>
    </row>
    <row r="512">
      <c r="B512" s="206"/>
      <c r="C512" s="206"/>
      <c r="D512" s="206"/>
      <c r="E512" s="206"/>
      <c r="F512" s="206"/>
    </row>
    <row r="513">
      <c r="B513" s="206"/>
      <c r="C513" s="206"/>
      <c r="D513" s="206"/>
      <c r="E513" s="206"/>
      <c r="F513" s="206"/>
    </row>
    <row r="514">
      <c r="B514" s="206"/>
      <c r="C514" s="206"/>
      <c r="D514" s="206"/>
      <c r="E514" s="206"/>
      <c r="F514" s="206"/>
    </row>
    <row r="515">
      <c r="B515" s="206"/>
      <c r="C515" s="206"/>
      <c r="D515" s="206"/>
      <c r="E515" s="206"/>
      <c r="F515" s="206"/>
    </row>
    <row r="516">
      <c r="B516" s="206"/>
      <c r="C516" s="206"/>
      <c r="D516" s="206"/>
      <c r="E516" s="206"/>
      <c r="F516" s="206"/>
    </row>
    <row r="517">
      <c r="B517" s="206"/>
      <c r="C517" s="206"/>
      <c r="D517" s="206"/>
      <c r="E517" s="206"/>
      <c r="F517" s="206"/>
    </row>
    <row r="518">
      <c r="B518" s="206"/>
      <c r="C518" s="206"/>
      <c r="D518" s="206"/>
      <c r="E518" s="206"/>
      <c r="F518" s="206"/>
    </row>
    <row r="519">
      <c r="B519" s="206"/>
      <c r="C519" s="206"/>
      <c r="D519" s="206"/>
      <c r="E519" s="206"/>
      <c r="F519" s="206"/>
    </row>
    <row r="520">
      <c r="B520" s="206"/>
      <c r="C520" s="206"/>
      <c r="D520" s="206"/>
      <c r="E520" s="206"/>
      <c r="F520" s="206"/>
    </row>
    <row r="521">
      <c r="B521" s="206"/>
      <c r="C521" s="206"/>
      <c r="D521" s="206"/>
      <c r="E521" s="206"/>
      <c r="F521" s="206"/>
    </row>
    <row r="522">
      <c r="B522" s="206"/>
      <c r="C522" s="206"/>
      <c r="D522" s="206"/>
      <c r="E522" s="206"/>
      <c r="F522" s="206"/>
    </row>
    <row r="523">
      <c r="B523" s="206"/>
      <c r="C523" s="206"/>
      <c r="D523" s="206"/>
      <c r="E523" s="206"/>
      <c r="F523" s="206"/>
    </row>
    <row r="524">
      <c r="B524" s="206"/>
      <c r="C524" s="206"/>
      <c r="D524" s="206"/>
      <c r="E524" s="206"/>
      <c r="F524" s="206"/>
    </row>
    <row r="525">
      <c r="B525" s="206"/>
      <c r="C525" s="206"/>
      <c r="D525" s="206"/>
      <c r="E525" s="206"/>
      <c r="F525" s="206"/>
    </row>
    <row r="526">
      <c r="B526" s="206"/>
      <c r="C526" s="206"/>
      <c r="D526" s="206"/>
      <c r="E526" s="206"/>
      <c r="F526" s="206"/>
    </row>
    <row r="527">
      <c r="B527" s="206"/>
      <c r="C527" s="206"/>
      <c r="D527" s="206"/>
      <c r="E527" s="206"/>
      <c r="F527" s="206"/>
    </row>
    <row r="528">
      <c r="B528" s="206"/>
      <c r="C528" s="206"/>
      <c r="D528" s="206"/>
      <c r="E528" s="206"/>
      <c r="F528" s="206"/>
    </row>
    <row r="529">
      <c r="B529" s="206"/>
      <c r="C529" s="206"/>
      <c r="D529" s="206"/>
      <c r="E529" s="206"/>
      <c r="F529" s="206"/>
    </row>
    <row r="530">
      <c r="B530" s="206"/>
      <c r="C530" s="206"/>
      <c r="D530" s="206"/>
      <c r="E530" s="206"/>
      <c r="F530" s="206"/>
    </row>
    <row r="531">
      <c r="B531" s="206"/>
      <c r="C531" s="206"/>
      <c r="D531" s="206"/>
      <c r="E531" s="206"/>
      <c r="F531" s="206"/>
    </row>
    <row r="532">
      <c r="B532" s="206"/>
      <c r="C532" s="206"/>
      <c r="D532" s="206"/>
      <c r="E532" s="206"/>
      <c r="F532" s="206"/>
    </row>
    <row r="533">
      <c r="B533" s="206"/>
      <c r="C533" s="206"/>
      <c r="D533" s="206"/>
      <c r="E533" s="206"/>
      <c r="F533" s="206"/>
    </row>
    <row r="534">
      <c r="B534" s="206"/>
      <c r="C534" s="206"/>
      <c r="D534" s="206"/>
      <c r="E534" s="206"/>
      <c r="F534" s="206"/>
    </row>
    <row r="535">
      <c r="B535" s="206"/>
      <c r="C535" s="206"/>
      <c r="D535" s="206"/>
      <c r="E535" s="206"/>
      <c r="F535" s="206"/>
    </row>
    <row r="536">
      <c r="B536" s="206"/>
      <c r="C536" s="206"/>
      <c r="D536" s="206"/>
      <c r="E536" s="206"/>
      <c r="F536" s="206"/>
    </row>
    <row r="537">
      <c r="B537" s="206"/>
      <c r="C537" s="206"/>
      <c r="D537" s="206"/>
      <c r="E537" s="206"/>
      <c r="F537" s="206"/>
    </row>
    <row r="538">
      <c r="B538" s="206"/>
      <c r="C538" s="206"/>
      <c r="D538" s="206"/>
      <c r="E538" s="206"/>
      <c r="F538" s="206"/>
    </row>
    <row r="539">
      <c r="B539" s="206"/>
      <c r="C539" s="206"/>
      <c r="D539" s="206"/>
      <c r="E539" s="206"/>
      <c r="F539" s="206"/>
    </row>
    <row r="540">
      <c r="B540" s="206"/>
      <c r="C540" s="206"/>
      <c r="D540" s="206"/>
      <c r="E540" s="206"/>
      <c r="F540" s="206"/>
    </row>
    <row r="541">
      <c r="B541" s="206"/>
      <c r="C541" s="206"/>
      <c r="D541" s="206"/>
      <c r="E541" s="206"/>
      <c r="F541" s="206"/>
    </row>
    <row r="542">
      <c r="B542" s="206"/>
      <c r="C542" s="206"/>
      <c r="D542" s="206"/>
      <c r="E542" s="206"/>
      <c r="F542" s="206"/>
    </row>
    <row r="543">
      <c r="B543" s="206"/>
      <c r="C543" s="206"/>
      <c r="D543" s="206"/>
      <c r="E543" s="206"/>
      <c r="F543" s="206"/>
    </row>
    <row r="544">
      <c r="B544" s="206"/>
      <c r="C544" s="206"/>
      <c r="D544" s="206"/>
      <c r="E544" s="206"/>
      <c r="F544" s="206"/>
    </row>
    <row r="545">
      <c r="B545" s="206"/>
      <c r="C545" s="206"/>
      <c r="D545" s="206"/>
      <c r="E545" s="206"/>
      <c r="F545" s="206"/>
    </row>
    <row r="546">
      <c r="B546" s="206"/>
      <c r="C546" s="206"/>
      <c r="D546" s="206"/>
      <c r="E546" s="206"/>
      <c r="F546" s="206"/>
    </row>
    <row r="547">
      <c r="B547" s="206"/>
      <c r="C547" s="206"/>
      <c r="D547" s="206"/>
      <c r="E547" s="206"/>
      <c r="F547" s="206"/>
    </row>
    <row r="548">
      <c r="B548" s="206"/>
      <c r="C548" s="206"/>
      <c r="D548" s="206"/>
      <c r="E548" s="206"/>
      <c r="F548" s="206"/>
    </row>
    <row r="549">
      <c r="B549" s="206"/>
      <c r="C549" s="206"/>
      <c r="D549" s="206"/>
      <c r="E549" s="206"/>
      <c r="F549" s="206"/>
    </row>
    <row r="550">
      <c r="B550" s="206"/>
      <c r="C550" s="206"/>
      <c r="D550" s="206"/>
      <c r="E550" s="206"/>
      <c r="F550" s="206"/>
    </row>
    <row r="551">
      <c r="B551" s="206"/>
      <c r="C551" s="206"/>
      <c r="D551" s="206"/>
      <c r="E551" s="206"/>
      <c r="F551" s="206"/>
    </row>
    <row r="552">
      <c r="B552" s="206"/>
      <c r="C552" s="206"/>
      <c r="D552" s="206"/>
      <c r="E552" s="206"/>
      <c r="F552" s="206"/>
    </row>
    <row r="553">
      <c r="B553" s="206"/>
      <c r="C553" s="206"/>
      <c r="D553" s="206"/>
      <c r="E553" s="206"/>
      <c r="F553" s="206"/>
    </row>
    <row r="554">
      <c r="B554" s="206"/>
      <c r="C554" s="206"/>
      <c r="D554" s="206"/>
      <c r="E554" s="206"/>
      <c r="F554" s="206"/>
    </row>
    <row r="555">
      <c r="B555" s="206"/>
      <c r="C555" s="206"/>
      <c r="D555" s="206"/>
      <c r="E555" s="206"/>
      <c r="F555" s="206"/>
    </row>
    <row r="556">
      <c r="B556" s="206"/>
      <c r="C556" s="206"/>
      <c r="D556" s="206"/>
      <c r="E556" s="206"/>
      <c r="F556" s="206"/>
    </row>
    <row r="557">
      <c r="B557" s="206"/>
      <c r="C557" s="206"/>
      <c r="D557" s="206"/>
      <c r="E557" s="206"/>
      <c r="F557" s="206"/>
    </row>
    <row r="558">
      <c r="B558" s="206"/>
      <c r="C558" s="206"/>
      <c r="D558" s="206"/>
      <c r="E558" s="206"/>
      <c r="F558" s="206"/>
    </row>
    <row r="559">
      <c r="B559" s="206"/>
      <c r="C559" s="206"/>
      <c r="D559" s="206"/>
      <c r="E559" s="206"/>
      <c r="F559" s="206"/>
    </row>
    <row r="560">
      <c r="B560" s="206"/>
      <c r="C560" s="206"/>
      <c r="D560" s="206"/>
      <c r="E560" s="206"/>
      <c r="F560" s="206"/>
    </row>
    <row r="561">
      <c r="B561" s="206"/>
      <c r="C561" s="206"/>
      <c r="D561" s="206"/>
      <c r="E561" s="206"/>
      <c r="F561" s="206"/>
    </row>
    <row r="562">
      <c r="B562" s="206"/>
      <c r="C562" s="206"/>
      <c r="D562" s="206"/>
      <c r="E562" s="206"/>
      <c r="F562" s="206"/>
    </row>
    <row r="563">
      <c r="B563" s="206"/>
      <c r="C563" s="206"/>
      <c r="D563" s="206"/>
      <c r="E563" s="206"/>
      <c r="F563" s="206"/>
    </row>
    <row r="564">
      <c r="B564" s="206"/>
      <c r="C564" s="206"/>
      <c r="D564" s="206"/>
      <c r="E564" s="206"/>
      <c r="F564" s="206"/>
    </row>
    <row r="565">
      <c r="B565" s="206"/>
      <c r="C565" s="206"/>
      <c r="D565" s="206"/>
      <c r="E565" s="206"/>
      <c r="F565" s="206"/>
    </row>
    <row r="566">
      <c r="B566" s="206"/>
      <c r="C566" s="206"/>
      <c r="D566" s="206"/>
      <c r="E566" s="206"/>
      <c r="F566" s="206"/>
    </row>
    <row r="567">
      <c r="B567" s="206"/>
      <c r="C567" s="206"/>
      <c r="D567" s="206"/>
      <c r="E567" s="206"/>
      <c r="F567" s="206"/>
    </row>
    <row r="568">
      <c r="B568" s="206"/>
      <c r="C568" s="206"/>
      <c r="D568" s="206"/>
      <c r="E568" s="206"/>
      <c r="F568" s="206"/>
    </row>
    <row r="569">
      <c r="B569" s="206"/>
      <c r="C569" s="206"/>
      <c r="D569" s="206"/>
      <c r="E569" s="206"/>
      <c r="F569" s="206"/>
    </row>
    <row r="570">
      <c r="B570" s="206"/>
      <c r="C570" s="206"/>
      <c r="D570" s="206"/>
      <c r="E570" s="206"/>
      <c r="F570" s="206"/>
    </row>
    <row r="571">
      <c r="B571" s="206"/>
      <c r="C571" s="206"/>
      <c r="D571" s="206"/>
      <c r="E571" s="206"/>
      <c r="F571" s="206"/>
    </row>
    <row r="572">
      <c r="B572" s="206"/>
      <c r="C572" s="206"/>
      <c r="D572" s="206"/>
      <c r="E572" s="206"/>
      <c r="F572" s="206"/>
    </row>
    <row r="573">
      <c r="B573" s="206"/>
      <c r="C573" s="206"/>
      <c r="D573" s="206"/>
      <c r="E573" s="206"/>
      <c r="F573" s="206"/>
    </row>
    <row r="574">
      <c r="B574" s="206"/>
      <c r="C574" s="206"/>
      <c r="D574" s="206"/>
      <c r="E574" s="206"/>
      <c r="F574" s="206"/>
    </row>
    <row r="575">
      <c r="B575" s="206"/>
      <c r="C575" s="206"/>
      <c r="D575" s="206"/>
      <c r="E575" s="206"/>
      <c r="F575" s="206"/>
    </row>
    <row r="576">
      <c r="B576" s="206"/>
      <c r="C576" s="206"/>
      <c r="D576" s="206"/>
      <c r="E576" s="206"/>
      <c r="F576" s="206"/>
    </row>
    <row r="577">
      <c r="B577" s="206"/>
      <c r="C577" s="206"/>
      <c r="D577" s="206"/>
      <c r="E577" s="206"/>
      <c r="F577" s="206"/>
    </row>
    <row r="578">
      <c r="B578" s="206"/>
      <c r="C578" s="206"/>
      <c r="D578" s="206"/>
      <c r="E578" s="206"/>
      <c r="F578" s="206"/>
    </row>
    <row r="579">
      <c r="B579" s="206"/>
      <c r="C579" s="206"/>
      <c r="D579" s="206"/>
      <c r="E579" s="206"/>
      <c r="F579" s="206"/>
    </row>
    <row r="580">
      <c r="B580" s="206"/>
      <c r="C580" s="206"/>
      <c r="D580" s="206"/>
      <c r="E580" s="206"/>
      <c r="F580" s="206"/>
    </row>
    <row r="581">
      <c r="B581" s="206"/>
      <c r="C581" s="206"/>
      <c r="D581" s="206"/>
      <c r="E581" s="206"/>
      <c r="F581" s="20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2025-10-08T11:03:53Z</dcterms:created>
  <dc:creator>Luis Flor Chacón</dc:creator>
</cp:coreProperties>
</file>