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sco-my.sharepoint.com/personal/maria_neira_prosperidadsocial_gov_co/Documents/Inflacion/"/>
    </mc:Choice>
  </mc:AlternateContent>
  <xr:revisionPtr revIDLastSave="1195" documentId="8_{75AD4568-DB6F-4B04-AB7C-F3F802FC3B3C}" xr6:coauthVersionLast="47" xr6:coauthVersionMax="47" xr10:uidLastSave="{DF684DEB-E468-446A-9A56-0E794A8AADEF}"/>
  <bookViews>
    <workbookView xWindow="-98" yWindow="-98" windowWidth="19396" windowHeight="11475" firstSheet="5" activeTab="7" xr2:uid="{4F3C5F44-D241-40FB-9154-9737BB23D94E}"/>
  </bookViews>
  <sheets>
    <sheet name="I mensual y acumulado" sheetId="1" r:id="rId1"/>
    <sheet name="Nivel de ingresos" sheetId="2" r:id="rId2"/>
    <sheet name="Cálculos con código producto#2" sheetId="7" r:id="rId3"/>
    <sheet name="export" sheetId="9" r:id="rId4"/>
    <sheet name="export (1)" sheetId="10" r:id="rId5"/>
    <sheet name="Hoja1" sheetId="8" r:id="rId6"/>
    <sheet name="Variación mensual" sheetId="3" r:id="rId7"/>
    <sheet name="Nombres var" sheetId="5" r:id="rId8"/>
    <sheet name="Variación añocor" sheetId="4" r:id="rId9"/>
  </sheets>
  <externalReferences>
    <externalReference r:id="rId10"/>
  </externalReferences>
  <definedNames>
    <definedName name="_xlnm._FilterDatabase" localSheetId="1" hidden="1">'Nivel de ingresos'!$B$1:$F$226</definedName>
    <definedName name="DatosExternos_1" localSheetId="3" hidden="1">export!$A$1:$D$151</definedName>
    <definedName name="DatosExternos_1" localSheetId="4" hidden="1">'export (1)'!$A:$D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7" l="1"/>
  <c r="H38" i="7"/>
  <c r="I38" i="7"/>
  <c r="J38" i="7"/>
  <c r="K38" i="7"/>
  <c r="G42" i="7"/>
  <c r="H42" i="7"/>
  <c r="I42" i="7"/>
  <c r="J42" i="7"/>
  <c r="K42" i="7"/>
  <c r="G50" i="7"/>
  <c r="H50" i="7"/>
  <c r="I50" i="7"/>
  <c r="J50" i="7"/>
  <c r="K50" i="7"/>
  <c r="G45" i="7"/>
  <c r="H45" i="7"/>
  <c r="I45" i="7"/>
  <c r="J45" i="7"/>
  <c r="K45" i="7"/>
  <c r="G56" i="7"/>
  <c r="H56" i="7"/>
  <c r="I56" i="7"/>
  <c r="J56" i="7"/>
  <c r="K56" i="7"/>
  <c r="G51" i="7"/>
  <c r="H51" i="7"/>
  <c r="I51" i="7"/>
  <c r="J51" i="7"/>
  <c r="K51" i="7"/>
  <c r="G60" i="7"/>
  <c r="H60" i="7"/>
  <c r="I60" i="7"/>
  <c r="J60" i="7"/>
  <c r="K60" i="7"/>
  <c r="G43" i="7"/>
  <c r="H43" i="7"/>
  <c r="I43" i="7"/>
  <c r="J43" i="7"/>
  <c r="K43" i="7"/>
  <c r="G49" i="7"/>
  <c r="H49" i="7"/>
  <c r="I49" i="7"/>
  <c r="J49" i="7"/>
  <c r="K49" i="7"/>
  <c r="G57" i="7"/>
  <c r="H57" i="7"/>
  <c r="I57" i="7"/>
  <c r="J57" i="7"/>
  <c r="K57" i="7"/>
  <c r="G62" i="7"/>
  <c r="H62" i="7"/>
  <c r="I62" i="7"/>
  <c r="J62" i="7"/>
  <c r="K62" i="7"/>
  <c r="G61" i="7"/>
  <c r="H61" i="7"/>
  <c r="I61" i="7"/>
  <c r="J61" i="7"/>
  <c r="K61" i="7"/>
  <c r="G53" i="7"/>
  <c r="H53" i="7"/>
  <c r="I53" i="7"/>
  <c r="J53" i="7"/>
  <c r="K53" i="7"/>
  <c r="G59" i="7"/>
  <c r="H59" i="7"/>
  <c r="I59" i="7"/>
  <c r="J59" i="7"/>
  <c r="K59" i="7"/>
  <c r="G55" i="7"/>
  <c r="H55" i="7"/>
  <c r="I55" i="7"/>
  <c r="J55" i="7"/>
  <c r="K55" i="7"/>
  <c r="G54" i="7"/>
  <c r="H54" i="7"/>
  <c r="I54" i="7"/>
  <c r="J54" i="7"/>
  <c r="K54" i="7"/>
  <c r="G39" i="7"/>
  <c r="H39" i="7"/>
  <c r="I39" i="7"/>
  <c r="J39" i="7"/>
  <c r="K39" i="7"/>
  <c r="G40" i="7"/>
  <c r="H40" i="7"/>
  <c r="I40" i="7"/>
  <c r="J40" i="7"/>
  <c r="K40" i="7"/>
  <c r="G47" i="7"/>
  <c r="H47" i="7"/>
  <c r="I47" i="7"/>
  <c r="J47" i="7"/>
  <c r="K47" i="7"/>
  <c r="G58" i="7"/>
  <c r="H58" i="7"/>
  <c r="I58" i="7"/>
  <c r="J58" i="7"/>
  <c r="K58" i="7"/>
  <c r="G48" i="7"/>
  <c r="H48" i="7"/>
  <c r="I48" i="7"/>
  <c r="J48" i="7"/>
  <c r="K48" i="7"/>
  <c r="G41" i="7"/>
  <c r="H41" i="7"/>
  <c r="I41" i="7"/>
  <c r="J41" i="7"/>
  <c r="K41" i="7"/>
  <c r="G46" i="7"/>
  <c r="H46" i="7"/>
  <c r="I46" i="7"/>
  <c r="J46" i="7"/>
  <c r="K46" i="7"/>
  <c r="G65" i="7"/>
  <c r="H65" i="7"/>
  <c r="I65" i="7"/>
  <c r="J65" i="7"/>
  <c r="K65" i="7"/>
  <c r="G66" i="7"/>
  <c r="H66" i="7"/>
  <c r="I66" i="7"/>
  <c r="J66" i="7"/>
  <c r="K66" i="7"/>
  <c r="G67" i="7"/>
  <c r="H67" i="7"/>
  <c r="I67" i="7"/>
  <c r="J67" i="7"/>
  <c r="K67" i="7"/>
  <c r="H52" i="7"/>
  <c r="I52" i="7"/>
  <c r="J52" i="7"/>
  <c r="K52" i="7"/>
  <c r="H44" i="7"/>
  <c r="I44" i="7"/>
  <c r="J44" i="7"/>
  <c r="K44" i="7"/>
  <c r="G52" i="7"/>
  <c r="G44" i="7"/>
  <c r="S30" i="7"/>
  <c r="R30" i="7"/>
  <c r="P30" i="7"/>
  <c r="Q30" i="7"/>
  <c r="O30" i="7"/>
  <c r="K30" i="7"/>
  <c r="J30" i="7"/>
  <c r="H30" i="7"/>
  <c r="I30" i="7"/>
  <c r="G30" i="7"/>
  <c r="P32" i="7"/>
  <c r="Q32" i="7"/>
  <c r="R32" i="7"/>
  <c r="S32" i="7"/>
  <c r="O32" i="7"/>
  <c r="P31" i="7"/>
  <c r="Q31" i="7"/>
  <c r="R31" i="7"/>
  <c r="S31" i="7"/>
  <c r="O31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S3" i="7"/>
  <c r="R3" i="7"/>
  <c r="K23" i="7"/>
  <c r="K24" i="7"/>
  <c r="K25" i="7"/>
  <c r="K26" i="7"/>
  <c r="K27" i="7"/>
  <c r="J23" i="7"/>
  <c r="J24" i="7"/>
  <c r="J25" i="7"/>
  <c r="J26" i="7"/>
  <c r="J27" i="7"/>
  <c r="I32" i="7" l="1"/>
  <c r="K32" i="7" s="1"/>
  <c r="I31" i="7"/>
  <c r="K31" i="7" s="1"/>
  <c r="H31" i="7"/>
  <c r="J31" i="7" s="1"/>
  <c r="G31" i="7"/>
  <c r="H32" i="7"/>
  <c r="J32" i="7" s="1"/>
  <c r="G3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3" i="7"/>
  <c r="B14" i="7"/>
  <c r="B13" i="7"/>
  <c r="B6" i="7"/>
  <c r="B5" i="7"/>
  <c r="B17" i="7" s="1"/>
  <c r="B18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758B74-7B86-4F6F-9679-62F26D7AECEC}" keepAlive="1" name="Consulta - export" description="Conexión a la consulta 'export' en el libro." type="5" refreshedVersion="7" background="1" saveData="1">
    <dbPr connection="Provider=Microsoft.Mashup.OleDb.1;Data Source=$Workbook$;Location=export;Extended Properties=&quot;&quot;" command="SELECT * FROM [export]"/>
  </connection>
  <connection id="2" xr16:uid="{77851C1A-9FD2-4854-83C0-C768F83E1400}" keepAlive="1" name="Consulta - export (1)" description="Conexión a la consulta 'export (1)' en el libro." type="5" refreshedVersion="7" background="1" saveData="1">
    <dbPr connection="Provider=Microsoft.Mashup.OleDb.1;Data Source=$Workbook$;Location=&quot;export (1)&quot;;Extended Properties=&quot;&quot;" command="SELECT * FROM [export (1)]"/>
  </connection>
</connections>
</file>

<file path=xl/sharedStrings.xml><?xml version="1.0" encoding="utf-8"?>
<sst xmlns="http://schemas.openxmlformats.org/spreadsheetml/2006/main" count="2397" uniqueCount="186">
  <si>
    <t xml:space="preserve"> IPC. Variación mensual, año corrido y anual</t>
  </si>
  <si>
    <t>Total IPC (2013 - 2022)</t>
  </si>
  <si>
    <t>2013 - 2022 (Marzo)</t>
  </si>
  <si>
    <t>Años</t>
  </si>
  <si>
    <t>Variación %</t>
  </si>
  <si>
    <t>Mensual</t>
  </si>
  <si>
    <t>Año corrido</t>
  </si>
  <si>
    <t>Anual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</si>
  <si>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DANE.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</si>
  <si>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La diferencia en la suma de las variables, obedece al sistema de aproximación y redondeo.</t>
    </r>
  </si>
  <si>
    <t>Actualizado el 5 de abril de 2022</t>
  </si>
  <si>
    <t>Pobres</t>
  </si>
  <si>
    <t>Vulnerables</t>
  </si>
  <si>
    <t>Ingresos altos</t>
  </si>
  <si>
    <t>Total</t>
  </si>
  <si>
    <t>Mes</t>
  </si>
  <si>
    <t>Periodicidad</t>
  </si>
  <si>
    <t>Variacion</t>
  </si>
  <si>
    <t xml:space="preserve">Clase media </t>
  </si>
  <si>
    <t>Año</t>
  </si>
  <si>
    <t>Nivel_ingresos</t>
  </si>
  <si>
    <t>Fecha</t>
  </si>
  <si>
    <t>Mes1</t>
  </si>
  <si>
    <t xml:space="preserve">Mes </t>
  </si>
  <si>
    <t>Ciudades</t>
  </si>
  <si>
    <t>Enero</t>
  </si>
  <si>
    <t>Total IPC</t>
  </si>
  <si>
    <t>Medellín</t>
  </si>
  <si>
    <t>Barranquilla</t>
  </si>
  <si>
    <t>Bogotá, D.C.</t>
  </si>
  <si>
    <t>Cartagena De Indias</t>
  </si>
  <si>
    <t>Tunja</t>
  </si>
  <si>
    <t>Manizales</t>
  </si>
  <si>
    <t>Florencia</t>
  </si>
  <si>
    <t>Popayán</t>
  </si>
  <si>
    <t>Valledupar</t>
  </si>
  <si>
    <t>Montería</t>
  </si>
  <si>
    <t>Neiva</t>
  </si>
  <si>
    <t>Riohacha</t>
  </si>
  <si>
    <t>Santa Marta</t>
  </si>
  <si>
    <t>Villavicencio</t>
  </si>
  <si>
    <t>Pasto</t>
  </si>
  <si>
    <t>Cúcuta</t>
  </si>
  <si>
    <t>Armenia</t>
  </si>
  <si>
    <t>Pereira</t>
  </si>
  <si>
    <t>Bucaramanga</t>
  </si>
  <si>
    <t>Sincelejo</t>
  </si>
  <si>
    <t>Ibagué</t>
  </si>
  <si>
    <t>Cali</t>
  </si>
  <si>
    <t>Otras Areas Urbanas</t>
  </si>
  <si>
    <t>Febrero</t>
  </si>
  <si>
    <t>Marzo</t>
  </si>
  <si>
    <t xml:space="preserve">Abril </t>
  </si>
  <si>
    <t xml:space="preserve">Mayo </t>
  </si>
  <si>
    <t>Junio</t>
  </si>
  <si>
    <t>Julio</t>
  </si>
  <si>
    <t>Agosto</t>
  </si>
  <si>
    <t>Septiembre</t>
  </si>
  <si>
    <t>Octubre</t>
  </si>
  <si>
    <t xml:space="preserve">Enero </t>
  </si>
  <si>
    <t>Abril</t>
  </si>
  <si>
    <t>Mayo</t>
  </si>
  <si>
    <t xml:space="preserve">Octubre </t>
  </si>
  <si>
    <t xml:space="preserve">Diciembre </t>
  </si>
  <si>
    <t>Alimentos Y Bebidas No Alcohólicas</t>
  </si>
  <si>
    <t>Bebidas Alcohólicas Y Tabaco</t>
  </si>
  <si>
    <t>Prendas De Vestir Y Calzado</t>
  </si>
  <si>
    <t>Alojamiento, Agua, Electricidad, Gas Y Otros Combustibles</t>
  </si>
  <si>
    <t>Muebles, Artículos Para El Hogar Y Para La Conservación Ordinaria Del Hogar</t>
  </si>
  <si>
    <t>Salud</t>
  </si>
  <si>
    <t>Transporte</t>
  </si>
  <si>
    <t>Información Y Comunicación</t>
  </si>
  <si>
    <t>Recreación Y Cultura</t>
  </si>
  <si>
    <t>Educación</t>
  </si>
  <si>
    <t>Restaurantes Y Hoteles</t>
  </si>
  <si>
    <t>Bienes Y Servicios Diversos</t>
  </si>
  <si>
    <t xml:space="preserve">Año </t>
  </si>
  <si>
    <t>Diciembre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</si>
  <si>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</si>
  <si>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</si>
  <si>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</si>
  <si>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</si>
  <si>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</si>
  <si>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</si>
  <si>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</si>
  <si>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</si>
  <si>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</si>
  <si>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</si>
  <si>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</si>
  <si>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</si>
  <si>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</si>
  <si>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Muebles, Artículos para el hogar</t>
  </si>
  <si>
    <t>Pond1</t>
  </si>
  <si>
    <t>Pond2</t>
  </si>
  <si>
    <t>Pond3</t>
  </si>
  <si>
    <t>Pond4</t>
  </si>
  <si>
    <t>Pond5</t>
  </si>
  <si>
    <t>Pond6</t>
  </si>
  <si>
    <t>Pond7</t>
  </si>
  <si>
    <t>Pond8</t>
  </si>
  <si>
    <t>Pond9</t>
  </si>
  <si>
    <t>Pond10</t>
  </si>
  <si>
    <t>Pond11</t>
  </si>
  <si>
    <t>Pond12</t>
  </si>
  <si>
    <t>2021-1</t>
  </si>
  <si>
    <t>Tasa Pobreza</t>
  </si>
  <si>
    <t>Tasa indigencia</t>
  </si>
  <si>
    <t>2021-2</t>
  </si>
  <si>
    <t>Promedio 2021</t>
  </si>
  <si>
    <t>Tasa de pobreza</t>
  </si>
  <si>
    <t xml:space="preserve">Tasa de indigencia </t>
  </si>
  <si>
    <t>Número personas pobres</t>
  </si>
  <si>
    <t>Número personas indigentes</t>
  </si>
  <si>
    <t>Número personas</t>
  </si>
  <si>
    <t xml:space="preserve">Dominio </t>
  </si>
  <si>
    <t xml:space="preserve">Núm personas </t>
  </si>
  <si>
    <t>ARMENIA</t>
  </si>
  <si>
    <t>CALI</t>
  </si>
  <si>
    <t>NEIVA</t>
  </si>
  <si>
    <t>FLORENCIA</t>
  </si>
  <si>
    <t>RIOHACHA</t>
  </si>
  <si>
    <t>PASTO</t>
  </si>
  <si>
    <t>TUNJA</t>
  </si>
  <si>
    <t>CARTAGENA</t>
  </si>
  <si>
    <t>MONTERIA|</t>
  </si>
  <si>
    <t>RURAL</t>
  </si>
  <si>
    <t>VILLAVICENCIO</t>
  </si>
  <si>
    <t>VALLEDUPAR</t>
  </si>
  <si>
    <t>POPAYAN</t>
  </si>
  <si>
    <t>SINCELEJO</t>
  </si>
  <si>
    <t>RESTO URBANO</t>
  </si>
  <si>
    <t>QUIBDO</t>
  </si>
  <si>
    <t>BARRANQUILLA</t>
  </si>
  <si>
    <t>BOGOTA|</t>
  </si>
  <si>
    <t>MANIZALES</t>
  </si>
  <si>
    <t>SANTA MARTA</t>
  </si>
  <si>
    <t>Núm pobres</t>
  </si>
  <si>
    <t>Num indigentes</t>
  </si>
  <si>
    <t>Tasa pobreza</t>
  </si>
  <si>
    <t xml:space="preserve">Tasa idigencia </t>
  </si>
  <si>
    <t>Segundo semestre 2021</t>
  </si>
  <si>
    <t xml:space="preserve">Resto Urbano </t>
  </si>
  <si>
    <t xml:space="preserve">Rural </t>
  </si>
  <si>
    <t>DANE</t>
  </si>
  <si>
    <t>Fedesarrollo</t>
  </si>
  <si>
    <t xml:space="preserve"> </t>
  </si>
  <si>
    <t>ANO</t>
  </si>
  <si>
    <t>SEMESTRE</t>
  </si>
  <si>
    <t>MES</t>
  </si>
  <si>
    <t>DOMINIO</t>
  </si>
  <si>
    <t>LI</t>
  </si>
  <si>
    <t>LP</t>
  </si>
  <si>
    <t>BOGOTA</t>
  </si>
  <si>
    <t>BUCARAMANGA</t>
  </si>
  <si>
    <t>CUCUTA</t>
  </si>
  <si>
    <t>IBAGUE</t>
  </si>
  <si>
    <t>MEDELLIN</t>
  </si>
  <si>
    <t>MONTERIA</t>
  </si>
  <si>
    <t>PEREIRA</t>
  </si>
  <si>
    <t xml:space="preserve">Medellín </t>
  </si>
  <si>
    <t xml:space="preserve">Bucaramanga </t>
  </si>
  <si>
    <t xml:space="preserve">Ibagué </t>
  </si>
  <si>
    <t xml:space="preserve">Cúcuta </t>
  </si>
  <si>
    <t>Pobreza</t>
  </si>
  <si>
    <t>Pobreza Extrema</t>
  </si>
  <si>
    <t>Barranquilla A.M.</t>
  </si>
  <si>
    <t>Bogotá</t>
  </si>
  <si>
    <t>Bucaramanga A.M.</t>
  </si>
  <si>
    <t>Cali A.M.</t>
  </si>
  <si>
    <t>Cartagena</t>
  </si>
  <si>
    <t>Cúcuta A.M.</t>
  </si>
  <si>
    <t>Manizales A.M.</t>
  </si>
  <si>
    <t>Medellín A.M.</t>
  </si>
  <si>
    <t>Pereira A.M.</t>
  </si>
  <si>
    <t>Quibdó</t>
  </si>
  <si>
    <t xml:space="preserve">ESTO ES PARA 2019 Y POSTERIOR </t>
  </si>
  <si>
    <t>PARA 2018 Y ANTERIOR</t>
  </si>
  <si>
    <t>Alimentos</t>
  </si>
  <si>
    <t>Vivienda</t>
  </si>
  <si>
    <t>Vestuario</t>
  </si>
  <si>
    <t>Diversión</t>
  </si>
  <si>
    <t>Comunicaciones</t>
  </si>
  <si>
    <t>Otros gastos</t>
  </si>
  <si>
    <t>Var14</t>
  </si>
  <si>
    <t>Cultura</t>
  </si>
  <si>
    <t>Gastos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</si>
</sst>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-* #,##0.00_-;\-* #,##0.00_-;_-* &quot;-&quot;??_-;_-@_-"/>
    <numFmt numFmtId="166" formatCode="_ * #,##0.00_ ;_ * \-#,##0.00_ ;_ * &quot;-&quot;??_ ;_ @_ "/>
    <numFmt numFmtId="167" formatCode="_-* #,##0.00\ _P_t_s_-;\-* #,##0.00\ _P_t_s_-;_-* &quot;-&quot;??\ _P_t_s_-;_-@_-"/>
    <numFmt numFmtId="168" formatCode="_-* #,##0.00\ [$€]_-;\-* #,##0.00\ [$€]_-;_-* &quot;-&quot;??\ [$€]_-;_-@_-"/>
  </numFmts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4"/>
      <color theme="0"/>
      <name val="Segoe UI"/>
      <family val="2"/>
    </font>
    <font>
      <b/>
      <sz val="10"/>
      <name val="Segoe UI"/>
      <family val="2"/>
    </font>
    <font>
      <b/>
      <sz val="9"/>
      <name val="Segoe UI"/>
      <family val="2"/>
    </font>
    <font>
      <b/>
      <sz val="9"/>
      <color indexed="8"/>
      <name val="Segoe UI"/>
      <family val="2"/>
    </font>
    <font>
      <sz val="9"/>
      <color indexed="8"/>
      <name val="Segoe U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Segoe UI"/>
      <family val="2"/>
      <charset val="204"/>
    </font>
    <font>
      <b/>
      <sz val="8"/>
      <name val="Segoe UI"/>
      <family val="2"/>
    </font>
    <font>
      <sz val="8"/>
      <name val="Segoe U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color rgb="FF555555"/>
      <name val="Calibri Light"/>
      <family val="2"/>
      <scheme val="major"/>
    </font>
    <font>
      <sz val="12"/>
      <color rgb="FF333333"/>
      <name val="Calibri Light"/>
      <family val="2"/>
      <scheme val="major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4B3A5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1" fillId="0" borderId="0"/>
    <xf numFmtId="0" fontId="8" fillId="0" borderId="0"/>
    <xf numFmtId="0" fontId="14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7" fillId="22" borderId="12" applyNumberFormat="0" applyAlignment="0" applyProtection="0"/>
    <xf numFmtId="0" fontId="18" fillId="23" borderId="13" applyNumberFormat="0" applyAlignment="0" applyProtection="0"/>
    <xf numFmtId="0" fontId="19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7" borderId="0" applyNumberFormat="0" applyBorder="0" applyAlignment="0" applyProtection="0"/>
    <xf numFmtId="0" fontId="21" fillId="13" borderId="12" applyNumberFormat="0" applyAlignment="0" applyProtection="0"/>
    <xf numFmtId="0" fontId="22" fillId="9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15" applyNumberFormat="0" applyFont="0" applyAlignment="0" applyProtection="0"/>
    <xf numFmtId="0" fontId="24" fillId="22" borderId="16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20" fillId="0" borderId="18" applyNumberFormat="0" applyFill="0" applyAlignment="0" applyProtection="0"/>
    <xf numFmtId="0" fontId="29" fillId="0" borderId="19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9" fontId="33" fillId="0" borderId="0" applyFont="0" applyFill="0" applyBorder="0" applyAlignment="0" applyProtection="0"/>
    <xf numFmtId="0" fontId="32" fillId="0" borderId="34" applyNumberFormat="0" applyFill="0" applyAlignment="0" applyProtection="0"/>
    <xf numFmtId="0" fontId="35" fillId="2" borderId="31" applyNumberForma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42" fillId="30" borderId="0" applyNumberFormat="0" applyBorder="0" applyAlignment="0" applyProtection="0"/>
    <xf numFmtId="0" fontId="33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33" fillId="31" borderId="3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4" fillId="2" borderId="32" applyNumberFormat="0" applyAlignment="0" applyProtection="0"/>
  </cellStyleXfs>
  <cellXfs count="15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1" fontId="7" fillId="6" borderId="7" xfId="1" applyNumberFormat="1" applyFont="1" applyFill="1" applyBorder="1" applyAlignment="1">
      <alignment horizontal="center" wrapText="1"/>
    </xf>
    <xf numFmtId="4" fontId="9" fillId="2" borderId="1" xfId="2" applyNumberFormat="1" applyFont="1" applyFill="1" applyBorder="1" applyAlignment="1">
      <alignment horizontal="center" vertical="top" wrapText="1"/>
    </xf>
    <xf numFmtId="4" fontId="9" fillId="2" borderId="0" xfId="2" applyNumberFormat="1" applyFont="1" applyFill="1" applyAlignment="1">
      <alignment horizontal="center" vertical="top" wrapText="1"/>
    </xf>
    <xf numFmtId="4" fontId="9" fillId="2" borderId="8" xfId="2" applyNumberFormat="1" applyFont="1" applyFill="1" applyBorder="1" applyAlignment="1">
      <alignment horizontal="center" vertical="top" wrapText="1"/>
    </xf>
    <xf numFmtId="1" fontId="7" fillId="0" borderId="7" xfId="1" applyNumberFormat="1" applyFont="1" applyBorder="1" applyAlignment="1">
      <alignment horizontal="center" wrapText="1"/>
    </xf>
    <xf numFmtId="4" fontId="9" fillId="7" borderId="1" xfId="2" applyNumberFormat="1" applyFont="1" applyFill="1" applyBorder="1" applyAlignment="1">
      <alignment horizontal="center" vertical="top" wrapText="1"/>
    </xf>
    <xf numFmtId="4" fontId="9" fillId="7" borderId="0" xfId="2" applyNumberFormat="1" applyFont="1" applyFill="1" applyAlignment="1">
      <alignment horizontal="center" vertical="top" wrapText="1"/>
    </xf>
    <xf numFmtId="4" fontId="9" fillId="7" borderId="8" xfId="2" applyNumberFormat="1" applyFont="1" applyFill="1" applyBorder="1" applyAlignment="1">
      <alignment horizontal="center" vertical="top" wrapText="1"/>
    </xf>
    <xf numFmtId="1" fontId="6" fillId="0" borderId="6" xfId="1" applyNumberFormat="1" applyFont="1" applyBorder="1" applyAlignment="1">
      <alignment horizontal="center" wrapText="1"/>
    </xf>
    <xf numFmtId="4" fontId="10" fillId="7" borderId="9" xfId="2" applyNumberFormat="1" applyFont="1" applyFill="1" applyBorder="1" applyAlignment="1">
      <alignment horizontal="center" vertical="top" wrapText="1"/>
    </xf>
    <xf numFmtId="4" fontId="10" fillId="7" borderId="10" xfId="2" applyNumberFormat="1" applyFont="1" applyFill="1" applyBorder="1" applyAlignment="1">
      <alignment horizontal="center" vertical="top" wrapText="1"/>
    </xf>
    <xf numFmtId="4" fontId="10" fillId="7" borderId="11" xfId="2" applyNumberFormat="1" applyFont="1" applyFill="1" applyBorder="1" applyAlignment="1">
      <alignment horizontal="center" vertical="top" wrapText="1"/>
    </xf>
    <xf numFmtId="1" fontId="7" fillId="0" borderId="0" xfId="1" applyNumberFormat="1" applyFont="1" applyAlignment="1">
      <alignment horizontal="center" wrapText="1"/>
    </xf>
    <xf numFmtId="2" fontId="7" fillId="0" borderId="0" xfId="1" applyNumberFormat="1" applyFont="1" applyAlignment="1">
      <alignment horizontal="center" wrapText="1"/>
    </xf>
    <xf numFmtId="0" fontId="13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2" fontId="2" fillId="0" borderId="3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0" fontId="5" fillId="0" borderId="10" xfId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5" fillId="0" borderId="10" xfId="46" applyFont="1" applyBorder="1" applyAlignment="1">
      <alignment horizontal="center" vertical="center" wrapText="1"/>
    </xf>
    <xf numFmtId="2" fontId="2" fillId="0" borderId="3" xfId="46" applyNumberFormat="1" applyFont="1" applyBorder="1" applyAlignment="1">
      <alignment horizontal="center"/>
    </xf>
    <xf numFmtId="2" fontId="2" fillId="0" borderId="4" xfId="46" applyNumberFormat="1" applyFont="1" applyBorder="1" applyAlignment="1">
      <alignment horizontal="center"/>
    </xf>
    <xf numFmtId="4" fontId="30" fillId="7" borderId="20" xfId="0" applyNumberFormat="1" applyFont="1" applyFill="1" applyBorder="1" applyAlignment="1">
      <alignment horizontal="center" vertical="center" wrapText="1"/>
    </xf>
    <xf numFmtId="4" fontId="30" fillId="7" borderId="21" xfId="0" applyNumberFormat="1" applyFont="1" applyFill="1" applyBorder="1" applyAlignment="1">
      <alignment horizontal="center" vertical="center" wrapText="1"/>
    </xf>
    <xf numFmtId="4" fontId="30" fillId="7" borderId="22" xfId="0" applyNumberFormat="1" applyFont="1" applyFill="1" applyBorder="1" applyAlignment="1">
      <alignment horizontal="center" vertical="center" wrapText="1"/>
    </xf>
    <xf numFmtId="4" fontId="30" fillId="7" borderId="0" xfId="0" applyNumberFormat="1" applyFont="1" applyFill="1" applyAlignment="1">
      <alignment horizontal="center" vertical="center" wrapText="1"/>
    </xf>
    <xf numFmtId="4" fontId="30" fillId="7" borderId="8" xfId="0" applyNumberFormat="1" applyFont="1" applyFill="1" applyBorder="1" applyAlignment="1">
      <alignment horizontal="center" vertical="center" wrapText="1"/>
    </xf>
    <xf numFmtId="4" fontId="30" fillId="7" borderId="23" xfId="0" applyNumberFormat="1" applyFont="1" applyFill="1" applyBorder="1" applyAlignment="1">
      <alignment horizontal="center" vertical="center" wrapText="1"/>
    </xf>
    <xf numFmtId="4" fontId="31" fillId="7" borderId="24" xfId="0" applyNumberFormat="1" applyFont="1" applyFill="1" applyBorder="1" applyAlignment="1">
      <alignment horizontal="center" vertical="center" wrapText="1"/>
    </xf>
    <xf numFmtId="4" fontId="31" fillId="7" borderId="25" xfId="0" applyNumberFormat="1" applyFont="1" applyFill="1" applyBorder="1" applyAlignment="1">
      <alignment horizontal="center" vertical="center" wrapText="1"/>
    </xf>
    <xf numFmtId="4" fontId="31" fillId="7" borderId="26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/>
    <xf numFmtId="2" fontId="5" fillId="0" borderId="0" xfId="0" applyNumberFormat="1" applyFont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2" fillId="6" borderId="1" xfId="0" applyFont="1" applyFill="1" applyBorder="1"/>
    <xf numFmtId="2" fontId="2" fillId="6" borderId="0" xfId="0" applyNumberFormat="1" applyFont="1" applyFill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0" fontId="2" fillId="0" borderId="1" xfId="0" applyFont="1" applyBorder="1"/>
    <xf numFmtId="2" fontId="2" fillId="0" borderId="0" xfId="0" applyNumberFormat="1" applyFont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6" borderId="9" xfId="0" applyFont="1" applyFill="1" applyBorder="1"/>
    <xf numFmtId="2" fontId="2" fillId="6" borderId="10" xfId="0" applyNumberFormat="1" applyFont="1" applyFill="1" applyBorder="1" applyAlignment="1">
      <alignment horizontal="center" vertical="center"/>
    </xf>
    <xf numFmtId="2" fontId="2" fillId="6" borderId="11" xfId="0" applyNumberFormat="1" applyFont="1" applyFill="1" applyBorder="1" applyAlignment="1">
      <alignment horizontal="center" vertical="center"/>
    </xf>
    <xf numFmtId="0" fontId="5" fillId="0" borderId="1" xfId="44" applyFont="1" applyBorder="1"/>
    <xf numFmtId="2" fontId="5" fillId="0" borderId="0" xfId="44" applyNumberFormat="1" applyFont="1" applyAlignment="1">
      <alignment horizontal="center"/>
    </xf>
    <xf numFmtId="2" fontId="5" fillId="0" borderId="8" xfId="44" applyNumberFormat="1" applyFont="1" applyBorder="1" applyAlignment="1">
      <alignment horizontal="center"/>
    </xf>
    <xf numFmtId="0" fontId="2" fillId="6" borderId="1" xfId="44" applyFont="1" applyFill="1" applyBorder="1"/>
    <xf numFmtId="2" fontId="2" fillId="6" borderId="0" xfId="44" applyNumberFormat="1" applyFont="1" applyFill="1" applyAlignment="1">
      <alignment horizontal="center" vertical="center"/>
    </xf>
    <xf numFmtId="2" fontId="2" fillId="6" borderId="8" xfId="44" applyNumberFormat="1" applyFont="1" applyFill="1" applyBorder="1" applyAlignment="1">
      <alignment horizontal="center" vertical="center"/>
    </xf>
    <xf numFmtId="0" fontId="2" fillId="0" borderId="1" xfId="44" applyFont="1" applyBorder="1"/>
    <xf numFmtId="2" fontId="2" fillId="0" borderId="0" xfId="44" applyNumberFormat="1" applyFont="1" applyAlignment="1">
      <alignment horizontal="center" vertical="center"/>
    </xf>
    <xf numFmtId="2" fontId="2" fillId="0" borderId="8" xfId="44" applyNumberFormat="1" applyFont="1" applyBorder="1" applyAlignment="1">
      <alignment horizontal="center" vertical="center"/>
    </xf>
    <xf numFmtId="0" fontId="2" fillId="6" borderId="9" xfId="44" applyFont="1" applyFill="1" applyBorder="1"/>
    <xf numFmtId="2" fontId="2" fillId="6" borderId="10" xfId="44" applyNumberFormat="1" applyFont="1" applyFill="1" applyBorder="1" applyAlignment="1">
      <alignment horizontal="center" vertical="center"/>
    </xf>
    <xf numFmtId="2" fontId="2" fillId="6" borderId="11" xfId="44" applyNumberFormat="1" applyFont="1" applyFill="1" applyBorder="1" applyAlignment="1">
      <alignment horizontal="center" vertical="center"/>
    </xf>
    <xf numFmtId="0" fontId="5" fillId="0" borderId="1" xfId="46" applyFont="1" applyBorder="1"/>
    <xf numFmtId="2" fontId="5" fillId="0" borderId="0" xfId="46" applyNumberFormat="1" applyFont="1" applyAlignment="1">
      <alignment horizontal="center"/>
    </xf>
    <xf numFmtId="2" fontId="5" fillId="0" borderId="8" xfId="46" applyNumberFormat="1" applyFont="1" applyBorder="1" applyAlignment="1">
      <alignment horizontal="center"/>
    </xf>
    <xf numFmtId="0" fontId="2" fillId="6" borderId="1" xfId="46" applyFont="1" applyFill="1" applyBorder="1"/>
    <xf numFmtId="2" fontId="2" fillId="6" borderId="0" xfId="46" applyNumberFormat="1" applyFont="1" applyFill="1" applyAlignment="1">
      <alignment horizontal="center" vertical="center"/>
    </xf>
    <xf numFmtId="2" fontId="2" fillId="6" borderId="8" xfId="46" applyNumberFormat="1" applyFont="1" applyFill="1" applyBorder="1" applyAlignment="1">
      <alignment horizontal="center" vertical="center"/>
    </xf>
    <xf numFmtId="0" fontId="2" fillId="0" borderId="1" xfId="46" applyFont="1" applyBorder="1"/>
    <xf numFmtId="2" fontId="2" fillId="0" borderId="0" xfId="46" applyNumberFormat="1" applyFont="1" applyAlignment="1">
      <alignment horizontal="center" vertical="center"/>
    </xf>
    <xf numFmtId="2" fontId="2" fillId="0" borderId="8" xfId="46" applyNumberFormat="1" applyFont="1" applyBorder="1" applyAlignment="1">
      <alignment horizontal="center" vertical="center"/>
    </xf>
    <xf numFmtId="0" fontId="2" fillId="6" borderId="9" xfId="46" applyFont="1" applyFill="1" applyBorder="1"/>
    <xf numFmtId="2" fontId="2" fillId="6" borderId="10" xfId="46" applyNumberFormat="1" applyFont="1" applyFill="1" applyBorder="1" applyAlignment="1">
      <alignment horizontal="center" vertical="center"/>
    </xf>
    <xf numFmtId="2" fontId="2" fillId="6" borderId="11" xfId="46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0" xfId="46" applyNumberFormat="1" applyFont="1" applyAlignment="1">
      <alignment horizontal="center" vertical="center"/>
    </xf>
    <xf numFmtId="2" fontId="5" fillId="0" borderId="8" xfId="46" applyNumberFormat="1" applyFont="1" applyBorder="1" applyAlignment="1">
      <alignment horizontal="center" vertical="center"/>
    </xf>
    <xf numFmtId="2" fontId="5" fillId="0" borderId="0" xfId="44" applyNumberFormat="1" applyFont="1" applyAlignment="1">
      <alignment horizontal="center" vertical="center"/>
    </xf>
    <xf numFmtId="2" fontId="5" fillId="0" borderId="8" xfId="44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2" fillId="6" borderId="8" xfId="1" applyNumberFormat="1" applyFont="1" applyFill="1" applyBorder="1" applyAlignment="1">
      <alignment horizontal="center" vertical="center"/>
    </xf>
    <xf numFmtId="2" fontId="2" fillId="6" borderId="10" xfId="1" applyNumberFormat="1" applyFont="1" applyFill="1" applyBorder="1" applyAlignment="1">
      <alignment horizontal="center" vertical="center"/>
    </xf>
    <xf numFmtId="2" fontId="2" fillId="6" borderId="11" xfId="1" applyNumberFormat="1" applyFont="1" applyFill="1" applyBorder="1" applyAlignment="1">
      <alignment horizontal="center" vertical="center"/>
    </xf>
    <xf numFmtId="0" fontId="5" fillId="0" borderId="1" xfId="1" applyFont="1" applyBorder="1"/>
    <xf numFmtId="2" fontId="5" fillId="0" borderId="0" xfId="1" applyNumberFormat="1" applyFont="1" applyAlignment="1">
      <alignment horizontal="center"/>
    </xf>
    <xf numFmtId="2" fontId="5" fillId="0" borderId="8" xfId="1" applyNumberFormat="1" applyFont="1" applyBorder="1" applyAlignment="1">
      <alignment horizontal="center"/>
    </xf>
    <xf numFmtId="0" fontId="2" fillId="6" borderId="1" xfId="1" applyFont="1" applyFill="1" applyBorder="1"/>
    <xf numFmtId="2" fontId="2" fillId="6" borderId="0" xfId="1" applyNumberFormat="1" applyFont="1" applyFill="1" applyAlignment="1">
      <alignment horizontal="center" vertical="center"/>
    </xf>
    <xf numFmtId="0" fontId="2" fillId="0" borderId="1" xfId="1" applyFont="1" applyBorder="1"/>
    <xf numFmtId="2" fontId="2" fillId="0" borderId="0" xfId="1" applyNumberFormat="1" applyFont="1" applyAlignment="1">
      <alignment horizontal="center" vertical="center"/>
    </xf>
    <xf numFmtId="2" fontId="2" fillId="0" borderId="8" xfId="1" applyNumberFormat="1" applyFont="1" applyBorder="1" applyAlignment="1">
      <alignment horizontal="center" vertical="center"/>
    </xf>
    <xf numFmtId="0" fontId="2" fillId="6" borderId="9" xfId="1" applyFont="1" applyFill="1" applyBorder="1"/>
    <xf numFmtId="0" fontId="32" fillId="0" borderId="27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2" fontId="5" fillId="0" borderId="0" xfId="1" applyNumberFormat="1" applyFont="1" applyAlignment="1">
      <alignment horizontal="center" vertical="center"/>
    </xf>
    <xf numFmtId="2" fontId="5" fillId="0" borderId="8" xfId="1" applyNumberFormat="1" applyFont="1" applyBorder="1" applyAlignment="1">
      <alignment horizontal="center" vertical="center"/>
    </xf>
    <xf numFmtId="0" fontId="36" fillId="0" borderId="0" xfId="0" applyFont="1"/>
    <xf numFmtId="3" fontId="36" fillId="0" borderId="0" xfId="0" applyNumberFormat="1" applyFont="1"/>
    <xf numFmtId="3" fontId="37" fillId="0" borderId="0" xfId="0" applyNumberFormat="1" applyFont="1"/>
    <xf numFmtId="10" fontId="36" fillId="0" borderId="0" xfId="47" applyNumberFormat="1" applyFont="1"/>
    <xf numFmtId="10" fontId="36" fillId="0" borderId="0" xfId="0" applyNumberFormat="1" applyFont="1"/>
    <xf numFmtId="0" fontId="38" fillId="0" borderId="0" xfId="0" applyFont="1"/>
    <xf numFmtId="2" fontId="36" fillId="0" borderId="0" xfId="0" applyNumberFormat="1" applyFont="1"/>
    <xf numFmtId="9" fontId="36" fillId="0" borderId="0" xfId="47" applyFont="1"/>
    <xf numFmtId="2" fontId="36" fillId="0" borderId="30" xfId="0" applyNumberFormat="1" applyFont="1" applyBorder="1"/>
    <xf numFmtId="9" fontId="36" fillId="0" borderId="30" xfId="47" applyFont="1" applyBorder="1"/>
    <xf numFmtId="2" fontId="38" fillId="0" borderId="30" xfId="0" applyNumberFormat="1" applyFont="1" applyBorder="1"/>
    <xf numFmtId="2" fontId="39" fillId="0" borderId="30" xfId="0" applyNumberFormat="1" applyFont="1" applyBorder="1"/>
    <xf numFmtId="9" fontId="36" fillId="0" borderId="0" xfId="0" applyNumberFormat="1" applyFont="1"/>
    <xf numFmtId="0" fontId="0" fillId="0" borderId="0" xfId="0" applyNumberFormat="1"/>
    <xf numFmtId="3" fontId="38" fillId="0" borderId="30" xfId="0" applyNumberFormat="1" applyFont="1" applyBorder="1"/>
    <xf numFmtId="3" fontId="36" fillId="0" borderId="30" xfId="0" applyNumberFormat="1" applyFont="1" applyBorder="1"/>
    <xf numFmtId="3" fontId="39" fillId="0" borderId="30" xfId="0" applyNumberFormat="1" applyFont="1" applyBorder="1"/>
    <xf numFmtId="0" fontId="36" fillId="0" borderId="30" xfId="0" applyFont="1" applyBorder="1"/>
    <xf numFmtId="0" fontId="5" fillId="0" borderId="2" xfId="1" applyFont="1" applyFill="1" applyBorder="1" applyAlignment="1">
      <alignment horizontal="center"/>
    </xf>
    <xf numFmtId="0" fontId="5" fillId="0" borderId="10" xfId="1" applyFont="1" applyFill="1" applyBorder="1" applyAlignment="1">
      <alignment horizontal="left"/>
    </xf>
    <xf numFmtId="164" fontId="2" fillId="0" borderId="0" xfId="70" applyNumberFormat="1" applyFont="1" applyFill="1" applyBorder="1" applyAlignment="1"/>
    <xf numFmtId="164" fontId="2" fillId="32" borderId="0" xfId="70" applyNumberFormat="1" applyFont="1" applyFill="1" applyBorder="1" applyAlignment="1"/>
    <xf numFmtId="164" fontId="2" fillId="0" borderId="1" xfId="70" applyNumberFormat="1" applyFont="1" applyFill="1" applyBorder="1" applyAlignment="1"/>
    <xf numFmtId="164" fontId="2" fillId="32" borderId="1" xfId="70" applyNumberFormat="1" applyFont="1" applyFill="1" applyBorder="1" applyAlignment="1"/>
    <xf numFmtId="164" fontId="2" fillId="0" borderId="9" xfId="70" applyNumberFormat="1" applyFont="1" applyFill="1" applyBorder="1" applyAlignment="1"/>
    <xf numFmtId="164" fontId="2" fillId="0" borderId="10" xfId="70" applyNumberFormat="1" applyFont="1" applyFill="1" applyBorder="1" applyAlignment="1"/>
    <xf numFmtId="164" fontId="2" fillId="0" borderId="7" xfId="1" applyNumberFormat="1" applyFont="1" applyFill="1" applyBorder="1" applyAlignment="1" applyProtection="1">
      <alignment horizontal="left"/>
    </xf>
    <xf numFmtId="164" fontId="2" fillId="32" borderId="7" xfId="1" applyNumberFormat="1" applyFont="1" applyFill="1" applyBorder="1" applyAlignment="1" applyProtection="1">
      <alignment horizontal="left"/>
    </xf>
    <xf numFmtId="164" fontId="2" fillId="32" borderId="8" xfId="1" applyNumberFormat="1" applyFont="1" applyFill="1" applyBorder="1" applyAlignment="1" applyProtection="1">
      <alignment horizontal="left"/>
    </xf>
    <xf numFmtId="164" fontId="2" fillId="0" borderId="8" xfId="1" applyNumberFormat="1" applyFont="1" applyFill="1" applyBorder="1" applyAlignment="1" applyProtection="1">
      <alignment horizontal="left"/>
    </xf>
    <xf numFmtId="164" fontId="2" fillId="0" borderId="6" xfId="1" applyNumberFormat="1" applyFont="1" applyFill="1" applyBorder="1" applyAlignment="1" applyProtection="1">
      <alignment horizontal="left"/>
    </xf>
    <xf numFmtId="0" fontId="0" fillId="33" borderId="0" xfId="0" applyFill="1"/>
    <xf numFmtId="0" fontId="0" fillId="34" borderId="0" xfId="0" applyFill="1"/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3" borderId="1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49" fontId="5" fillId="5" borderId="2" xfId="1" applyNumberFormat="1" applyFont="1" applyFill="1" applyBorder="1" applyAlignment="1">
      <alignment horizontal="center"/>
    </xf>
    <xf numFmtId="49" fontId="5" fillId="5" borderId="3" xfId="1" applyNumberFormat="1" applyFont="1" applyFill="1" applyBorder="1" applyAlignment="1">
      <alignment horizontal="center"/>
    </xf>
    <xf numFmtId="49" fontId="5" fillId="5" borderId="4" xfId="1" applyNumberFormat="1" applyFont="1" applyFill="1" applyBorder="1" applyAlignment="1">
      <alignment horizontal="center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2" fontId="36" fillId="0" borderId="30" xfId="0" applyNumberFormat="1" applyFont="1" applyBorder="1" applyAlignment="1">
      <alignment horizontal="center"/>
    </xf>
    <xf numFmtId="0" fontId="43" fillId="0" borderId="20" xfId="0" applyFont="1" applyBorder="1" applyAlignment="1">
      <alignment horizontal="center" vertical="center" wrapText="1"/>
    </xf>
    <xf numFmtId="0" fontId="0" fillId="35" borderId="0" xfId="0" applyFill="1"/>
  </cellXfs>
  <cellStyles count="84">
    <cellStyle name="20% - Énfasis1 2" xfId="4" xr:uid="{E154574C-2D45-49DE-865B-7A4371AB1E66}"/>
    <cellStyle name="20% - Énfasis2 2" xfId="5" xr:uid="{66796EE0-8B8F-49EB-A810-79F4FC1975B3}"/>
    <cellStyle name="20% - Énfasis3 2" xfId="6" xr:uid="{A0BD8C10-26C6-425D-9666-12AC5B957433}"/>
    <cellStyle name="20% - Énfasis4 2" xfId="7" xr:uid="{8134C0CA-3F7A-4A87-8202-95CEE5A19431}"/>
    <cellStyle name="20% - Énfasis5 2" xfId="8" xr:uid="{891413DA-DBE0-4673-962E-955542AD26CF}"/>
    <cellStyle name="20% - Énfasis6 2" xfId="9" xr:uid="{8B6776C7-4B9F-4115-B449-31E6A926F221}"/>
    <cellStyle name="40% - Énfasis1 2" xfId="10" xr:uid="{32020DAF-A4F1-4194-8252-319861F5D40D}"/>
    <cellStyle name="40% - Énfasis2 2" xfId="11" xr:uid="{F2F1DF82-FE2C-4059-B8FB-300141614274}"/>
    <cellStyle name="40% - Énfasis3 2" xfId="12" xr:uid="{43F2DCFB-D5CD-465B-8A0C-5D6D5A10B43F}"/>
    <cellStyle name="40% - Énfasis4 2" xfId="13" xr:uid="{14AA0B5A-990E-4427-AD8E-17DF062D7120}"/>
    <cellStyle name="40% - Énfasis5 2" xfId="14" xr:uid="{C8D67B22-382F-4C52-8E16-BFC60BFFE35F}"/>
    <cellStyle name="40% - Énfasis6 2" xfId="15" xr:uid="{B4E0808C-B871-425D-A665-C97304D18AF7}"/>
    <cellStyle name="60% - Énfasis1 2" xfId="16" xr:uid="{A6373C98-72D3-42E8-937C-7FBE781399AF}"/>
    <cellStyle name="60% - Énfasis2 2" xfId="17" xr:uid="{4F2D6054-44B9-42BC-AD4D-3067008E33AE}"/>
    <cellStyle name="60% - Énfasis3 2" xfId="18" xr:uid="{74518A94-69A0-4BA0-9EE0-3E0ABD8A828C}"/>
    <cellStyle name="60% - Énfasis4 2" xfId="19" xr:uid="{E7D1BE48-7FE2-4A5B-BF4E-FD8640FEA862}"/>
    <cellStyle name="60% - Énfasis5 2" xfId="20" xr:uid="{EC5C66DE-ED56-4C5D-A411-A1A77FE4CFE6}"/>
    <cellStyle name="60% - Énfasis6 2" xfId="21" xr:uid="{F2B80F03-583F-4A85-8338-F1A88F9BF6C3}"/>
    <cellStyle name="Cálculo 2" xfId="22" xr:uid="{9F124E3A-1698-4FA4-9E3E-CC00FDD6486F}"/>
    <cellStyle name="Cálculo 2 2" xfId="49" xr:uid="{5F982BCA-CD1E-4218-BBAC-DEDA98CF09FC}"/>
    <cellStyle name="Celda de comprobación 2" xfId="23" xr:uid="{4BFE6D12-314C-4585-8331-0E5B8F449801}"/>
    <cellStyle name="Celda vinculada 2" xfId="24" xr:uid="{AA9E78F6-603D-4FF6-82C6-7858FEADF142}"/>
    <cellStyle name="Comma 2" xfId="50" xr:uid="{CDAF956C-0F97-42CD-9128-85D0B379BBC8}"/>
    <cellStyle name="Comma 3" xfId="51" xr:uid="{56C5FB75-F9D4-4963-8735-B468982B0F27}"/>
    <cellStyle name="Encabezado 4 2" xfId="25" xr:uid="{A2D91423-B793-428C-9495-6099A3A13FDB}"/>
    <cellStyle name="Énfasis1 2" xfId="26" xr:uid="{B566FCB8-0BA8-4ECF-822E-A99603DD7CEA}"/>
    <cellStyle name="Énfasis2 2" xfId="27" xr:uid="{FE959C4B-DFB1-41BC-BB05-9CC3887B8FB7}"/>
    <cellStyle name="Énfasis3 2" xfId="28" xr:uid="{41F248D0-19BC-4CE2-8E3A-02D135FB4AFE}"/>
    <cellStyle name="Énfasis4 2" xfId="29" xr:uid="{5A7E6936-8EAB-4C27-9169-844DE5BE036E}"/>
    <cellStyle name="Énfasis5 2" xfId="30" xr:uid="{493ABEF0-F873-4645-B590-D485B7E3726C}"/>
    <cellStyle name="Énfasis6 2" xfId="31" xr:uid="{BDFC6A78-632C-4292-8C2B-7009352C93A8}"/>
    <cellStyle name="Entrada 2" xfId="32" xr:uid="{2E938704-0E80-4B4E-B80D-F91788988070}"/>
    <cellStyle name="Euro" xfId="52" xr:uid="{5043278D-27E6-4BD4-9D19-BD0AE8C411E2}"/>
    <cellStyle name="Euro 2" xfId="53" xr:uid="{78B2681B-FD0B-468C-A4D9-FEBA8AA1D11F}"/>
    <cellStyle name="Euro 2 2" xfId="54" xr:uid="{93CB1AFE-A817-415C-9AE7-F0E7F6B62DA2}"/>
    <cellStyle name="Euro 3" xfId="55" xr:uid="{F78451DA-96FB-470D-B3DD-A850066CDDDE}"/>
    <cellStyle name="Hipervínculo 2" xfId="56" xr:uid="{4FC4C214-5F5A-4F45-8AD8-CCE1DB3C29E0}"/>
    <cellStyle name="Incorrecto 2" xfId="33" xr:uid="{F5934776-91D0-4B9E-B21F-86146ADA0659}"/>
    <cellStyle name="Millares 2" xfId="57" xr:uid="{D849164B-0129-4705-A41D-DB318E8118A5}"/>
    <cellStyle name="Millares 2 2" xfId="58" xr:uid="{E37A0C94-29CD-4A10-8092-215BE01A0B2F}"/>
    <cellStyle name="Millares 2 3" xfId="59" xr:uid="{3DE99B99-C12A-43DE-A5D6-A4870AA84AD7}"/>
    <cellStyle name="Millares 3" xfId="60" xr:uid="{D80AC557-96EE-43D9-A192-5DE5B8457934}"/>
    <cellStyle name="Millares 3 2" xfId="61" xr:uid="{CE5B4E60-E160-480A-B597-4B643709A6B2}"/>
    <cellStyle name="Millares 4" xfId="62" xr:uid="{6B6889C6-5B26-4674-9CBE-D07910B78318}"/>
    <cellStyle name="Neutral 2" xfId="34" xr:uid="{D46BAE13-8226-4120-83C4-C5B1C0D702C8}"/>
    <cellStyle name="Neutral 3" xfId="63" xr:uid="{69976D54-AAB6-4583-A628-A1E5F8A3A1E1}"/>
    <cellStyle name="Normal" xfId="0" builtinId="0"/>
    <cellStyle name="Normal 2" xfId="1" xr:uid="{FB86348D-FF9D-4EFC-A4B6-4841C3FA2A17}"/>
    <cellStyle name="Normal 2 2" xfId="46" xr:uid="{9925695E-18FE-4CF6-8B66-812306E646B1}"/>
    <cellStyle name="Normal 2 3" xfId="64" xr:uid="{3FA3E63F-5708-4461-B667-34EE1238BE10}"/>
    <cellStyle name="Normal 3" xfId="2" xr:uid="{63EBE475-CB20-4987-A0F7-095E5691BF29}"/>
    <cellStyle name="Normal 3 2" xfId="66" xr:uid="{CBAB7BD4-B040-40CD-AB9A-87B7A8A0462C}"/>
    <cellStyle name="Normal 3 3" xfId="67" xr:uid="{E71E6725-7C4F-455E-9535-08D59344C2C2}"/>
    <cellStyle name="Normal 3 4" xfId="65" xr:uid="{0DB3D576-8730-4061-86D8-A2684FCD9637}"/>
    <cellStyle name="Normal 4" xfId="43" xr:uid="{B358150E-AF72-4DE2-ABA3-B0D4F5CCD2C5}"/>
    <cellStyle name="Normal 4 2" xfId="68" xr:uid="{7F11B88F-E063-4804-AD73-84484B0BB2C6}"/>
    <cellStyle name="Normal 5" xfId="44" xr:uid="{75E09B61-6AD2-4E8F-A023-4220A9BE8600}"/>
    <cellStyle name="Normal 6" xfId="45" xr:uid="{6A9E80F7-5CD8-4D68-BDC9-11878753C6CA}"/>
    <cellStyle name="Normal 7" xfId="3" xr:uid="{492B7DF7-9A83-42B0-AF8B-3B28BBCA596A}"/>
    <cellStyle name="Notas 2" xfId="35" xr:uid="{29DF9D18-6C09-4A52-9599-68A3E0C913D2}"/>
    <cellStyle name="Notas 2 2" xfId="69" xr:uid="{8A621B66-99AE-49F6-8222-E869AFC827E9}"/>
    <cellStyle name="Percent 2" xfId="70" xr:uid="{AE9EAC7E-A793-4C76-8831-577A63E8026F}"/>
    <cellStyle name="Percent 2 2" xfId="71" xr:uid="{47C531F4-704C-46D8-B197-E18C7CCFC5DF}"/>
    <cellStyle name="Percent 3" xfId="72" xr:uid="{4D509DE6-1791-4E20-BBF8-BB0E8AB57C2C}"/>
    <cellStyle name="Percent 4" xfId="73" xr:uid="{79C1AF28-43B2-4462-BAA5-B102E78C55C1}"/>
    <cellStyle name="Percent 5" xfId="74" xr:uid="{D8EDB632-FFA3-4963-9578-B8401FFF2822}"/>
    <cellStyle name="Porcentaje" xfId="47" builtinId="5"/>
    <cellStyle name="Porcentaje 2" xfId="75" xr:uid="{F99318BB-BF5C-48EB-9950-F167306E6907}"/>
    <cellStyle name="Porcentaje 2 2" xfId="76" xr:uid="{A05026BD-87F7-4D91-BD47-A4D93B2B3A6B}"/>
    <cellStyle name="Porcentaje 2 3" xfId="77" xr:uid="{3DE0B653-2DCE-4F76-AA60-56625B9E21AF}"/>
    <cellStyle name="Porcentaje 3" xfId="78" xr:uid="{D7BAC87C-9064-402C-91FC-BA96695AC6DA}"/>
    <cellStyle name="Porcentaje 3 2" xfId="79" xr:uid="{9B537D9D-55C2-4757-8C84-85420216DFAE}"/>
    <cellStyle name="Porcentaje 4" xfId="80" xr:uid="{722318AD-C844-41F9-9EB3-DAFAAF11E43C}"/>
    <cellStyle name="Porcentaje 4 2" xfId="81" xr:uid="{71CE00F9-430E-4A39-9FDA-1F665CBBFB5A}"/>
    <cellStyle name="Porcentaje 5" xfId="82" xr:uid="{43AE1F11-7DB8-4611-9341-3CA84E0FEE5A}"/>
    <cellStyle name="Salida 2" xfId="36" xr:uid="{562D2EB8-FBD6-4817-AD67-B7D03166AE5E}"/>
    <cellStyle name="Salida 2 2" xfId="83" xr:uid="{B7173A89-2175-4BA0-BAC7-C2DDC5180FB7}"/>
    <cellStyle name="Texto de advertencia 2" xfId="37" xr:uid="{7C57B41A-3D8C-4DAB-A54A-EFF4DB5E9FC6}"/>
    <cellStyle name="Texto explicativo 2" xfId="38" xr:uid="{C2316A70-3891-4364-931C-82D5F7641627}"/>
    <cellStyle name="Título 2 2" xfId="40" xr:uid="{E3F6F239-B605-414B-8670-097697E4DCD2}"/>
    <cellStyle name="Título 3 2" xfId="41" xr:uid="{4A766306-D34B-4003-993D-445B01A77985}"/>
    <cellStyle name="Título 4" xfId="39" xr:uid="{1B7E734E-A0FB-4EF9-8EE9-9884FAED2709}"/>
    <cellStyle name="Total" xfId="48" builtinId="25" customBuiltin="1"/>
    <cellStyle name="Total 2" xfId="42" xr:uid="{38B35C55-F351-4432-A808-D79BD1A1BB18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Variación</a:t>
            </a:r>
            <a:r>
              <a:rPr lang="es-CO" baseline="0"/>
              <a:t> del IPC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Inflación mensual y acumulado anual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'[1]1'!$B$8:$B$9</c:f>
              <c:strCache>
                <c:ptCount val="1"/>
                <c:pt idx="0">
                  <c:v>Variación % 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88-4CF5-8102-FE6D58AC8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'[1]1'!$A$10:$A$19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'[1]1'!$B$10:$B$19</c:f>
              <c:numCache>
                <c:formatCode>General</c:formatCode>
                <c:ptCount val="10"/>
                <c:pt idx="0">
                  <c:v>0.21</c:v>
                </c:pt>
                <c:pt idx="1">
                  <c:v>0.39</c:v>
                </c:pt>
                <c:pt idx="2">
                  <c:v>0.59</c:v>
                </c:pt>
                <c:pt idx="3">
                  <c:v>0.94</c:v>
                </c:pt>
                <c:pt idx="4">
                  <c:v>0.47</c:v>
                </c:pt>
                <c:pt idx="5">
                  <c:v>0.24</c:v>
                </c:pt>
                <c:pt idx="6">
                  <c:v>0.43</c:v>
                </c:pt>
                <c:pt idx="7">
                  <c:v>0.56999999999999995</c:v>
                </c:pt>
                <c:pt idx="8">
                  <c:v>0.51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CF5-8102-FE6D58AC875D}"/>
            </c:ext>
          </c:extLst>
        </c:ser>
        <c:ser>
          <c:idx val="1"/>
          <c:order val="1"/>
          <c:tx>
            <c:strRef>
              <c:f>'[1]1'!$C$8:$C$9</c:f>
              <c:strCache>
                <c:ptCount val="1"/>
                <c:pt idx="0">
                  <c:v>Variación % Año corrido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88-4CF5-8102-FE6D58AC8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'[1]1'!$A$10:$A$19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'[1]1'!$C$10:$C$19</c:f>
              <c:numCache>
                <c:formatCode>General</c:formatCode>
                <c:ptCount val="10"/>
                <c:pt idx="0">
                  <c:v>0.95</c:v>
                </c:pt>
                <c:pt idx="1">
                  <c:v>1.52</c:v>
                </c:pt>
                <c:pt idx="2">
                  <c:v>2.4</c:v>
                </c:pt>
                <c:pt idx="3">
                  <c:v>3.55</c:v>
                </c:pt>
                <c:pt idx="4">
                  <c:v>2.52</c:v>
                </c:pt>
                <c:pt idx="5">
                  <c:v>1.58</c:v>
                </c:pt>
                <c:pt idx="6">
                  <c:v>1.62</c:v>
                </c:pt>
                <c:pt idx="7">
                  <c:v>1.67</c:v>
                </c:pt>
                <c:pt idx="8">
                  <c:v>1.56</c:v>
                </c:pt>
                <c:pt idx="9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8-4CF5-8102-FE6D58AC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16784"/>
        <c:axId val="1494117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'[1]1'!$D$8:$D$9</c15:sqref>
                        </c15:formulaRef>
                      </c:ext>
                    </c:extLst>
                    <c:strCache>
                      <c:ptCount val="1"/>
                      <c:pt idx="0">
                        <c:v>Variación %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'[1]1'!$A$10:$A$19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'[1]1'!$D$10:$D$19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1.91</c:v>
                      </c:pt>
                      <c:pt idx="1">
                        <c:v>2.5099999999999998</c:v>
                      </c:pt>
                      <c:pt idx="2">
                        <c:v>4.5599999999999996</c:v>
                      </c:pt>
                      <c:pt idx="3">
                        <c:v>7.98</c:v>
                      </c:pt>
                      <c:pt idx="4">
                        <c:v>4.6900000000000004</c:v>
                      </c:pt>
                      <c:pt idx="5">
                        <c:v>3.14</c:v>
                      </c:pt>
                      <c:pt idx="6">
                        <c:v>3.21</c:v>
                      </c:pt>
                      <c:pt idx="7">
                        <c:v>3.86</c:v>
                      </c:pt>
                      <c:pt idx="8">
                        <c:v>1.51</c:v>
                      </c:pt>
                      <c:pt idx="9">
                        <c:v>8.5299999999999994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88-4CF5-8102-FE6D58AC875D}"/>
                  </c:ext>
                </c:extLst>
              </c15:ser>
            </c15:filteredLineSeries>
          </c:ext>
        </c:extLst>
      </c:lineChart>
      <c:catAx>
        <c:axId val="14941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4117200"/>
        <c:crosses val="autoZero"/>
        <c:auto val="1"/>
        <c:lblAlgn val="ctr"/>
        <c:lblOffset val="100"/>
        <c:noMultiLvlLbl val="0"/>
      </c:catAx>
      <c:valAx>
        <c:axId val="14941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41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590116</xdr:colOff>
      <xdr:row>1</xdr:row>
      <xdr:rowOff>171449</xdr:rowOff>
    </xdr:from>
    <xdr:to>
      <xdr:col>15</xdr:col>
      <xdr:colOff>278389</xdr:colOff>
      <xdr:row>17</xdr:row>
      <xdr:rowOff>93084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327C63-E87E-4FCE-9DD8-EFD61CA1E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a%20Neira\Downloads\anexo_ipc_mar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"/>
      <sheetName val="2"/>
      <sheetName val="3"/>
      <sheetName val="4"/>
      <sheetName val="5"/>
      <sheetName val="6"/>
      <sheetName val="7"/>
      <sheetName val="8"/>
      <sheetName val="9"/>
      <sheetName val="NO APLICA"/>
      <sheetName val="10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8">
          <cell r="B8" t="str">
            <v>Variación %</v>
          </cell>
          <cell r="C8"/>
          <cell r="D8"/>
        </row>
        <row r="9">
          <cell r="B9" t="str">
            <v>Mensual</v>
          </cell>
          <cell r="C9" t="str">
            <v>Año corrido</v>
          </cell>
          <cell r="D9" t="str">
            <v>Anual</v>
          </cell>
        </row>
        <row r="10">
          <cell r="A10">
            <v>2013</v>
          </cell>
          <cell r="B10">
            <v>0.21</v>
          </cell>
          <cell r="C10">
            <v>0.95</v>
          </cell>
          <cell r="D10">
            <v>1.91</v>
          </cell>
        </row>
        <row r="11">
          <cell r="A11">
            <v>2014</v>
          </cell>
          <cell r="B11">
            <v>0.39</v>
          </cell>
          <cell r="C11">
            <v>1.52</v>
          </cell>
          <cell r="D11">
            <v>2.5099999999999998</v>
          </cell>
        </row>
        <row r="12">
          <cell r="A12">
            <v>2015</v>
          </cell>
          <cell r="B12">
            <v>0.59</v>
          </cell>
          <cell r="C12">
            <v>2.4</v>
          </cell>
          <cell r="D12">
            <v>4.5599999999999996</v>
          </cell>
        </row>
        <row r="13">
          <cell r="A13">
            <v>2016</v>
          </cell>
          <cell r="B13">
            <v>0.94</v>
          </cell>
          <cell r="C13">
            <v>3.55</v>
          </cell>
          <cell r="D13">
            <v>7.98</v>
          </cell>
        </row>
        <row r="14">
          <cell r="A14">
            <v>2017</v>
          </cell>
          <cell r="B14">
            <v>0.47</v>
          </cell>
          <cell r="C14">
            <v>2.52</v>
          </cell>
          <cell r="D14">
            <v>4.6900000000000004</v>
          </cell>
        </row>
        <row r="15">
          <cell r="A15">
            <v>2018</v>
          </cell>
          <cell r="B15">
            <v>0.24</v>
          </cell>
          <cell r="C15">
            <v>1.58</v>
          </cell>
          <cell r="D15">
            <v>3.14</v>
          </cell>
        </row>
        <row r="16">
          <cell r="A16">
            <v>2019</v>
          </cell>
          <cell r="B16">
            <v>0.43</v>
          </cell>
          <cell r="C16">
            <v>1.62</v>
          </cell>
          <cell r="D16">
            <v>3.21</v>
          </cell>
        </row>
        <row r="17">
          <cell r="A17">
            <v>2020</v>
          </cell>
          <cell r="B17">
            <v>0.56999999999999995</v>
          </cell>
          <cell r="C17">
            <v>1.67</v>
          </cell>
          <cell r="D17">
            <v>3.86</v>
          </cell>
        </row>
        <row r="18">
          <cell r="A18">
            <v>2021</v>
          </cell>
          <cell r="B18">
            <v>0.51</v>
          </cell>
          <cell r="C18">
            <v>1.56</v>
          </cell>
          <cell r="D18">
            <v>1.51</v>
          </cell>
        </row>
        <row r="19">
          <cell r="A19">
            <v>2022</v>
          </cell>
          <cell r="B19">
            <v>1</v>
          </cell>
          <cell r="C19">
            <v>4.3600000000000003</v>
          </cell>
          <cell r="D19">
            <v>8.5299999999999994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78D17FE-63D3-4580-8E4C-215C650E720B}" autoFormatId="16" applyNumberFormats="0" applyBorderFormats="0" applyFontFormats="0" applyPatternFormats="0" applyAlignmentFormats="0" applyWidthHeightFormats="0">
  <queryTableRefresh nextId="7">
    <queryTableFields count="4">
      <queryTableField id="1" name="ANO" tableColumnId="1"/>
      <queryTableField id="2" name="SEMESTRE" tableColumnId="2"/>
      <queryTableField id="3" name="MES" tableColumnId="3"/>
      <queryTableField id="4" name="DOMINIO" tableColumnId="4"/>
    </queryTableFields>
    <queryTableDeletedFields count="2">
      <deletedField name="LI"/>
      <deletedField name="L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45A94C8-4321-420C-B623-0AF37B4846B9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ANO" tableColumnId="1"/>
      <queryTableField id="2" name="SEMESTRE" tableColumnId="2"/>
      <queryTableField id="3" name="MES" tableColumnId="3"/>
      <queryTableField id="4" name="DOMINIO" tableColumnId="4"/>
      <queryTableField id="6" dataBound="0" tableColumnId="6"/>
    </queryTableFields>
    <queryTableDeletedFields count="2">
      <deletedField name="LI"/>
      <deletedField name="L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867DD-8306-4357-8FEA-90E88061EF01}" name="export" displayName="export" ref="A1:D151" tableType="queryTable" totalsRowShown="0">
  <autoFilter ref="A1:D151" xr:uid="{227867DD-8306-4357-8FEA-90E88061EF01}"/>
  <tableColumns count="4">
    <tableColumn id="1" xr3:uid="{10C53320-117B-4542-A39B-D253434DA253}" uniqueName="1" name="ANO" queryTableFieldId="1"/>
    <tableColumn id="2" xr3:uid="{E349AE36-F9A3-4E56-9059-0C2BA6D2FDD7}" uniqueName="2" name="SEMESTRE" queryTableFieldId="2"/>
    <tableColumn id="3" xr3:uid="{5F2C763D-60E2-4511-8DF4-DD48D52A65DE}" uniqueName="3" name="MES" queryTableFieldId="3"/>
    <tableColumn id="4" xr3:uid="{ADC5B336-C2B8-4AB4-BE16-354962708468}" uniqueName="4" name="DOMINIO" queryTableFieldId="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3129AF-5A1B-4636-8CC8-FC2356CC42E9}" name="export__1" displayName="export__1" ref="A1:E1048576" tableType="queryTable" totalsRowShown="0">
  <autoFilter ref="A1:E1048576" xr:uid="{DA3129AF-5A1B-4636-8CC8-FC2356CC42E9}"/>
  <tableColumns count="5">
    <tableColumn id="1" xr3:uid="{699FEBDB-348F-464F-A4F2-F3377BDEE382}" uniqueName="1" name="ANO" queryTableFieldId="1"/>
    <tableColumn id="2" xr3:uid="{9E3AD5A5-7A77-4CE9-8526-9B6EFA4860D3}" uniqueName="2" name="SEMESTRE" queryTableFieldId="2"/>
    <tableColumn id="3" xr3:uid="{0F7EBB26-223B-481D-B066-7A204A41CA03}" uniqueName="3" name="MES" queryTableFieldId="3"/>
    <tableColumn id="4" xr3:uid="{30630F6B-4EF3-4439-835E-E2CF6A6E76CA}" uniqueName="4" name="DOMINIO" queryTableFieldId="4" dataDxfId="0"/>
    <tableColumn id="6" xr3:uid="{EC6A12B8-821A-4D35-9C5C-C008E43C8B56}" uniqueName="6" name="LI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E626-28B7-4A90-A2D0-1C144C3BB3FD}">
  <dimension ref="A1:D23"/>
  <sheetViews>
    <sheetView workbookViewId="0">
      <selection activeCell="L17" sqref="L17"/>
    </sheetView>
  </sheetViews>
  <sheetFormatPr baseColWidth="10" defaultColWidth="11.3984375" defaultRowHeight="13.15" x14ac:dyDescent="0.45"/>
  <cols>
    <col min="1" max="1" width="16.1328125" style="1" customWidth="1"/>
    <col min="2" max="4" width="15" style="1" customWidth="1"/>
    <col min="5" max="16384" width="11.3984375" style="1"/>
  </cols>
  <sheetData>
    <row r="1" spans="1:4" x14ac:dyDescent="0.45">
      <c r="A1" s="137"/>
      <c r="B1" s="138"/>
      <c r="C1" s="138"/>
      <c r="D1" s="138"/>
    </row>
    <row r="2" spans="1:4" x14ac:dyDescent="0.45">
      <c r="A2" s="2"/>
      <c r="B2" s="3"/>
      <c r="C2" s="3"/>
      <c r="D2" s="3"/>
    </row>
    <row r="3" spans="1:4" x14ac:dyDescent="0.45">
      <c r="A3" s="139" t="s">
        <v>0</v>
      </c>
      <c r="B3" s="140"/>
      <c r="C3" s="140"/>
      <c r="D3" s="140"/>
    </row>
    <row r="4" spans="1:4" x14ac:dyDescent="0.45">
      <c r="A4" s="139"/>
      <c r="B4" s="140"/>
      <c r="C4" s="140"/>
      <c r="D4" s="140"/>
    </row>
    <row r="5" spans="1:4" x14ac:dyDescent="0.45">
      <c r="A5" s="141" t="s">
        <v>1</v>
      </c>
      <c r="B5" s="142"/>
      <c r="C5" s="142"/>
      <c r="D5" s="142"/>
    </row>
    <row r="6" spans="1:4" x14ac:dyDescent="0.45">
      <c r="A6" s="141"/>
      <c r="B6" s="142"/>
      <c r="C6" s="142"/>
      <c r="D6" s="142"/>
    </row>
    <row r="7" spans="1:4" x14ac:dyDescent="0.45">
      <c r="A7" s="143" t="s">
        <v>2</v>
      </c>
      <c r="B7" s="144"/>
      <c r="C7" s="144"/>
      <c r="D7" s="145"/>
    </row>
    <row r="8" spans="1:4" x14ac:dyDescent="0.45">
      <c r="A8" s="146" t="s">
        <v>3</v>
      </c>
      <c r="B8" s="148" t="s">
        <v>4</v>
      </c>
      <c r="C8" s="148"/>
      <c r="D8" s="149"/>
    </row>
    <row r="9" spans="1:4" x14ac:dyDescent="0.45">
      <c r="A9" s="147"/>
      <c r="B9" s="4" t="s">
        <v>5</v>
      </c>
      <c r="C9" s="4" t="s">
        <v>6</v>
      </c>
      <c r="D9" s="5" t="s">
        <v>7</v>
      </c>
    </row>
    <row r="10" spans="1:4" x14ac:dyDescent="0.45">
      <c r="A10" s="6">
        <v>2013</v>
      </c>
      <c r="B10" s="7">
        <v>0.21</v>
      </c>
      <c r="C10" s="8">
        <v>0.95</v>
      </c>
      <c r="D10" s="9">
        <v>1.91</v>
      </c>
    </row>
    <row r="11" spans="1:4" x14ac:dyDescent="0.45">
      <c r="A11" s="10">
        <v>2014</v>
      </c>
      <c r="B11" s="11">
        <v>0.39</v>
      </c>
      <c r="C11" s="12">
        <v>1.52</v>
      </c>
      <c r="D11" s="13">
        <v>2.5099999999999998</v>
      </c>
    </row>
    <row r="12" spans="1:4" x14ac:dyDescent="0.45">
      <c r="A12" s="6">
        <v>2015</v>
      </c>
      <c r="B12" s="7">
        <v>0.59</v>
      </c>
      <c r="C12" s="8">
        <v>2.4</v>
      </c>
      <c r="D12" s="9">
        <v>4.5599999999999996</v>
      </c>
    </row>
    <row r="13" spans="1:4" x14ac:dyDescent="0.45">
      <c r="A13" s="10">
        <v>2016</v>
      </c>
      <c r="B13" s="11">
        <v>0.94</v>
      </c>
      <c r="C13" s="12">
        <v>3.55</v>
      </c>
      <c r="D13" s="13">
        <v>7.98</v>
      </c>
    </row>
    <row r="14" spans="1:4" x14ac:dyDescent="0.45">
      <c r="A14" s="6">
        <v>2017</v>
      </c>
      <c r="B14" s="7">
        <v>0.47</v>
      </c>
      <c r="C14" s="8">
        <v>2.52</v>
      </c>
      <c r="D14" s="9">
        <v>4.6900000000000004</v>
      </c>
    </row>
    <row r="15" spans="1:4" x14ac:dyDescent="0.45">
      <c r="A15" s="10">
        <v>2018</v>
      </c>
      <c r="B15" s="11">
        <v>0.24</v>
      </c>
      <c r="C15" s="12">
        <v>1.58</v>
      </c>
      <c r="D15" s="13">
        <v>3.14</v>
      </c>
    </row>
    <row r="16" spans="1:4" x14ac:dyDescent="0.45">
      <c r="A16" s="6">
        <v>2019</v>
      </c>
      <c r="B16" s="7">
        <v>0.43</v>
      </c>
      <c r="C16" s="8">
        <v>1.62</v>
      </c>
      <c r="D16" s="9">
        <v>3.21</v>
      </c>
    </row>
    <row r="17" spans="1:4" x14ac:dyDescent="0.45">
      <c r="A17" s="10">
        <v>2020</v>
      </c>
      <c r="B17" s="11">
        <v>0.56999999999999995</v>
      </c>
      <c r="C17" s="12">
        <v>1.67</v>
      </c>
      <c r="D17" s="13">
        <v>3.86</v>
      </c>
    </row>
    <row r="18" spans="1:4" x14ac:dyDescent="0.45">
      <c r="A18" s="6">
        <v>2021</v>
      </c>
      <c r="B18" s="7">
        <v>0.51</v>
      </c>
      <c r="C18" s="8">
        <v>1.56</v>
      </c>
      <c r="D18" s="9">
        <v>1.51</v>
      </c>
    </row>
    <row r="19" spans="1:4" x14ac:dyDescent="0.45">
      <c r="A19" s="14">
        <v>2022</v>
      </c>
      <c r="B19" s="15">
        <v>1</v>
      </c>
      <c r="C19" s="16">
        <v>4.3600000000000003</v>
      </c>
      <c r="D19" s="17">
        <v>8.5299999999999994</v>
      </c>
    </row>
    <row r="20" spans="1:4" x14ac:dyDescent="0.45">
      <c r="A20" s="18"/>
      <c r="B20" s="19"/>
      <c r="C20" s="19"/>
      <c r="D20" s="19"/>
    </row>
    <row r="21" spans="1:4" x14ac:dyDescent="0.45">
      <c r="A21" s="135" t="s">
        <v>8</v>
      </c>
      <c r="B21" s="135"/>
      <c r="C21" s="135"/>
      <c r="D21" s="135"/>
    </row>
    <row r="22" spans="1:4" x14ac:dyDescent="0.45">
      <c r="A22" s="20" t="s">
        <v>9</v>
      </c>
      <c r="B22" s="21"/>
      <c r="C22" s="21"/>
      <c r="D22" s="21"/>
    </row>
    <row r="23" spans="1:4" x14ac:dyDescent="0.45">
      <c r="A23" s="136" t="s">
        <v>10</v>
      </c>
      <c r="B23" s="136"/>
      <c r="C23" s="136"/>
      <c r="D23" s="136"/>
    </row>
  </sheetData>
  <mergeCells count="8">
    <mergeCell ref="A21:D21"/>
    <mergeCell ref="A23:D23"/>
    <mergeCell ref="A1:D1"/>
    <mergeCell ref="A3:D4"/>
    <mergeCell ref="A5:D6"/>
    <mergeCell ref="A7:D7"/>
    <mergeCell ref="A8:A9"/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5839-AA23-495E-B00C-36E82B8E979F}">
  <dimension ref="A1:F226"/>
  <sheetViews>
    <sheetView workbookViewId="0">
      <selection activeCell="H15" sqref="H15"/>
    </sheetView>
  </sheetViews>
  <sheetFormatPr baseColWidth="10" defaultRowHeight="14.25" x14ac:dyDescent="0.45"/>
  <cols>
    <col min="1" max="1" width="24.33203125" style="40" bestFit="1" customWidth="1"/>
  </cols>
  <sheetData>
    <row r="1" spans="1:6" x14ac:dyDescent="0.45">
      <c r="A1" s="40" t="s">
        <v>21</v>
      </c>
      <c r="B1" t="s">
        <v>19</v>
      </c>
      <c r="C1" t="s">
        <v>15</v>
      </c>
      <c r="D1" t="s">
        <v>20</v>
      </c>
      <c r="E1" t="s">
        <v>16</v>
      </c>
      <c r="F1" t="s">
        <v>17</v>
      </c>
    </row>
    <row r="2" spans="1:6" x14ac:dyDescent="0.45">
      <c r="A2" s="40">
        <v>44197</v>
      </c>
      <c r="B2">
        <v>2021</v>
      </c>
      <c r="C2">
        <v>1</v>
      </c>
      <c r="D2" t="s">
        <v>11</v>
      </c>
      <c r="E2" s="25" t="s">
        <v>5</v>
      </c>
      <c r="F2" s="26">
        <v>0.54</v>
      </c>
    </row>
    <row r="3" spans="1:6" x14ac:dyDescent="0.45">
      <c r="A3" s="40">
        <v>44197</v>
      </c>
      <c r="B3">
        <v>2021</v>
      </c>
      <c r="C3">
        <v>1</v>
      </c>
      <c r="D3" t="s">
        <v>11</v>
      </c>
      <c r="E3" s="25" t="s">
        <v>6</v>
      </c>
      <c r="F3" s="26">
        <v>0.54</v>
      </c>
    </row>
    <row r="4" spans="1:6" x14ac:dyDescent="0.45">
      <c r="A4" s="40">
        <v>44197</v>
      </c>
      <c r="B4">
        <v>2021</v>
      </c>
      <c r="C4">
        <v>1</v>
      </c>
      <c r="D4" t="s">
        <v>11</v>
      </c>
      <c r="E4" s="25" t="s">
        <v>7</v>
      </c>
      <c r="F4" s="26">
        <v>2.2999999999999998</v>
      </c>
    </row>
    <row r="5" spans="1:6" x14ac:dyDescent="0.45">
      <c r="A5" s="40">
        <v>44197</v>
      </c>
      <c r="B5">
        <v>2021</v>
      </c>
      <c r="C5">
        <v>1</v>
      </c>
      <c r="D5" t="s">
        <v>12</v>
      </c>
      <c r="E5" s="25" t="s">
        <v>5</v>
      </c>
      <c r="F5" s="26">
        <v>0.56999999999999995</v>
      </c>
    </row>
    <row r="6" spans="1:6" x14ac:dyDescent="0.45">
      <c r="A6" s="40">
        <v>44197</v>
      </c>
      <c r="B6">
        <v>2021</v>
      </c>
      <c r="C6">
        <v>1</v>
      </c>
      <c r="D6" t="s">
        <v>12</v>
      </c>
      <c r="E6" s="25" t="s">
        <v>6</v>
      </c>
      <c r="F6" s="26">
        <v>0.56999999999999995</v>
      </c>
    </row>
    <row r="7" spans="1:6" x14ac:dyDescent="0.45">
      <c r="A7" s="40">
        <v>44197</v>
      </c>
      <c r="B7">
        <v>2021</v>
      </c>
      <c r="C7">
        <v>1</v>
      </c>
      <c r="D7" t="s">
        <v>12</v>
      </c>
      <c r="E7" s="25" t="s">
        <v>7</v>
      </c>
      <c r="F7" s="26">
        <v>2.15</v>
      </c>
    </row>
    <row r="8" spans="1:6" x14ac:dyDescent="0.45">
      <c r="A8" s="40">
        <v>44197</v>
      </c>
      <c r="B8">
        <v>2021</v>
      </c>
      <c r="C8">
        <v>1</v>
      </c>
      <c r="D8" t="s">
        <v>18</v>
      </c>
      <c r="E8" s="25" t="s">
        <v>5</v>
      </c>
      <c r="F8" s="26">
        <v>0.46</v>
      </c>
    </row>
    <row r="9" spans="1:6" x14ac:dyDescent="0.45">
      <c r="A9" s="40">
        <v>44197</v>
      </c>
      <c r="B9">
        <v>2021</v>
      </c>
      <c r="C9">
        <v>1</v>
      </c>
      <c r="D9" t="s">
        <v>18</v>
      </c>
      <c r="E9" s="25" t="s">
        <v>6</v>
      </c>
      <c r="F9" s="26">
        <v>0.46</v>
      </c>
    </row>
    <row r="10" spans="1:6" x14ac:dyDescent="0.45">
      <c r="A10" s="40">
        <v>44197</v>
      </c>
      <c r="B10">
        <v>2021</v>
      </c>
      <c r="C10">
        <v>1</v>
      </c>
      <c r="D10" t="s">
        <v>18</v>
      </c>
      <c r="E10" s="25" t="s">
        <v>7</v>
      </c>
      <c r="F10" s="26">
        <v>1.68</v>
      </c>
    </row>
    <row r="11" spans="1:6" x14ac:dyDescent="0.45">
      <c r="A11" s="40">
        <v>44197</v>
      </c>
      <c r="B11">
        <v>2021</v>
      </c>
      <c r="C11">
        <v>1</v>
      </c>
      <c r="D11" t="s">
        <v>13</v>
      </c>
      <c r="E11" s="25" t="s">
        <v>5</v>
      </c>
      <c r="F11" s="26">
        <v>0.19</v>
      </c>
    </row>
    <row r="12" spans="1:6" x14ac:dyDescent="0.45">
      <c r="A12" s="40">
        <v>44197</v>
      </c>
      <c r="B12">
        <v>2021</v>
      </c>
      <c r="C12">
        <v>1</v>
      </c>
      <c r="D12" t="s">
        <v>13</v>
      </c>
      <c r="E12" s="25" t="s">
        <v>6</v>
      </c>
      <c r="F12" s="26">
        <v>0.19</v>
      </c>
    </row>
    <row r="13" spans="1:6" x14ac:dyDescent="0.45">
      <c r="A13" s="40">
        <v>44197</v>
      </c>
      <c r="B13">
        <v>2021</v>
      </c>
      <c r="C13">
        <v>1</v>
      </c>
      <c r="D13" t="s">
        <v>13</v>
      </c>
      <c r="E13" s="25" t="s">
        <v>7</v>
      </c>
      <c r="F13" s="26">
        <v>1.01</v>
      </c>
    </row>
    <row r="14" spans="1:6" x14ac:dyDescent="0.45">
      <c r="A14" s="40">
        <v>44197</v>
      </c>
      <c r="B14">
        <v>2021</v>
      </c>
      <c r="C14">
        <v>1</v>
      </c>
      <c r="D14" t="s">
        <v>14</v>
      </c>
      <c r="E14" s="25" t="s">
        <v>5</v>
      </c>
      <c r="F14" s="26">
        <v>0.41</v>
      </c>
    </row>
    <row r="15" spans="1:6" x14ac:dyDescent="0.45">
      <c r="A15" s="40">
        <v>44197</v>
      </c>
      <c r="B15">
        <v>2021</v>
      </c>
      <c r="C15">
        <v>1</v>
      </c>
      <c r="D15" t="s">
        <v>14</v>
      </c>
      <c r="E15" s="25" t="s">
        <v>6</v>
      </c>
      <c r="F15" s="26">
        <v>0.41</v>
      </c>
    </row>
    <row r="16" spans="1:6" x14ac:dyDescent="0.45">
      <c r="A16" s="40">
        <v>44197</v>
      </c>
      <c r="B16">
        <v>2021</v>
      </c>
      <c r="C16">
        <v>1</v>
      </c>
      <c r="D16" t="s">
        <v>14</v>
      </c>
      <c r="E16" s="25" t="s">
        <v>7</v>
      </c>
      <c r="F16" s="27">
        <v>1.6</v>
      </c>
    </row>
    <row r="17" spans="1:6" x14ac:dyDescent="0.45">
      <c r="A17" s="40">
        <v>44228</v>
      </c>
      <c r="B17">
        <v>2021</v>
      </c>
      <c r="C17">
        <v>2</v>
      </c>
      <c r="D17" t="s">
        <v>11</v>
      </c>
      <c r="E17" s="25" t="s">
        <v>5</v>
      </c>
      <c r="F17" s="26">
        <v>0.48</v>
      </c>
    </row>
    <row r="18" spans="1:6" x14ac:dyDescent="0.45">
      <c r="A18" s="40">
        <v>44228</v>
      </c>
      <c r="B18">
        <v>2021</v>
      </c>
      <c r="C18">
        <v>2</v>
      </c>
      <c r="D18" t="s">
        <v>11</v>
      </c>
      <c r="E18" s="25" t="s">
        <v>6</v>
      </c>
      <c r="F18" s="26">
        <v>1.02</v>
      </c>
    </row>
    <row r="19" spans="1:6" x14ac:dyDescent="0.45">
      <c r="A19" s="40">
        <v>44228</v>
      </c>
      <c r="B19">
        <v>2021</v>
      </c>
      <c r="C19">
        <v>2</v>
      </c>
      <c r="D19" t="s">
        <v>11</v>
      </c>
      <c r="E19" s="25" t="s">
        <v>7</v>
      </c>
      <c r="F19" s="26">
        <v>2.15</v>
      </c>
    </row>
    <row r="20" spans="1:6" x14ac:dyDescent="0.45">
      <c r="A20" s="40">
        <v>44228</v>
      </c>
      <c r="B20">
        <v>2021</v>
      </c>
      <c r="C20">
        <v>2</v>
      </c>
      <c r="D20" t="s">
        <v>12</v>
      </c>
      <c r="E20" s="25" t="s">
        <v>5</v>
      </c>
      <c r="F20" s="26">
        <v>0.55000000000000004</v>
      </c>
    </row>
    <row r="21" spans="1:6" x14ac:dyDescent="0.45">
      <c r="A21" s="40">
        <v>44228</v>
      </c>
      <c r="B21">
        <v>2021</v>
      </c>
      <c r="C21">
        <v>2</v>
      </c>
      <c r="D21" t="s">
        <v>12</v>
      </c>
      <c r="E21" s="25" t="s">
        <v>6</v>
      </c>
      <c r="F21" s="26">
        <v>1.1200000000000001</v>
      </c>
    </row>
    <row r="22" spans="1:6" x14ac:dyDescent="0.45">
      <c r="A22" s="40">
        <v>44228</v>
      </c>
      <c r="B22">
        <v>2021</v>
      </c>
      <c r="C22">
        <v>2</v>
      </c>
      <c r="D22" t="s">
        <v>12</v>
      </c>
      <c r="E22" s="25" t="s">
        <v>7</v>
      </c>
      <c r="F22" s="26">
        <v>2.11</v>
      </c>
    </row>
    <row r="23" spans="1:6" x14ac:dyDescent="0.45">
      <c r="A23" s="40">
        <v>44228</v>
      </c>
      <c r="B23">
        <v>2021</v>
      </c>
      <c r="C23">
        <v>2</v>
      </c>
      <c r="D23" t="s">
        <v>18</v>
      </c>
      <c r="E23" s="25" t="s">
        <v>5</v>
      </c>
      <c r="F23" s="26">
        <v>0.63</v>
      </c>
    </row>
    <row r="24" spans="1:6" x14ac:dyDescent="0.45">
      <c r="A24" s="40">
        <v>44228</v>
      </c>
      <c r="B24">
        <v>2021</v>
      </c>
      <c r="C24">
        <v>2</v>
      </c>
      <c r="D24" t="s">
        <v>18</v>
      </c>
      <c r="E24" s="25" t="s">
        <v>6</v>
      </c>
      <c r="F24" s="26">
        <v>1.0900000000000001</v>
      </c>
    </row>
    <row r="25" spans="1:6" x14ac:dyDescent="0.45">
      <c r="A25" s="40">
        <v>44228</v>
      </c>
      <c r="B25">
        <v>2021</v>
      </c>
      <c r="C25">
        <v>2</v>
      </c>
      <c r="D25" t="s">
        <v>18</v>
      </c>
      <c r="E25" s="25" t="s">
        <v>7</v>
      </c>
      <c r="F25" s="26">
        <v>1.66</v>
      </c>
    </row>
    <row r="26" spans="1:6" x14ac:dyDescent="0.45">
      <c r="A26" s="40">
        <v>44228</v>
      </c>
      <c r="B26">
        <v>2021</v>
      </c>
      <c r="C26">
        <v>2</v>
      </c>
      <c r="D26" t="s">
        <v>13</v>
      </c>
      <c r="E26" s="25" t="s">
        <v>5</v>
      </c>
      <c r="F26" s="26">
        <v>0.71</v>
      </c>
    </row>
    <row r="27" spans="1:6" x14ac:dyDescent="0.45">
      <c r="A27" s="40">
        <v>44228</v>
      </c>
      <c r="B27">
        <v>2021</v>
      </c>
      <c r="C27">
        <v>2</v>
      </c>
      <c r="D27" t="s">
        <v>13</v>
      </c>
      <c r="E27" s="25" t="s">
        <v>6</v>
      </c>
      <c r="F27" s="26">
        <v>0.9</v>
      </c>
    </row>
    <row r="28" spans="1:6" x14ac:dyDescent="0.45">
      <c r="A28" s="40">
        <v>44228</v>
      </c>
      <c r="B28">
        <v>2021</v>
      </c>
      <c r="C28">
        <v>2</v>
      </c>
      <c r="D28" t="s">
        <v>13</v>
      </c>
      <c r="E28" s="25" t="s">
        <v>7</v>
      </c>
      <c r="F28" s="26">
        <v>0.95</v>
      </c>
    </row>
    <row r="29" spans="1:6" x14ac:dyDescent="0.45">
      <c r="A29" s="40">
        <v>44228</v>
      </c>
      <c r="B29">
        <v>2021</v>
      </c>
      <c r="C29">
        <v>2</v>
      </c>
      <c r="D29" t="s">
        <v>14</v>
      </c>
      <c r="E29" s="25" t="s">
        <v>5</v>
      </c>
      <c r="F29" s="26">
        <v>0.64</v>
      </c>
    </row>
    <row r="30" spans="1:6" x14ac:dyDescent="0.45">
      <c r="A30" s="40">
        <v>44228</v>
      </c>
      <c r="B30">
        <v>2021</v>
      </c>
      <c r="C30">
        <v>2</v>
      </c>
      <c r="D30" t="s">
        <v>14</v>
      </c>
      <c r="E30" s="25" t="s">
        <v>6</v>
      </c>
      <c r="F30" s="26">
        <v>1.05</v>
      </c>
    </row>
    <row r="31" spans="1:6" x14ac:dyDescent="0.45">
      <c r="A31" s="40">
        <v>44228</v>
      </c>
      <c r="B31">
        <v>2021</v>
      </c>
      <c r="C31">
        <v>2</v>
      </c>
      <c r="D31" t="s">
        <v>14</v>
      </c>
      <c r="E31" s="25" t="s">
        <v>7</v>
      </c>
      <c r="F31" s="27">
        <v>1.56</v>
      </c>
    </row>
    <row r="32" spans="1:6" x14ac:dyDescent="0.45">
      <c r="A32" s="40">
        <v>44256</v>
      </c>
      <c r="B32">
        <v>2021</v>
      </c>
      <c r="C32">
        <v>3</v>
      </c>
      <c r="D32" t="s">
        <v>11</v>
      </c>
      <c r="E32" s="25" t="s">
        <v>5</v>
      </c>
      <c r="F32" s="26">
        <v>0.6</v>
      </c>
    </row>
    <row r="33" spans="1:6" x14ac:dyDescent="0.45">
      <c r="A33" s="40">
        <v>44256</v>
      </c>
      <c r="B33">
        <v>2021</v>
      </c>
      <c r="C33">
        <v>3</v>
      </c>
      <c r="D33" t="s">
        <v>11</v>
      </c>
      <c r="E33" s="25" t="s">
        <v>6</v>
      </c>
      <c r="F33" s="26">
        <v>1.63</v>
      </c>
    </row>
    <row r="34" spans="1:6" x14ac:dyDescent="0.45">
      <c r="A34" s="40">
        <v>44256</v>
      </c>
      <c r="B34">
        <v>2021</v>
      </c>
      <c r="C34">
        <v>3</v>
      </c>
      <c r="D34" t="s">
        <v>11</v>
      </c>
      <c r="E34" s="25" t="s">
        <v>7</v>
      </c>
      <c r="F34" s="26">
        <v>1.94</v>
      </c>
    </row>
    <row r="35" spans="1:6" x14ac:dyDescent="0.45">
      <c r="A35" s="40">
        <v>44256</v>
      </c>
      <c r="B35">
        <v>2021</v>
      </c>
      <c r="C35">
        <v>3</v>
      </c>
      <c r="D35" t="s">
        <v>12</v>
      </c>
      <c r="E35" s="25" t="s">
        <v>5</v>
      </c>
      <c r="F35" s="26">
        <v>0.61</v>
      </c>
    </row>
    <row r="36" spans="1:6" x14ac:dyDescent="0.45">
      <c r="A36" s="40">
        <v>44256</v>
      </c>
      <c r="B36">
        <v>2021</v>
      </c>
      <c r="C36">
        <v>3</v>
      </c>
      <c r="D36" t="s">
        <v>12</v>
      </c>
      <c r="E36" s="25" t="s">
        <v>6</v>
      </c>
      <c r="F36" s="26">
        <v>1.74</v>
      </c>
    </row>
    <row r="37" spans="1:6" x14ac:dyDescent="0.45">
      <c r="A37" s="40">
        <v>44256</v>
      </c>
      <c r="B37">
        <v>2021</v>
      </c>
      <c r="C37">
        <v>3</v>
      </c>
      <c r="D37" t="s">
        <v>12</v>
      </c>
      <c r="E37" s="25" t="s">
        <v>7</v>
      </c>
      <c r="F37" s="26">
        <v>1.94</v>
      </c>
    </row>
    <row r="38" spans="1:6" x14ac:dyDescent="0.45">
      <c r="A38" s="40">
        <v>44256</v>
      </c>
      <c r="B38">
        <v>2021</v>
      </c>
      <c r="C38">
        <v>3</v>
      </c>
      <c r="D38" t="s">
        <v>18</v>
      </c>
      <c r="E38" s="25" t="s">
        <v>5</v>
      </c>
      <c r="F38" s="26">
        <v>0.52</v>
      </c>
    </row>
    <row r="39" spans="1:6" x14ac:dyDescent="0.45">
      <c r="A39" s="40">
        <v>44256</v>
      </c>
      <c r="B39">
        <v>2021</v>
      </c>
      <c r="C39">
        <v>3</v>
      </c>
      <c r="D39" t="s">
        <v>18</v>
      </c>
      <c r="E39" s="25" t="s">
        <v>6</v>
      </c>
      <c r="F39" s="26">
        <v>1.62</v>
      </c>
    </row>
    <row r="40" spans="1:6" x14ac:dyDescent="0.45">
      <c r="A40" s="40">
        <v>44256</v>
      </c>
      <c r="B40">
        <v>2021</v>
      </c>
      <c r="C40">
        <v>3</v>
      </c>
      <c r="D40" t="s">
        <v>18</v>
      </c>
      <c r="E40" s="25" t="s">
        <v>7</v>
      </c>
      <c r="F40" s="26">
        <v>1.59</v>
      </c>
    </row>
    <row r="41" spans="1:6" x14ac:dyDescent="0.45">
      <c r="A41" s="40">
        <v>44256</v>
      </c>
      <c r="B41">
        <v>2021</v>
      </c>
      <c r="C41">
        <v>3</v>
      </c>
      <c r="D41" t="s">
        <v>13</v>
      </c>
      <c r="E41" s="25" t="s">
        <v>5</v>
      </c>
      <c r="F41" s="26">
        <v>0.41</v>
      </c>
    </row>
    <row r="42" spans="1:6" x14ac:dyDescent="0.45">
      <c r="A42" s="40">
        <v>44256</v>
      </c>
      <c r="B42">
        <v>2021</v>
      </c>
      <c r="C42">
        <v>3</v>
      </c>
      <c r="D42" t="s">
        <v>13</v>
      </c>
      <c r="E42" s="25" t="s">
        <v>6</v>
      </c>
      <c r="F42" s="26">
        <v>1.31</v>
      </c>
    </row>
    <row r="43" spans="1:6" x14ac:dyDescent="0.45">
      <c r="A43" s="40">
        <v>44256</v>
      </c>
      <c r="B43">
        <v>2021</v>
      </c>
      <c r="C43">
        <v>3</v>
      </c>
      <c r="D43" t="s">
        <v>13</v>
      </c>
      <c r="E43" s="25" t="s">
        <v>7</v>
      </c>
      <c r="F43" s="26">
        <v>1</v>
      </c>
    </row>
    <row r="44" spans="1:6" x14ac:dyDescent="0.45">
      <c r="A44" s="40">
        <v>44256</v>
      </c>
      <c r="B44">
        <v>2021</v>
      </c>
      <c r="C44">
        <v>3</v>
      </c>
      <c r="D44" t="s">
        <v>14</v>
      </c>
      <c r="E44" s="25" t="s">
        <v>5</v>
      </c>
      <c r="F44" s="26">
        <v>0.51</v>
      </c>
    </row>
    <row r="45" spans="1:6" x14ac:dyDescent="0.45">
      <c r="A45" s="40">
        <v>44256</v>
      </c>
      <c r="B45">
        <v>2021</v>
      </c>
      <c r="C45">
        <v>3</v>
      </c>
      <c r="D45" t="s">
        <v>14</v>
      </c>
      <c r="E45" s="25" t="s">
        <v>6</v>
      </c>
      <c r="F45" s="26">
        <v>1.56</v>
      </c>
    </row>
    <row r="46" spans="1:6" x14ac:dyDescent="0.45">
      <c r="A46" s="40">
        <v>44256</v>
      </c>
      <c r="B46">
        <v>2021</v>
      </c>
      <c r="C46">
        <v>3</v>
      </c>
      <c r="D46" t="s">
        <v>14</v>
      </c>
      <c r="E46" s="25" t="s">
        <v>7</v>
      </c>
      <c r="F46" s="27">
        <v>1.51</v>
      </c>
    </row>
    <row r="47" spans="1:6" x14ac:dyDescent="0.45">
      <c r="A47" s="40">
        <v>44287</v>
      </c>
      <c r="B47">
        <v>2021</v>
      </c>
      <c r="C47">
        <v>4</v>
      </c>
      <c r="D47" t="s">
        <v>11</v>
      </c>
      <c r="E47" s="25" t="s">
        <v>5</v>
      </c>
      <c r="F47" s="26">
        <v>0.74</v>
      </c>
    </row>
    <row r="48" spans="1:6" x14ac:dyDescent="0.45">
      <c r="A48" s="40">
        <v>44287</v>
      </c>
      <c r="B48">
        <v>2021</v>
      </c>
      <c r="C48">
        <v>4</v>
      </c>
      <c r="D48" t="s">
        <v>11</v>
      </c>
      <c r="E48" s="25" t="s">
        <v>6</v>
      </c>
      <c r="F48" s="26">
        <v>2.38</v>
      </c>
    </row>
    <row r="49" spans="1:6" x14ac:dyDescent="0.45">
      <c r="A49" s="40">
        <v>44287</v>
      </c>
      <c r="B49">
        <v>2021</v>
      </c>
      <c r="C49">
        <v>4</v>
      </c>
      <c r="D49" t="s">
        <v>11</v>
      </c>
      <c r="E49" s="25" t="s">
        <v>7</v>
      </c>
      <c r="F49" s="26">
        <v>2.09</v>
      </c>
    </row>
    <row r="50" spans="1:6" x14ac:dyDescent="0.45">
      <c r="A50" s="40">
        <v>44287</v>
      </c>
      <c r="B50">
        <v>2021</v>
      </c>
      <c r="C50">
        <v>4</v>
      </c>
      <c r="D50" t="s">
        <v>12</v>
      </c>
      <c r="E50" s="25" t="s">
        <v>5</v>
      </c>
      <c r="F50" s="26">
        <v>0.75</v>
      </c>
    </row>
    <row r="51" spans="1:6" x14ac:dyDescent="0.45">
      <c r="A51" s="40">
        <v>44287</v>
      </c>
      <c r="B51">
        <v>2021</v>
      </c>
      <c r="C51">
        <v>4</v>
      </c>
      <c r="D51" t="s">
        <v>12</v>
      </c>
      <c r="E51" s="25" t="s">
        <v>6</v>
      </c>
      <c r="F51" s="26">
        <v>2.5</v>
      </c>
    </row>
    <row r="52" spans="1:6" x14ac:dyDescent="0.45">
      <c r="A52" s="40">
        <v>44287</v>
      </c>
      <c r="B52">
        <v>2021</v>
      </c>
      <c r="C52">
        <v>4</v>
      </c>
      <c r="D52" t="s">
        <v>12</v>
      </c>
      <c r="E52" s="25" t="s">
        <v>7</v>
      </c>
      <c r="F52" s="26">
        <v>2.2799999999999998</v>
      </c>
    </row>
    <row r="53" spans="1:6" x14ac:dyDescent="0.45">
      <c r="A53" s="40">
        <v>44287</v>
      </c>
      <c r="B53">
        <v>2021</v>
      </c>
      <c r="C53">
        <v>4</v>
      </c>
      <c r="D53" t="s">
        <v>18</v>
      </c>
      <c r="E53" s="25" t="s">
        <v>5</v>
      </c>
      <c r="F53" s="26">
        <v>0.61</v>
      </c>
    </row>
    <row r="54" spans="1:6" x14ac:dyDescent="0.45">
      <c r="A54" s="40">
        <v>44287</v>
      </c>
      <c r="B54">
        <v>2021</v>
      </c>
      <c r="C54">
        <v>4</v>
      </c>
      <c r="D54" t="s">
        <v>18</v>
      </c>
      <c r="E54" s="25" t="s">
        <v>6</v>
      </c>
      <c r="F54" s="26">
        <v>2.2400000000000002</v>
      </c>
    </row>
    <row r="55" spans="1:6" x14ac:dyDescent="0.45">
      <c r="A55" s="40">
        <v>44287</v>
      </c>
      <c r="B55">
        <v>2021</v>
      </c>
      <c r="C55">
        <v>4</v>
      </c>
      <c r="D55" t="s">
        <v>18</v>
      </c>
      <c r="E55" s="25" t="s">
        <v>7</v>
      </c>
      <c r="F55" s="26">
        <v>2.0699999999999998</v>
      </c>
    </row>
    <row r="56" spans="1:6" x14ac:dyDescent="0.45">
      <c r="A56" s="40">
        <v>44287</v>
      </c>
      <c r="B56">
        <v>2021</v>
      </c>
      <c r="C56">
        <v>4</v>
      </c>
      <c r="D56" t="s">
        <v>13</v>
      </c>
      <c r="E56" s="25" t="s">
        <v>5</v>
      </c>
      <c r="F56" s="26">
        <v>0.44</v>
      </c>
    </row>
    <row r="57" spans="1:6" x14ac:dyDescent="0.45">
      <c r="A57" s="40">
        <v>44287</v>
      </c>
      <c r="B57">
        <v>2021</v>
      </c>
      <c r="C57">
        <v>4</v>
      </c>
      <c r="D57" t="s">
        <v>13</v>
      </c>
      <c r="E57" s="25" t="s">
        <v>6</v>
      </c>
      <c r="F57" s="26">
        <v>1.76</v>
      </c>
    </row>
    <row r="58" spans="1:6" x14ac:dyDescent="0.45">
      <c r="A58" s="40">
        <v>44287</v>
      </c>
      <c r="B58">
        <v>2021</v>
      </c>
      <c r="C58">
        <v>4</v>
      </c>
      <c r="D58" t="s">
        <v>13</v>
      </c>
      <c r="E58" s="25" t="s">
        <v>7</v>
      </c>
      <c r="F58" s="26">
        <v>1.45</v>
      </c>
    </row>
    <row r="59" spans="1:6" x14ac:dyDescent="0.45">
      <c r="A59" s="40">
        <v>44287</v>
      </c>
      <c r="B59">
        <v>2021</v>
      </c>
      <c r="C59">
        <v>4</v>
      </c>
      <c r="D59" t="s">
        <v>14</v>
      </c>
      <c r="E59" s="25" t="s">
        <v>5</v>
      </c>
      <c r="F59" s="26">
        <v>0.59</v>
      </c>
    </row>
    <row r="60" spans="1:6" x14ac:dyDescent="0.45">
      <c r="A60" s="40">
        <v>44287</v>
      </c>
      <c r="B60">
        <v>2021</v>
      </c>
      <c r="C60">
        <v>4</v>
      </c>
      <c r="D60" t="s">
        <v>14</v>
      </c>
      <c r="E60" s="25" t="s">
        <v>6</v>
      </c>
      <c r="F60" s="26">
        <v>2.16</v>
      </c>
    </row>
    <row r="61" spans="1:6" x14ac:dyDescent="0.45">
      <c r="A61" s="40">
        <v>44287</v>
      </c>
      <c r="B61">
        <v>2021</v>
      </c>
      <c r="C61">
        <v>4</v>
      </c>
      <c r="D61" t="s">
        <v>14</v>
      </c>
      <c r="E61" s="25" t="s">
        <v>7</v>
      </c>
      <c r="F61" s="27">
        <v>1.95</v>
      </c>
    </row>
    <row r="62" spans="1:6" x14ac:dyDescent="0.45">
      <c r="A62" s="40">
        <v>44317</v>
      </c>
      <c r="B62">
        <v>2021</v>
      </c>
      <c r="C62">
        <v>5</v>
      </c>
      <c r="D62" t="s">
        <v>11</v>
      </c>
      <c r="E62" s="25" t="s">
        <v>5</v>
      </c>
      <c r="F62" s="26">
        <v>1.5</v>
      </c>
    </row>
    <row r="63" spans="1:6" x14ac:dyDescent="0.45">
      <c r="A63" s="40">
        <v>44317</v>
      </c>
      <c r="B63">
        <v>2021</v>
      </c>
      <c r="C63">
        <v>5</v>
      </c>
      <c r="D63" t="s">
        <v>11</v>
      </c>
      <c r="E63" s="25" t="s">
        <v>6</v>
      </c>
      <c r="F63" s="26">
        <v>3.92</v>
      </c>
    </row>
    <row r="64" spans="1:6" x14ac:dyDescent="0.45">
      <c r="A64" s="40">
        <v>44317</v>
      </c>
      <c r="B64">
        <v>2021</v>
      </c>
      <c r="C64">
        <v>5</v>
      </c>
      <c r="D64" t="s">
        <v>11</v>
      </c>
      <c r="E64" s="25" t="s">
        <v>7</v>
      </c>
      <c r="F64" s="26">
        <v>3.84</v>
      </c>
    </row>
    <row r="65" spans="1:6" x14ac:dyDescent="0.45">
      <c r="A65" s="40">
        <v>44317</v>
      </c>
      <c r="B65">
        <v>2021</v>
      </c>
      <c r="C65">
        <v>5</v>
      </c>
      <c r="D65" t="s">
        <v>12</v>
      </c>
      <c r="E65" s="25" t="s">
        <v>5</v>
      </c>
      <c r="F65" s="26">
        <v>1.49</v>
      </c>
    </row>
    <row r="66" spans="1:6" x14ac:dyDescent="0.45">
      <c r="A66" s="40">
        <v>44317</v>
      </c>
      <c r="B66">
        <v>2021</v>
      </c>
      <c r="C66">
        <v>5</v>
      </c>
      <c r="D66" t="s">
        <v>12</v>
      </c>
      <c r="E66" s="25" t="s">
        <v>6</v>
      </c>
      <c r="F66" s="26">
        <v>4.03</v>
      </c>
    </row>
    <row r="67" spans="1:6" x14ac:dyDescent="0.45">
      <c r="A67" s="40">
        <v>44317</v>
      </c>
      <c r="B67">
        <v>2021</v>
      </c>
      <c r="C67">
        <v>5</v>
      </c>
      <c r="D67" t="s">
        <v>12</v>
      </c>
      <c r="E67" s="25" t="s">
        <v>7</v>
      </c>
      <c r="F67" s="26">
        <v>4.07</v>
      </c>
    </row>
    <row r="68" spans="1:6" x14ac:dyDescent="0.45">
      <c r="A68" s="40">
        <v>44317</v>
      </c>
      <c r="B68">
        <v>2021</v>
      </c>
      <c r="C68">
        <v>5</v>
      </c>
      <c r="D68" t="s">
        <v>18</v>
      </c>
      <c r="E68" s="25" t="s">
        <v>5</v>
      </c>
      <c r="F68" s="26">
        <v>1.07</v>
      </c>
    </row>
    <row r="69" spans="1:6" x14ac:dyDescent="0.45">
      <c r="A69" s="40">
        <v>44317</v>
      </c>
      <c r="B69">
        <v>2021</v>
      </c>
      <c r="C69">
        <v>5</v>
      </c>
      <c r="D69" t="s">
        <v>18</v>
      </c>
      <c r="E69" s="25" t="s">
        <v>6</v>
      </c>
      <c r="F69" s="26">
        <v>3.34</v>
      </c>
    </row>
    <row r="70" spans="1:6" x14ac:dyDescent="0.45">
      <c r="A70" s="40">
        <v>44317</v>
      </c>
      <c r="B70">
        <v>2021</v>
      </c>
      <c r="C70">
        <v>5</v>
      </c>
      <c r="D70" t="s">
        <v>18</v>
      </c>
      <c r="E70" s="25" t="s">
        <v>7</v>
      </c>
      <c r="F70" s="26">
        <v>3.52</v>
      </c>
    </row>
    <row r="71" spans="1:6" x14ac:dyDescent="0.45">
      <c r="A71" s="40">
        <v>44317</v>
      </c>
      <c r="B71">
        <v>2021</v>
      </c>
      <c r="C71">
        <v>5</v>
      </c>
      <c r="D71" t="s">
        <v>13</v>
      </c>
      <c r="E71" s="25" t="s">
        <v>5</v>
      </c>
      <c r="F71" s="26">
        <v>0.49</v>
      </c>
    </row>
    <row r="72" spans="1:6" x14ac:dyDescent="0.45">
      <c r="A72" s="40">
        <v>44317</v>
      </c>
      <c r="B72">
        <v>2021</v>
      </c>
      <c r="C72">
        <v>5</v>
      </c>
      <c r="D72" t="s">
        <v>13</v>
      </c>
      <c r="E72" s="25" t="s">
        <v>6</v>
      </c>
      <c r="F72" s="26">
        <v>2.25</v>
      </c>
    </row>
    <row r="73" spans="1:6" x14ac:dyDescent="0.45">
      <c r="A73" s="40">
        <v>44317</v>
      </c>
      <c r="B73">
        <v>2021</v>
      </c>
      <c r="C73">
        <v>5</v>
      </c>
      <c r="D73" t="s">
        <v>13</v>
      </c>
      <c r="E73" s="25" t="s">
        <v>7</v>
      </c>
      <c r="F73" s="26">
        <v>2.27</v>
      </c>
    </row>
    <row r="74" spans="1:6" x14ac:dyDescent="0.45">
      <c r="A74" s="40">
        <v>44317</v>
      </c>
      <c r="B74">
        <v>2021</v>
      </c>
      <c r="C74">
        <v>5</v>
      </c>
      <c r="D74" t="s">
        <v>14</v>
      </c>
      <c r="E74" s="25" t="s">
        <v>5</v>
      </c>
      <c r="F74" s="26">
        <v>1</v>
      </c>
    </row>
    <row r="75" spans="1:6" x14ac:dyDescent="0.45">
      <c r="A75" s="40">
        <v>44317</v>
      </c>
      <c r="B75">
        <v>2021</v>
      </c>
      <c r="C75">
        <v>5</v>
      </c>
      <c r="D75" t="s">
        <v>14</v>
      </c>
      <c r="E75" s="25" t="s">
        <v>6</v>
      </c>
      <c r="F75" s="26">
        <v>3.18</v>
      </c>
    </row>
    <row r="76" spans="1:6" x14ac:dyDescent="0.45">
      <c r="A76" s="40">
        <v>44317</v>
      </c>
      <c r="B76">
        <v>2021</v>
      </c>
      <c r="C76">
        <v>5</v>
      </c>
      <c r="D76" t="s">
        <v>14</v>
      </c>
      <c r="E76" s="25" t="s">
        <v>7</v>
      </c>
      <c r="F76" s="27">
        <v>3.3</v>
      </c>
    </row>
    <row r="77" spans="1:6" x14ac:dyDescent="0.45">
      <c r="A77" s="40">
        <v>44348</v>
      </c>
      <c r="B77">
        <v>2021</v>
      </c>
      <c r="C77">
        <v>6</v>
      </c>
      <c r="D77" t="s">
        <v>11</v>
      </c>
      <c r="E77" s="25" t="s">
        <v>5</v>
      </c>
      <c r="F77" s="26">
        <v>-0.1</v>
      </c>
    </row>
    <row r="78" spans="1:6" x14ac:dyDescent="0.45">
      <c r="A78" s="40">
        <v>44348</v>
      </c>
      <c r="B78">
        <v>2021</v>
      </c>
      <c r="C78">
        <v>6</v>
      </c>
      <c r="D78" t="s">
        <v>11</v>
      </c>
      <c r="E78" s="25" t="s">
        <v>6</v>
      </c>
      <c r="F78" s="26">
        <v>3.81</v>
      </c>
    </row>
    <row r="79" spans="1:6" x14ac:dyDescent="0.45">
      <c r="A79" s="40">
        <v>44348</v>
      </c>
      <c r="B79">
        <v>2021</v>
      </c>
      <c r="C79">
        <v>6</v>
      </c>
      <c r="D79" t="s">
        <v>11</v>
      </c>
      <c r="E79" s="25" t="s">
        <v>7</v>
      </c>
      <c r="F79" s="26">
        <v>3.97</v>
      </c>
    </row>
    <row r="80" spans="1:6" x14ac:dyDescent="0.45">
      <c r="A80" s="40">
        <v>44348</v>
      </c>
      <c r="B80">
        <v>2021</v>
      </c>
      <c r="C80">
        <v>6</v>
      </c>
      <c r="D80" t="s">
        <v>12</v>
      </c>
      <c r="E80" s="25" t="s">
        <v>5</v>
      </c>
      <c r="F80" s="26">
        <v>-0.14000000000000001</v>
      </c>
    </row>
    <row r="81" spans="1:6" x14ac:dyDescent="0.45">
      <c r="A81" s="40">
        <v>44348</v>
      </c>
      <c r="B81">
        <v>2021</v>
      </c>
      <c r="C81">
        <v>6</v>
      </c>
      <c r="D81" t="s">
        <v>12</v>
      </c>
      <c r="E81" s="25" t="s">
        <v>6</v>
      </c>
      <c r="F81" s="26">
        <v>3.88</v>
      </c>
    </row>
    <row r="82" spans="1:6" x14ac:dyDescent="0.45">
      <c r="A82" s="40">
        <v>44348</v>
      </c>
      <c r="B82">
        <v>2021</v>
      </c>
      <c r="C82">
        <v>6</v>
      </c>
      <c r="D82" t="s">
        <v>12</v>
      </c>
      <c r="E82" s="25" t="s">
        <v>7</v>
      </c>
      <c r="F82" s="26">
        <v>4.28</v>
      </c>
    </row>
    <row r="83" spans="1:6" x14ac:dyDescent="0.45">
      <c r="A83" s="40">
        <v>44348</v>
      </c>
      <c r="B83">
        <v>2021</v>
      </c>
      <c r="C83">
        <v>6</v>
      </c>
      <c r="D83" t="s">
        <v>18</v>
      </c>
      <c r="E83" s="25" t="s">
        <v>5</v>
      </c>
      <c r="F83" s="26">
        <v>-7.0000000000000007E-2</v>
      </c>
    </row>
    <row r="84" spans="1:6" x14ac:dyDescent="0.45">
      <c r="A84" s="40">
        <v>44348</v>
      </c>
      <c r="B84">
        <v>2021</v>
      </c>
      <c r="C84">
        <v>6</v>
      </c>
      <c r="D84" t="s">
        <v>18</v>
      </c>
      <c r="E84" s="25" t="s">
        <v>6</v>
      </c>
      <c r="F84" s="26">
        <v>3.27</v>
      </c>
    </row>
    <row r="85" spans="1:6" x14ac:dyDescent="0.45">
      <c r="A85" s="40">
        <v>44348</v>
      </c>
      <c r="B85">
        <v>2021</v>
      </c>
      <c r="C85">
        <v>6</v>
      </c>
      <c r="D85" t="s">
        <v>18</v>
      </c>
      <c r="E85" s="25" t="s">
        <v>7</v>
      </c>
      <c r="F85" s="26">
        <v>3.86</v>
      </c>
    </row>
    <row r="86" spans="1:6" x14ac:dyDescent="0.45">
      <c r="A86" s="40">
        <v>44348</v>
      </c>
      <c r="B86">
        <v>2021</v>
      </c>
      <c r="C86">
        <v>6</v>
      </c>
      <c r="D86" t="s">
        <v>13</v>
      </c>
      <c r="E86" s="25" t="s">
        <v>5</v>
      </c>
      <c r="F86" s="26">
        <v>0.05</v>
      </c>
    </row>
    <row r="87" spans="1:6" x14ac:dyDescent="0.45">
      <c r="A87" s="40">
        <v>44348</v>
      </c>
      <c r="B87">
        <v>2021</v>
      </c>
      <c r="C87">
        <v>6</v>
      </c>
      <c r="D87" t="s">
        <v>13</v>
      </c>
      <c r="E87" s="25" t="s">
        <v>6</v>
      </c>
      <c r="F87" s="26">
        <v>2.31</v>
      </c>
    </row>
    <row r="88" spans="1:6" x14ac:dyDescent="0.45">
      <c r="A88" s="40">
        <v>44348</v>
      </c>
      <c r="B88">
        <v>2021</v>
      </c>
      <c r="C88">
        <v>6</v>
      </c>
      <c r="D88" t="s">
        <v>13</v>
      </c>
      <c r="E88" s="25" t="s">
        <v>7</v>
      </c>
      <c r="F88" s="26">
        <v>2.7</v>
      </c>
    </row>
    <row r="89" spans="1:6" x14ac:dyDescent="0.45">
      <c r="A89" s="40">
        <v>44348</v>
      </c>
      <c r="B89">
        <v>2021</v>
      </c>
      <c r="C89">
        <v>6</v>
      </c>
      <c r="D89" t="s">
        <v>14</v>
      </c>
      <c r="E89" s="25" t="s">
        <v>5</v>
      </c>
      <c r="F89" s="26">
        <v>-0.05</v>
      </c>
    </row>
    <row r="90" spans="1:6" x14ac:dyDescent="0.45">
      <c r="A90" s="40">
        <v>44348</v>
      </c>
      <c r="B90">
        <v>2021</v>
      </c>
      <c r="C90">
        <v>6</v>
      </c>
      <c r="D90" t="s">
        <v>14</v>
      </c>
      <c r="E90" s="25" t="s">
        <v>6</v>
      </c>
      <c r="F90" s="26">
        <v>3.13</v>
      </c>
    </row>
    <row r="91" spans="1:6" x14ac:dyDescent="0.45">
      <c r="A91" s="40">
        <v>44348</v>
      </c>
      <c r="B91">
        <v>2021</v>
      </c>
      <c r="C91">
        <v>6</v>
      </c>
      <c r="D91" t="s">
        <v>14</v>
      </c>
      <c r="E91" s="25" t="s">
        <v>7</v>
      </c>
      <c r="F91" s="27">
        <v>3.63</v>
      </c>
    </row>
    <row r="92" spans="1:6" x14ac:dyDescent="0.45">
      <c r="A92" s="40">
        <v>44378</v>
      </c>
      <c r="B92">
        <v>2021</v>
      </c>
      <c r="C92">
        <v>7</v>
      </c>
      <c r="D92" t="s">
        <v>11</v>
      </c>
      <c r="E92" s="25" t="s">
        <v>5</v>
      </c>
      <c r="F92" s="26">
        <v>0.33</v>
      </c>
    </row>
    <row r="93" spans="1:6" x14ac:dyDescent="0.45">
      <c r="A93" s="40">
        <v>44378</v>
      </c>
      <c r="B93">
        <v>2021</v>
      </c>
      <c r="C93">
        <v>7</v>
      </c>
      <c r="D93" t="s">
        <v>11</v>
      </c>
      <c r="E93" s="25" t="s">
        <v>6</v>
      </c>
      <c r="F93" s="26">
        <v>4.1500000000000004</v>
      </c>
    </row>
    <row r="94" spans="1:6" x14ac:dyDescent="0.45">
      <c r="A94" s="40">
        <v>44378</v>
      </c>
      <c r="B94">
        <v>2021</v>
      </c>
      <c r="C94">
        <v>7</v>
      </c>
      <c r="D94" t="s">
        <v>11</v>
      </c>
      <c r="E94" s="25" t="s">
        <v>7</v>
      </c>
      <c r="F94" s="26">
        <v>4.4800000000000004</v>
      </c>
    </row>
    <row r="95" spans="1:6" x14ac:dyDescent="0.45">
      <c r="A95" s="40">
        <v>44378</v>
      </c>
      <c r="B95">
        <v>2021</v>
      </c>
      <c r="C95">
        <v>7</v>
      </c>
      <c r="D95" t="s">
        <v>12</v>
      </c>
      <c r="E95" s="25" t="s">
        <v>5</v>
      </c>
      <c r="F95" s="26">
        <v>0.3</v>
      </c>
    </row>
    <row r="96" spans="1:6" x14ac:dyDescent="0.45">
      <c r="A96" s="40">
        <v>44378</v>
      </c>
      <c r="B96">
        <v>2021</v>
      </c>
      <c r="C96">
        <v>7</v>
      </c>
      <c r="D96" t="s">
        <v>12</v>
      </c>
      <c r="E96" s="25" t="s">
        <v>6</v>
      </c>
      <c r="F96" s="26">
        <v>4.2</v>
      </c>
    </row>
    <row r="97" spans="1:6" x14ac:dyDescent="0.45">
      <c r="A97" s="40">
        <v>44378</v>
      </c>
      <c r="B97">
        <v>2021</v>
      </c>
      <c r="C97">
        <v>7</v>
      </c>
      <c r="D97" t="s">
        <v>12</v>
      </c>
      <c r="E97" s="25" t="s">
        <v>7</v>
      </c>
      <c r="F97" s="26">
        <v>4.68</v>
      </c>
    </row>
    <row r="98" spans="1:6" x14ac:dyDescent="0.45">
      <c r="A98" s="40">
        <v>44378</v>
      </c>
      <c r="B98">
        <v>2021</v>
      </c>
      <c r="C98">
        <v>7</v>
      </c>
      <c r="D98" t="s">
        <v>18</v>
      </c>
      <c r="E98" s="25" t="s">
        <v>5</v>
      </c>
      <c r="F98" s="26">
        <v>0.32</v>
      </c>
    </row>
    <row r="99" spans="1:6" x14ac:dyDescent="0.45">
      <c r="A99" s="40">
        <v>44378</v>
      </c>
      <c r="B99">
        <v>2021</v>
      </c>
      <c r="C99">
        <v>7</v>
      </c>
      <c r="D99" t="s">
        <v>18</v>
      </c>
      <c r="E99" s="25" t="s">
        <v>6</v>
      </c>
      <c r="F99" s="26">
        <v>3.6</v>
      </c>
    </row>
    <row r="100" spans="1:6" x14ac:dyDescent="0.45">
      <c r="A100" s="40">
        <v>44378</v>
      </c>
      <c r="B100">
        <v>2021</v>
      </c>
      <c r="C100">
        <v>7</v>
      </c>
      <c r="D100" t="s">
        <v>18</v>
      </c>
      <c r="E100" s="25" t="s">
        <v>7</v>
      </c>
      <c r="F100" s="26">
        <v>4.18</v>
      </c>
    </row>
    <row r="101" spans="1:6" x14ac:dyDescent="0.45">
      <c r="A101" s="40">
        <v>44378</v>
      </c>
      <c r="B101">
        <v>2021</v>
      </c>
      <c r="C101">
        <v>7</v>
      </c>
      <c r="D101" t="s">
        <v>13</v>
      </c>
      <c r="E101" s="25" t="s">
        <v>5</v>
      </c>
      <c r="F101" s="26">
        <v>0.34</v>
      </c>
    </row>
    <row r="102" spans="1:6" x14ac:dyDescent="0.45">
      <c r="A102" s="40">
        <v>44378</v>
      </c>
      <c r="B102">
        <v>2021</v>
      </c>
      <c r="C102">
        <v>7</v>
      </c>
      <c r="D102" t="s">
        <v>13</v>
      </c>
      <c r="E102" s="25" t="s">
        <v>6</v>
      </c>
      <c r="F102" s="26">
        <v>2.65</v>
      </c>
    </row>
    <row r="103" spans="1:6" x14ac:dyDescent="0.45">
      <c r="A103" s="40">
        <v>44378</v>
      </c>
      <c r="B103">
        <v>2021</v>
      </c>
      <c r="C103">
        <v>7</v>
      </c>
      <c r="D103" t="s">
        <v>13</v>
      </c>
      <c r="E103" s="25" t="s">
        <v>7</v>
      </c>
      <c r="F103" s="26">
        <v>3.01</v>
      </c>
    </row>
    <row r="104" spans="1:6" x14ac:dyDescent="0.45">
      <c r="A104" s="40">
        <v>44378</v>
      </c>
      <c r="B104">
        <v>2021</v>
      </c>
      <c r="C104">
        <v>7</v>
      </c>
      <c r="D104" t="s">
        <v>14</v>
      </c>
      <c r="E104" s="25" t="s">
        <v>5</v>
      </c>
      <c r="F104" s="26">
        <v>0.32</v>
      </c>
    </row>
    <row r="105" spans="1:6" x14ac:dyDescent="0.45">
      <c r="A105" s="40">
        <v>44378</v>
      </c>
      <c r="B105">
        <v>2021</v>
      </c>
      <c r="C105">
        <v>7</v>
      </c>
      <c r="D105" t="s">
        <v>14</v>
      </c>
      <c r="E105" s="25" t="s">
        <v>6</v>
      </c>
      <c r="F105" s="26">
        <v>3.47</v>
      </c>
    </row>
    <row r="106" spans="1:6" x14ac:dyDescent="0.45">
      <c r="A106" s="40">
        <v>44378</v>
      </c>
      <c r="B106">
        <v>2021</v>
      </c>
      <c r="C106">
        <v>7</v>
      </c>
      <c r="D106" t="s">
        <v>14</v>
      </c>
      <c r="E106" s="25" t="s">
        <v>7</v>
      </c>
      <c r="F106" s="27">
        <v>3.97</v>
      </c>
    </row>
    <row r="107" spans="1:6" x14ac:dyDescent="0.45">
      <c r="A107" s="40">
        <v>44409</v>
      </c>
      <c r="B107">
        <v>2021</v>
      </c>
      <c r="C107">
        <v>8</v>
      </c>
      <c r="D107" t="s">
        <v>11</v>
      </c>
      <c r="E107" s="25" t="s">
        <v>5</v>
      </c>
      <c r="F107" s="26">
        <v>0.43</v>
      </c>
    </row>
    <row r="108" spans="1:6" x14ac:dyDescent="0.45">
      <c r="A108" s="40">
        <v>44409</v>
      </c>
      <c r="B108">
        <v>2021</v>
      </c>
      <c r="C108">
        <v>8</v>
      </c>
      <c r="D108" t="s">
        <v>11</v>
      </c>
      <c r="E108" s="25" t="s">
        <v>6</v>
      </c>
      <c r="F108" s="26">
        <v>4.5999999999999996</v>
      </c>
    </row>
    <row r="109" spans="1:6" x14ac:dyDescent="0.45">
      <c r="A109" s="40">
        <v>44409</v>
      </c>
      <c r="B109">
        <v>2021</v>
      </c>
      <c r="C109">
        <v>8</v>
      </c>
      <c r="D109" t="s">
        <v>11</v>
      </c>
      <c r="E109" s="25" t="s">
        <v>7</v>
      </c>
      <c r="F109" s="26">
        <v>5.09</v>
      </c>
    </row>
    <row r="110" spans="1:6" x14ac:dyDescent="0.45">
      <c r="A110" s="40">
        <v>44409</v>
      </c>
      <c r="B110">
        <v>2021</v>
      </c>
      <c r="C110">
        <v>8</v>
      </c>
      <c r="D110" t="s">
        <v>12</v>
      </c>
      <c r="E110" s="25" t="s">
        <v>5</v>
      </c>
      <c r="F110" s="26">
        <v>0.47</v>
      </c>
    </row>
    <row r="111" spans="1:6" x14ac:dyDescent="0.45">
      <c r="A111" s="40">
        <v>44409</v>
      </c>
      <c r="B111">
        <v>2021</v>
      </c>
      <c r="C111">
        <v>8</v>
      </c>
      <c r="D111" t="s">
        <v>12</v>
      </c>
      <c r="E111" s="25" t="s">
        <v>6</v>
      </c>
      <c r="F111" s="26">
        <v>4.6900000000000004</v>
      </c>
    </row>
    <row r="112" spans="1:6" x14ac:dyDescent="0.45">
      <c r="A112" s="40">
        <v>44409</v>
      </c>
      <c r="B112">
        <v>2021</v>
      </c>
      <c r="C112">
        <v>8</v>
      </c>
      <c r="D112" t="s">
        <v>12</v>
      </c>
      <c r="E112" s="25" t="s">
        <v>7</v>
      </c>
      <c r="F112" s="26">
        <v>5.24</v>
      </c>
    </row>
    <row r="113" spans="1:6" x14ac:dyDescent="0.45">
      <c r="A113" s="40">
        <v>44409</v>
      </c>
      <c r="B113">
        <v>2021</v>
      </c>
      <c r="C113">
        <v>8</v>
      </c>
      <c r="D113" t="s">
        <v>18</v>
      </c>
      <c r="E113" s="25" t="s">
        <v>5</v>
      </c>
      <c r="F113" s="26">
        <v>0.46</v>
      </c>
    </row>
    <row r="114" spans="1:6" x14ac:dyDescent="0.45">
      <c r="A114" s="40">
        <v>44409</v>
      </c>
      <c r="B114">
        <v>2021</v>
      </c>
      <c r="C114">
        <v>8</v>
      </c>
      <c r="D114" t="s">
        <v>18</v>
      </c>
      <c r="E114" s="25" t="s">
        <v>6</v>
      </c>
      <c r="F114" s="26">
        <v>4.08</v>
      </c>
    </row>
    <row r="115" spans="1:6" x14ac:dyDescent="0.45">
      <c r="A115" s="40">
        <v>44409</v>
      </c>
      <c r="B115">
        <v>2021</v>
      </c>
      <c r="C115">
        <v>8</v>
      </c>
      <c r="D115" t="s">
        <v>18</v>
      </c>
      <c r="E115" s="25" t="s">
        <v>7</v>
      </c>
      <c r="F115" s="26">
        <v>4.6500000000000004</v>
      </c>
    </row>
    <row r="116" spans="1:6" x14ac:dyDescent="0.45">
      <c r="A116" s="40">
        <v>44409</v>
      </c>
      <c r="B116">
        <v>2021</v>
      </c>
      <c r="C116">
        <v>8</v>
      </c>
      <c r="D116" t="s">
        <v>13</v>
      </c>
      <c r="E116" s="25" t="s">
        <v>5</v>
      </c>
      <c r="F116" s="26">
        <v>0.41</v>
      </c>
    </row>
    <row r="117" spans="1:6" x14ac:dyDescent="0.45">
      <c r="A117" s="40">
        <v>44409</v>
      </c>
      <c r="B117">
        <v>2021</v>
      </c>
      <c r="C117">
        <v>8</v>
      </c>
      <c r="D117" t="s">
        <v>13</v>
      </c>
      <c r="E117" s="25" t="s">
        <v>6</v>
      </c>
      <c r="F117" s="26">
        <v>3.07</v>
      </c>
    </row>
    <row r="118" spans="1:6" x14ac:dyDescent="0.45">
      <c r="A118" s="40">
        <v>44409</v>
      </c>
      <c r="B118">
        <v>2021</v>
      </c>
      <c r="C118">
        <v>8</v>
      </c>
      <c r="D118" t="s">
        <v>13</v>
      </c>
      <c r="E118" s="25" t="s">
        <v>7</v>
      </c>
      <c r="F118" s="26">
        <v>3.41</v>
      </c>
    </row>
    <row r="119" spans="1:6" x14ac:dyDescent="0.45">
      <c r="A119" s="40">
        <v>44409</v>
      </c>
      <c r="B119">
        <v>2021</v>
      </c>
      <c r="C119">
        <v>8</v>
      </c>
      <c r="D119" t="s">
        <v>14</v>
      </c>
      <c r="E119" s="25" t="s">
        <v>5</v>
      </c>
      <c r="F119" s="26">
        <v>0.45</v>
      </c>
    </row>
    <row r="120" spans="1:6" x14ac:dyDescent="0.45">
      <c r="A120" s="40">
        <v>44409</v>
      </c>
      <c r="B120">
        <v>2021</v>
      </c>
      <c r="C120">
        <v>8</v>
      </c>
      <c r="D120" t="s">
        <v>14</v>
      </c>
      <c r="E120" s="25" t="s">
        <v>6</v>
      </c>
      <c r="F120" s="26">
        <v>3.93</v>
      </c>
    </row>
    <row r="121" spans="1:6" x14ac:dyDescent="0.45">
      <c r="A121" s="40">
        <v>44409</v>
      </c>
      <c r="B121">
        <v>2021</v>
      </c>
      <c r="C121">
        <v>8</v>
      </c>
      <c r="D121" t="s">
        <v>14</v>
      </c>
      <c r="E121" s="25" t="s">
        <v>7</v>
      </c>
      <c r="F121" s="27">
        <v>4.4400000000000004</v>
      </c>
    </row>
    <row r="122" spans="1:6" x14ac:dyDescent="0.45">
      <c r="A122" s="40">
        <v>44440</v>
      </c>
      <c r="B122">
        <v>2021</v>
      </c>
      <c r="C122">
        <v>9</v>
      </c>
      <c r="D122" t="s">
        <v>11</v>
      </c>
      <c r="E122" s="25" t="s">
        <v>5</v>
      </c>
      <c r="F122" s="26">
        <v>0.36</v>
      </c>
    </row>
    <row r="123" spans="1:6" x14ac:dyDescent="0.45">
      <c r="A123" s="40">
        <v>44440</v>
      </c>
      <c r="B123">
        <v>2021</v>
      </c>
      <c r="C123">
        <v>9</v>
      </c>
      <c r="D123" t="s">
        <v>11</v>
      </c>
      <c r="E123" s="25" t="s">
        <v>6</v>
      </c>
      <c r="F123" s="26">
        <v>4.97</v>
      </c>
    </row>
    <row r="124" spans="1:6" x14ac:dyDescent="0.45">
      <c r="A124" s="40">
        <v>44440</v>
      </c>
      <c r="B124">
        <v>2021</v>
      </c>
      <c r="C124">
        <v>9</v>
      </c>
      <c r="D124" t="s">
        <v>11</v>
      </c>
      <c r="E124" s="25" t="s">
        <v>7</v>
      </c>
      <c r="F124" s="26">
        <v>5.24</v>
      </c>
    </row>
    <row r="125" spans="1:6" x14ac:dyDescent="0.45">
      <c r="A125" s="40">
        <v>44440</v>
      </c>
      <c r="B125">
        <v>2021</v>
      </c>
      <c r="C125">
        <v>9</v>
      </c>
      <c r="D125" t="s">
        <v>12</v>
      </c>
      <c r="E125" s="25" t="s">
        <v>5</v>
      </c>
      <c r="F125" s="26">
        <v>0.41</v>
      </c>
    </row>
    <row r="126" spans="1:6" x14ac:dyDescent="0.45">
      <c r="A126" s="40">
        <v>44440</v>
      </c>
      <c r="B126">
        <v>2021</v>
      </c>
      <c r="C126">
        <v>9</v>
      </c>
      <c r="D126" t="s">
        <v>12</v>
      </c>
      <c r="E126" s="25" t="s">
        <v>6</v>
      </c>
      <c r="F126" s="26">
        <v>5.12</v>
      </c>
    </row>
    <row r="127" spans="1:6" x14ac:dyDescent="0.45">
      <c r="A127" s="40">
        <v>44440</v>
      </c>
      <c r="B127">
        <v>2021</v>
      </c>
      <c r="C127">
        <v>9</v>
      </c>
      <c r="D127" t="s">
        <v>12</v>
      </c>
      <c r="E127" s="25" t="s">
        <v>7</v>
      </c>
      <c r="F127" s="26">
        <v>5.4</v>
      </c>
    </row>
    <row r="128" spans="1:6" x14ac:dyDescent="0.45">
      <c r="A128" s="40">
        <v>44440</v>
      </c>
      <c r="B128">
        <v>2021</v>
      </c>
      <c r="C128">
        <v>9</v>
      </c>
      <c r="D128" t="s">
        <v>18</v>
      </c>
      <c r="E128" s="25" t="s">
        <v>5</v>
      </c>
      <c r="F128" s="26">
        <v>0.37</v>
      </c>
    </row>
    <row r="129" spans="1:6" x14ac:dyDescent="0.45">
      <c r="A129" s="40">
        <v>44440</v>
      </c>
      <c r="B129">
        <v>2021</v>
      </c>
      <c r="C129">
        <v>9</v>
      </c>
      <c r="D129" t="s">
        <v>18</v>
      </c>
      <c r="E129" s="25" t="s">
        <v>6</v>
      </c>
      <c r="F129" s="26">
        <v>4.46</v>
      </c>
    </row>
    <row r="130" spans="1:6" x14ac:dyDescent="0.45">
      <c r="A130" s="40">
        <v>44440</v>
      </c>
      <c r="B130">
        <v>2021</v>
      </c>
      <c r="C130">
        <v>9</v>
      </c>
      <c r="D130" t="s">
        <v>18</v>
      </c>
      <c r="E130" s="25" t="s">
        <v>7</v>
      </c>
      <c r="F130" s="26">
        <v>4.67</v>
      </c>
    </row>
    <row r="131" spans="1:6" x14ac:dyDescent="0.45">
      <c r="A131" s="40">
        <v>44440</v>
      </c>
      <c r="B131">
        <v>2021</v>
      </c>
      <c r="C131">
        <v>9</v>
      </c>
      <c r="D131" t="s">
        <v>13</v>
      </c>
      <c r="E131" s="25" t="s">
        <v>5</v>
      </c>
      <c r="F131" s="26">
        <v>0.4</v>
      </c>
    </row>
    <row r="132" spans="1:6" x14ac:dyDescent="0.45">
      <c r="A132" s="40">
        <v>44440</v>
      </c>
      <c r="B132">
        <v>2021</v>
      </c>
      <c r="C132">
        <v>9</v>
      </c>
      <c r="D132" t="s">
        <v>13</v>
      </c>
      <c r="E132" s="25" t="s">
        <v>6</v>
      </c>
      <c r="F132" s="26">
        <v>3.49</v>
      </c>
    </row>
    <row r="133" spans="1:6" x14ac:dyDescent="0.45">
      <c r="A133" s="40">
        <v>44440</v>
      </c>
      <c r="B133">
        <v>2021</v>
      </c>
      <c r="C133">
        <v>9</v>
      </c>
      <c r="D133" t="s">
        <v>13</v>
      </c>
      <c r="E133" s="25" t="s">
        <v>7</v>
      </c>
      <c r="F133" s="26">
        <v>3.54</v>
      </c>
    </row>
    <row r="134" spans="1:6" x14ac:dyDescent="0.45">
      <c r="A134" s="40">
        <v>44440</v>
      </c>
      <c r="B134">
        <v>2021</v>
      </c>
      <c r="C134">
        <v>9</v>
      </c>
      <c r="D134" t="s">
        <v>14</v>
      </c>
      <c r="E134" s="25" t="s">
        <v>5</v>
      </c>
      <c r="F134" s="26">
        <v>0.38</v>
      </c>
    </row>
    <row r="135" spans="1:6" x14ac:dyDescent="0.45">
      <c r="A135" s="40">
        <v>44440</v>
      </c>
      <c r="B135">
        <v>2021</v>
      </c>
      <c r="C135">
        <v>9</v>
      </c>
      <c r="D135" t="s">
        <v>14</v>
      </c>
      <c r="E135" s="25" t="s">
        <v>6</v>
      </c>
      <c r="F135" s="26">
        <v>4.33</v>
      </c>
    </row>
    <row r="136" spans="1:6" x14ac:dyDescent="0.45">
      <c r="A136" s="40">
        <v>44440</v>
      </c>
      <c r="B136">
        <v>2021</v>
      </c>
      <c r="C136">
        <v>9</v>
      </c>
      <c r="D136" t="s">
        <v>14</v>
      </c>
      <c r="E136" s="25" t="s">
        <v>7</v>
      </c>
      <c r="F136" s="27">
        <v>4.51</v>
      </c>
    </row>
    <row r="137" spans="1:6" x14ac:dyDescent="0.45">
      <c r="A137" s="40">
        <v>44470</v>
      </c>
      <c r="B137">
        <v>2021</v>
      </c>
      <c r="C137">
        <v>10</v>
      </c>
      <c r="D137" t="s">
        <v>11</v>
      </c>
      <c r="E137" s="28" t="s">
        <v>5</v>
      </c>
      <c r="F137" s="29">
        <v>0.17</v>
      </c>
    </row>
    <row r="138" spans="1:6" x14ac:dyDescent="0.45">
      <c r="A138" s="40">
        <v>44470</v>
      </c>
      <c r="B138">
        <v>2021</v>
      </c>
      <c r="C138">
        <v>10</v>
      </c>
      <c r="D138" t="s">
        <v>11</v>
      </c>
      <c r="E138" s="28" t="s">
        <v>6</v>
      </c>
      <c r="F138" s="29">
        <v>5.15</v>
      </c>
    </row>
    <row r="139" spans="1:6" x14ac:dyDescent="0.45">
      <c r="A139" s="40">
        <v>44470</v>
      </c>
      <c r="B139">
        <v>2021</v>
      </c>
      <c r="C139">
        <v>10</v>
      </c>
      <c r="D139" t="s">
        <v>11</v>
      </c>
      <c r="E139" s="28" t="s">
        <v>7</v>
      </c>
      <c r="F139" s="29">
        <v>5.53</v>
      </c>
    </row>
    <row r="140" spans="1:6" x14ac:dyDescent="0.45">
      <c r="A140" s="40">
        <v>44470</v>
      </c>
      <c r="B140">
        <v>2021</v>
      </c>
      <c r="C140">
        <v>10</v>
      </c>
      <c r="D140" t="s">
        <v>12</v>
      </c>
      <c r="E140" s="28" t="s">
        <v>5</v>
      </c>
      <c r="F140" s="29">
        <v>0.09</v>
      </c>
    </row>
    <row r="141" spans="1:6" x14ac:dyDescent="0.45">
      <c r="A141" s="40">
        <v>44470</v>
      </c>
      <c r="B141">
        <v>2021</v>
      </c>
      <c r="C141">
        <v>10</v>
      </c>
      <c r="D141" t="s">
        <v>12</v>
      </c>
      <c r="E141" s="28" t="s">
        <v>6</v>
      </c>
      <c r="F141" s="29">
        <v>5.21</v>
      </c>
    </row>
    <row r="142" spans="1:6" x14ac:dyDescent="0.45">
      <c r="A142" s="40">
        <v>44470</v>
      </c>
      <c r="B142">
        <v>2021</v>
      </c>
      <c r="C142">
        <v>10</v>
      </c>
      <c r="D142" t="s">
        <v>12</v>
      </c>
      <c r="E142" s="28" t="s">
        <v>7</v>
      </c>
      <c r="F142" s="29">
        <v>5.6</v>
      </c>
    </row>
    <row r="143" spans="1:6" x14ac:dyDescent="0.45">
      <c r="A143" s="40">
        <v>44470</v>
      </c>
      <c r="B143">
        <v>2021</v>
      </c>
      <c r="C143">
        <v>10</v>
      </c>
      <c r="D143" t="s">
        <v>18</v>
      </c>
      <c r="E143" s="28" t="s">
        <v>5</v>
      </c>
      <c r="F143" s="29">
        <v>0</v>
      </c>
    </row>
    <row r="144" spans="1:6" x14ac:dyDescent="0.45">
      <c r="A144" s="40">
        <v>44470</v>
      </c>
      <c r="B144">
        <v>2021</v>
      </c>
      <c r="C144">
        <v>10</v>
      </c>
      <c r="D144" t="s">
        <v>18</v>
      </c>
      <c r="E144" s="28" t="s">
        <v>6</v>
      </c>
      <c r="F144" s="29">
        <v>4.46</v>
      </c>
    </row>
    <row r="145" spans="1:6" x14ac:dyDescent="0.45">
      <c r="A145" s="40">
        <v>44470</v>
      </c>
      <c r="B145">
        <v>2021</v>
      </c>
      <c r="C145">
        <v>10</v>
      </c>
      <c r="D145" t="s">
        <v>18</v>
      </c>
      <c r="E145" s="28" t="s">
        <v>7</v>
      </c>
      <c r="F145" s="29">
        <v>4.7300000000000004</v>
      </c>
    </row>
    <row r="146" spans="1:6" x14ac:dyDescent="0.45">
      <c r="A146" s="40">
        <v>44470</v>
      </c>
      <c r="B146">
        <v>2021</v>
      </c>
      <c r="C146">
        <v>10</v>
      </c>
      <c r="D146" t="s">
        <v>13</v>
      </c>
      <c r="E146" s="28" t="s">
        <v>5</v>
      </c>
      <c r="F146" s="29">
        <v>-0.02</v>
      </c>
    </row>
    <row r="147" spans="1:6" x14ac:dyDescent="0.45">
      <c r="A147" s="40">
        <v>44470</v>
      </c>
      <c r="B147">
        <v>2021</v>
      </c>
      <c r="C147">
        <v>10</v>
      </c>
      <c r="D147" t="s">
        <v>13</v>
      </c>
      <c r="E147" s="28" t="s">
        <v>6</v>
      </c>
      <c r="F147" s="29">
        <v>3.47</v>
      </c>
    </row>
    <row r="148" spans="1:6" x14ac:dyDescent="0.45">
      <c r="A148" s="40">
        <v>44470</v>
      </c>
      <c r="B148">
        <v>2021</v>
      </c>
      <c r="C148">
        <v>10</v>
      </c>
      <c r="D148" t="s">
        <v>13</v>
      </c>
      <c r="E148" s="28" t="s">
        <v>7</v>
      </c>
      <c r="F148" s="29">
        <v>3.55</v>
      </c>
    </row>
    <row r="149" spans="1:6" x14ac:dyDescent="0.45">
      <c r="A149" s="40">
        <v>44470</v>
      </c>
      <c r="B149">
        <v>2021</v>
      </c>
      <c r="C149">
        <v>10</v>
      </c>
      <c r="D149" t="s">
        <v>14</v>
      </c>
      <c r="E149" s="28" t="s">
        <v>5</v>
      </c>
      <c r="F149" s="29">
        <v>0.01</v>
      </c>
    </row>
    <row r="150" spans="1:6" x14ac:dyDescent="0.45">
      <c r="A150" s="40">
        <v>44470</v>
      </c>
      <c r="B150">
        <v>2021</v>
      </c>
      <c r="C150">
        <v>10</v>
      </c>
      <c r="D150" t="s">
        <v>14</v>
      </c>
      <c r="E150" s="28" t="s">
        <v>6</v>
      </c>
      <c r="F150" s="29">
        <v>4.34</v>
      </c>
    </row>
    <row r="151" spans="1:6" x14ac:dyDescent="0.45">
      <c r="A151" s="40">
        <v>44470</v>
      </c>
      <c r="B151">
        <v>2021</v>
      </c>
      <c r="C151">
        <v>10</v>
      </c>
      <c r="D151" t="s">
        <v>14</v>
      </c>
      <c r="E151" s="28" t="s">
        <v>7</v>
      </c>
      <c r="F151" s="30">
        <v>4.58</v>
      </c>
    </row>
    <row r="152" spans="1:6" x14ac:dyDescent="0.45">
      <c r="A152" s="40">
        <v>44501</v>
      </c>
      <c r="B152">
        <v>2021</v>
      </c>
      <c r="C152">
        <v>11</v>
      </c>
      <c r="D152" t="s">
        <v>11</v>
      </c>
      <c r="E152" s="28" t="s">
        <v>5</v>
      </c>
      <c r="F152" s="31">
        <v>0.66</v>
      </c>
    </row>
    <row r="153" spans="1:6" x14ac:dyDescent="0.45">
      <c r="A153" s="40">
        <v>44501</v>
      </c>
      <c r="B153">
        <v>2021</v>
      </c>
      <c r="C153">
        <v>11</v>
      </c>
      <c r="D153" t="s">
        <v>11</v>
      </c>
      <c r="E153" s="28" t="s">
        <v>6</v>
      </c>
      <c r="F153" s="32">
        <v>5.84</v>
      </c>
    </row>
    <row r="154" spans="1:6" x14ac:dyDescent="0.45">
      <c r="A154" s="40">
        <v>44501</v>
      </c>
      <c r="B154">
        <v>2021</v>
      </c>
      <c r="C154">
        <v>11</v>
      </c>
      <c r="D154" t="s">
        <v>11</v>
      </c>
      <c r="E154" s="28" t="s">
        <v>7</v>
      </c>
      <c r="F154" s="33">
        <v>6.34</v>
      </c>
    </row>
    <row r="155" spans="1:6" x14ac:dyDescent="0.45">
      <c r="A155" s="40">
        <v>44501</v>
      </c>
      <c r="B155">
        <v>2021</v>
      </c>
      <c r="C155">
        <v>11</v>
      </c>
      <c r="D155" t="s">
        <v>12</v>
      </c>
      <c r="E155" s="28" t="s">
        <v>5</v>
      </c>
      <c r="F155" s="34">
        <v>0.62</v>
      </c>
    </row>
    <row r="156" spans="1:6" x14ac:dyDescent="0.45">
      <c r="A156" s="40">
        <v>44501</v>
      </c>
      <c r="B156">
        <v>2021</v>
      </c>
      <c r="C156">
        <v>11</v>
      </c>
      <c r="D156" t="s">
        <v>12</v>
      </c>
      <c r="E156" s="28" t="s">
        <v>6</v>
      </c>
      <c r="F156" s="35">
        <v>5.87</v>
      </c>
    </row>
    <row r="157" spans="1:6" x14ac:dyDescent="0.45">
      <c r="A157" s="40">
        <v>44501</v>
      </c>
      <c r="B157">
        <v>2021</v>
      </c>
      <c r="C157">
        <v>11</v>
      </c>
      <c r="D157" t="s">
        <v>12</v>
      </c>
      <c r="E157" s="28" t="s">
        <v>7</v>
      </c>
      <c r="F157" s="36">
        <v>6.38</v>
      </c>
    </row>
    <row r="158" spans="1:6" x14ac:dyDescent="0.45">
      <c r="A158" s="40">
        <v>44501</v>
      </c>
      <c r="B158">
        <v>2021</v>
      </c>
      <c r="C158">
        <v>11</v>
      </c>
      <c r="D158" t="s">
        <v>18</v>
      </c>
      <c r="E158" s="28" t="s">
        <v>5</v>
      </c>
      <c r="F158" s="34">
        <v>0.51</v>
      </c>
    </row>
    <row r="159" spans="1:6" x14ac:dyDescent="0.45">
      <c r="A159" s="40">
        <v>44501</v>
      </c>
      <c r="B159">
        <v>2021</v>
      </c>
      <c r="C159">
        <v>11</v>
      </c>
      <c r="D159" t="s">
        <v>18</v>
      </c>
      <c r="E159" s="28" t="s">
        <v>6</v>
      </c>
      <c r="F159" s="35">
        <v>4.99</v>
      </c>
    </row>
    <row r="160" spans="1:6" x14ac:dyDescent="0.45">
      <c r="A160" s="40">
        <v>44501</v>
      </c>
      <c r="B160">
        <v>2021</v>
      </c>
      <c r="C160">
        <v>11</v>
      </c>
      <c r="D160" t="s">
        <v>18</v>
      </c>
      <c r="E160" s="28" t="s">
        <v>7</v>
      </c>
      <c r="F160" s="36">
        <v>5.42</v>
      </c>
    </row>
    <row r="161" spans="1:6" x14ac:dyDescent="0.45">
      <c r="A161" s="40">
        <v>44501</v>
      </c>
      <c r="B161">
        <v>2021</v>
      </c>
      <c r="C161">
        <v>11</v>
      </c>
      <c r="D161" t="s">
        <v>13</v>
      </c>
      <c r="E161" s="28" t="s">
        <v>5</v>
      </c>
      <c r="F161" s="34">
        <v>0.37</v>
      </c>
    </row>
    <row r="162" spans="1:6" x14ac:dyDescent="0.45">
      <c r="A162" s="40">
        <v>44501</v>
      </c>
      <c r="B162">
        <v>2021</v>
      </c>
      <c r="C162">
        <v>11</v>
      </c>
      <c r="D162" t="s">
        <v>13</v>
      </c>
      <c r="E162" s="28" t="s">
        <v>6</v>
      </c>
      <c r="F162" s="35">
        <v>3.85</v>
      </c>
    </row>
    <row r="163" spans="1:6" x14ac:dyDescent="0.45">
      <c r="A163" s="40">
        <v>44501</v>
      </c>
      <c r="B163">
        <v>2021</v>
      </c>
      <c r="C163">
        <v>11</v>
      </c>
      <c r="D163" t="s">
        <v>13</v>
      </c>
      <c r="E163" s="28" t="s">
        <v>7</v>
      </c>
      <c r="F163" s="36">
        <v>4.1100000000000003</v>
      </c>
    </row>
    <row r="164" spans="1:6" ht="14.65" thickBot="1" x14ac:dyDescent="0.5">
      <c r="A164" s="40">
        <v>44501</v>
      </c>
      <c r="B164">
        <v>2021</v>
      </c>
      <c r="C164">
        <v>11</v>
      </c>
      <c r="D164" t="s">
        <v>14</v>
      </c>
      <c r="E164" s="28" t="s">
        <v>5</v>
      </c>
      <c r="F164" s="37">
        <v>0.5</v>
      </c>
    </row>
    <row r="165" spans="1:6" ht="14.65" thickBot="1" x14ac:dyDescent="0.5">
      <c r="A165" s="40">
        <v>44501</v>
      </c>
      <c r="B165">
        <v>2021</v>
      </c>
      <c r="C165">
        <v>11</v>
      </c>
      <c r="D165" t="s">
        <v>14</v>
      </c>
      <c r="E165" s="28" t="s">
        <v>6</v>
      </c>
      <c r="F165" s="38">
        <v>4.8600000000000003</v>
      </c>
    </row>
    <row r="166" spans="1:6" ht="14.65" thickBot="1" x14ac:dyDescent="0.5">
      <c r="A166" s="40">
        <v>44501</v>
      </c>
      <c r="B166">
        <v>2021</v>
      </c>
      <c r="C166">
        <v>11</v>
      </c>
      <c r="D166" t="s">
        <v>14</v>
      </c>
      <c r="E166" s="28" t="s">
        <v>7</v>
      </c>
      <c r="F166" s="39">
        <v>5.26</v>
      </c>
    </row>
    <row r="167" spans="1:6" x14ac:dyDescent="0.45">
      <c r="A167" s="40">
        <v>44531</v>
      </c>
      <c r="B167">
        <v>2021</v>
      </c>
      <c r="C167">
        <v>12</v>
      </c>
      <c r="D167" t="s">
        <v>11</v>
      </c>
      <c r="E167" s="28" t="s">
        <v>5</v>
      </c>
      <c r="F167" s="29">
        <v>0.96</v>
      </c>
    </row>
    <row r="168" spans="1:6" x14ac:dyDescent="0.45">
      <c r="A168" s="40">
        <v>44531</v>
      </c>
      <c r="B168">
        <v>2021</v>
      </c>
      <c r="C168">
        <v>12</v>
      </c>
      <c r="D168" t="s">
        <v>11</v>
      </c>
      <c r="E168" s="28" t="s">
        <v>6</v>
      </c>
      <c r="F168" s="29">
        <v>6.85</v>
      </c>
    </row>
    <row r="169" spans="1:6" x14ac:dyDescent="0.45">
      <c r="A169" s="40">
        <v>44531</v>
      </c>
      <c r="B169">
        <v>2021</v>
      </c>
      <c r="C169">
        <v>12</v>
      </c>
      <c r="D169" t="s">
        <v>11</v>
      </c>
      <c r="E169" s="28" t="s">
        <v>7</v>
      </c>
      <c r="F169" s="29">
        <v>6.85</v>
      </c>
    </row>
    <row r="170" spans="1:6" x14ac:dyDescent="0.45">
      <c r="A170" s="40">
        <v>44531</v>
      </c>
      <c r="B170">
        <v>2021</v>
      </c>
      <c r="C170">
        <v>12</v>
      </c>
      <c r="D170" t="s">
        <v>12</v>
      </c>
      <c r="E170" s="28" t="s">
        <v>5</v>
      </c>
      <c r="F170" s="29">
        <v>0.93</v>
      </c>
    </row>
    <row r="171" spans="1:6" x14ac:dyDescent="0.45">
      <c r="A171" s="40">
        <v>44531</v>
      </c>
      <c r="B171">
        <v>2021</v>
      </c>
      <c r="C171">
        <v>12</v>
      </c>
      <c r="D171" t="s">
        <v>12</v>
      </c>
      <c r="E171" s="28" t="s">
        <v>6</v>
      </c>
      <c r="F171" s="29">
        <v>6.85</v>
      </c>
    </row>
    <row r="172" spans="1:6" x14ac:dyDescent="0.45">
      <c r="A172" s="40">
        <v>44531</v>
      </c>
      <c r="B172">
        <v>2021</v>
      </c>
      <c r="C172">
        <v>12</v>
      </c>
      <c r="D172" t="s">
        <v>12</v>
      </c>
      <c r="E172" s="28" t="s">
        <v>7</v>
      </c>
      <c r="F172" s="29">
        <v>6.85</v>
      </c>
    </row>
    <row r="173" spans="1:6" x14ac:dyDescent="0.45">
      <c r="A173" s="40">
        <v>44531</v>
      </c>
      <c r="B173">
        <v>2021</v>
      </c>
      <c r="C173">
        <v>12</v>
      </c>
      <c r="D173" t="s">
        <v>18</v>
      </c>
      <c r="E173" s="28" t="s">
        <v>5</v>
      </c>
      <c r="F173" s="29">
        <v>0.75</v>
      </c>
    </row>
    <row r="174" spans="1:6" x14ac:dyDescent="0.45">
      <c r="A174" s="40">
        <v>44531</v>
      </c>
      <c r="B174">
        <v>2021</v>
      </c>
      <c r="C174">
        <v>12</v>
      </c>
      <c r="D174" t="s">
        <v>18</v>
      </c>
      <c r="E174" s="28" t="s">
        <v>6</v>
      </c>
      <c r="F174" s="29">
        <v>5.78</v>
      </c>
    </row>
    <row r="175" spans="1:6" x14ac:dyDescent="0.45">
      <c r="A175" s="40">
        <v>44531</v>
      </c>
      <c r="B175">
        <v>2021</v>
      </c>
      <c r="C175">
        <v>12</v>
      </c>
      <c r="D175" t="s">
        <v>18</v>
      </c>
      <c r="E175" s="28" t="s">
        <v>7</v>
      </c>
      <c r="F175" s="29">
        <v>5.78</v>
      </c>
    </row>
    <row r="176" spans="1:6" x14ac:dyDescent="0.45">
      <c r="A176" s="40">
        <v>44531</v>
      </c>
      <c r="B176">
        <v>2021</v>
      </c>
      <c r="C176">
        <v>12</v>
      </c>
      <c r="D176" t="s">
        <v>13</v>
      </c>
      <c r="E176" s="28" t="s">
        <v>5</v>
      </c>
      <c r="F176" s="29">
        <v>0.52</v>
      </c>
    </row>
    <row r="177" spans="1:6" x14ac:dyDescent="0.45">
      <c r="A177" s="40">
        <v>44531</v>
      </c>
      <c r="B177">
        <v>2021</v>
      </c>
      <c r="C177">
        <v>12</v>
      </c>
      <c r="D177" t="s">
        <v>13</v>
      </c>
      <c r="E177" s="28" t="s">
        <v>6</v>
      </c>
      <c r="F177" s="29">
        <v>4.3899999999999997</v>
      </c>
    </row>
    <row r="178" spans="1:6" x14ac:dyDescent="0.45">
      <c r="A178" s="40">
        <v>44531</v>
      </c>
      <c r="B178">
        <v>2021</v>
      </c>
      <c r="C178">
        <v>12</v>
      </c>
      <c r="D178" t="s">
        <v>13</v>
      </c>
      <c r="E178" s="28" t="s">
        <v>7</v>
      </c>
      <c r="F178" s="29">
        <v>4.3899999999999997</v>
      </c>
    </row>
    <row r="179" spans="1:6" x14ac:dyDescent="0.45">
      <c r="A179" s="40">
        <v>44531</v>
      </c>
      <c r="B179">
        <v>2021</v>
      </c>
      <c r="C179">
        <v>12</v>
      </c>
      <c r="D179" t="s">
        <v>14</v>
      </c>
      <c r="E179" s="28" t="s">
        <v>5</v>
      </c>
      <c r="F179" s="29">
        <v>0.73</v>
      </c>
    </row>
    <row r="180" spans="1:6" x14ac:dyDescent="0.45">
      <c r="A180" s="40">
        <v>44531</v>
      </c>
      <c r="B180">
        <v>2021</v>
      </c>
      <c r="C180">
        <v>12</v>
      </c>
      <c r="D180" t="s">
        <v>14</v>
      </c>
      <c r="E180" s="28" t="s">
        <v>6</v>
      </c>
      <c r="F180" s="29">
        <v>5.62</v>
      </c>
    </row>
    <row r="181" spans="1:6" x14ac:dyDescent="0.45">
      <c r="A181" s="40">
        <v>44531</v>
      </c>
      <c r="B181">
        <v>2021</v>
      </c>
      <c r="C181">
        <v>12</v>
      </c>
      <c r="D181" t="s">
        <v>14</v>
      </c>
      <c r="E181" s="28" t="s">
        <v>7</v>
      </c>
      <c r="F181" s="30">
        <v>5.62</v>
      </c>
    </row>
    <row r="182" spans="1:6" x14ac:dyDescent="0.45">
      <c r="A182" s="40">
        <v>44562</v>
      </c>
      <c r="B182">
        <v>2022</v>
      </c>
      <c r="C182">
        <v>1</v>
      </c>
      <c r="D182" t="s">
        <v>11</v>
      </c>
      <c r="E182" s="24" t="s">
        <v>5</v>
      </c>
      <c r="F182" s="22">
        <v>1.88</v>
      </c>
    </row>
    <row r="183" spans="1:6" x14ac:dyDescent="0.45">
      <c r="A183" s="40">
        <v>44562</v>
      </c>
      <c r="B183">
        <v>2022</v>
      </c>
      <c r="C183">
        <v>1</v>
      </c>
      <c r="D183" t="s">
        <v>11</v>
      </c>
      <c r="E183" s="24" t="s">
        <v>6</v>
      </c>
      <c r="F183" s="22">
        <v>1.88</v>
      </c>
    </row>
    <row r="184" spans="1:6" x14ac:dyDescent="0.45">
      <c r="A184" s="40">
        <v>44562</v>
      </c>
      <c r="B184">
        <v>2022</v>
      </c>
      <c r="C184">
        <v>1</v>
      </c>
      <c r="D184" t="s">
        <v>11</v>
      </c>
      <c r="E184" s="24" t="s">
        <v>7</v>
      </c>
      <c r="F184" s="22">
        <v>8.2899999999999991</v>
      </c>
    </row>
    <row r="185" spans="1:6" x14ac:dyDescent="0.45">
      <c r="A185" s="40">
        <v>44562</v>
      </c>
      <c r="B185">
        <v>2022</v>
      </c>
      <c r="C185">
        <v>1</v>
      </c>
      <c r="D185" t="s">
        <v>12</v>
      </c>
      <c r="E185" s="24" t="s">
        <v>5</v>
      </c>
      <c r="F185" s="22">
        <v>1.94</v>
      </c>
    </row>
    <row r="186" spans="1:6" x14ac:dyDescent="0.45">
      <c r="A186" s="40">
        <v>44562</v>
      </c>
      <c r="B186">
        <v>2022</v>
      </c>
      <c r="C186">
        <v>1</v>
      </c>
      <c r="D186" t="s">
        <v>12</v>
      </c>
      <c r="E186" s="24" t="s">
        <v>6</v>
      </c>
      <c r="F186" s="22">
        <v>1.94</v>
      </c>
    </row>
    <row r="187" spans="1:6" x14ac:dyDescent="0.45">
      <c r="A187" s="40">
        <v>44562</v>
      </c>
      <c r="B187">
        <v>2022</v>
      </c>
      <c r="C187">
        <v>1</v>
      </c>
      <c r="D187" t="s">
        <v>12</v>
      </c>
      <c r="E187" s="24" t="s">
        <v>7</v>
      </c>
      <c r="F187" s="22">
        <v>8.31</v>
      </c>
    </row>
    <row r="188" spans="1:6" x14ac:dyDescent="0.45">
      <c r="A188" s="40">
        <v>44562</v>
      </c>
      <c r="B188">
        <v>2022</v>
      </c>
      <c r="C188">
        <v>1</v>
      </c>
      <c r="D188" t="s">
        <v>18</v>
      </c>
      <c r="E188" s="24" t="s">
        <v>5</v>
      </c>
      <c r="F188" s="22">
        <v>1.74</v>
      </c>
    </row>
    <row r="189" spans="1:6" x14ac:dyDescent="0.45">
      <c r="A189" s="40">
        <v>44562</v>
      </c>
      <c r="B189">
        <v>2022</v>
      </c>
      <c r="C189">
        <v>1</v>
      </c>
      <c r="D189" t="s">
        <v>18</v>
      </c>
      <c r="E189" s="24" t="s">
        <v>6</v>
      </c>
      <c r="F189" s="22">
        <v>1.74</v>
      </c>
    </row>
    <row r="190" spans="1:6" x14ac:dyDescent="0.45">
      <c r="A190" s="40">
        <v>44562</v>
      </c>
      <c r="B190">
        <v>2022</v>
      </c>
      <c r="C190">
        <v>1</v>
      </c>
      <c r="D190" t="s">
        <v>18</v>
      </c>
      <c r="E190" s="24" t="s">
        <v>7</v>
      </c>
      <c r="F190" s="22">
        <v>7.13</v>
      </c>
    </row>
    <row r="191" spans="1:6" x14ac:dyDescent="0.45">
      <c r="A191" s="40">
        <v>44562</v>
      </c>
      <c r="B191">
        <v>2022</v>
      </c>
      <c r="C191">
        <v>1</v>
      </c>
      <c r="D191" t="s">
        <v>13</v>
      </c>
      <c r="E191" s="24" t="s">
        <v>5</v>
      </c>
      <c r="F191" s="22">
        <v>1.31</v>
      </c>
    </row>
    <row r="192" spans="1:6" x14ac:dyDescent="0.45">
      <c r="A192" s="40">
        <v>44562</v>
      </c>
      <c r="B192">
        <v>2022</v>
      </c>
      <c r="C192">
        <v>1</v>
      </c>
      <c r="D192" t="s">
        <v>13</v>
      </c>
      <c r="E192" s="24" t="s">
        <v>6</v>
      </c>
      <c r="F192" s="22">
        <v>1.31</v>
      </c>
    </row>
    <row r="193" spans="1:6" x14ac:dyDescent="0.45">
      <c r="A193" s="40">
        <v>44562</v>
      </c>
      <c r="B193">
        <v>2022</v>
      </c>
      <c r="C193">
        <v>1</v>
      </c>
      <c r="D193" t="s">
        <v>13</v>
      </c>
      <c r="E193" s="24" t="s">
        <v>7</v>
      </c>
      <c r="F193" s="22">
        <v>5.56</v>
      </c>
    </row>
    <row r="194" spans="1:6" x14ac:dyDescent="0.45">
      <c r="A194" s="40">
        <v>44562</v>
      </c>
      <c r="B194">
        <v>2022</v>
      </c>
      <c r="C194">
        <v>1</v>
      </c>
      <c r="D194" t="s">
        <v>14</v>
      </c>
      <c r="E194" s="24" t="s">
        <v>5</v>
      </c>
      <c r="F194" s="22">
        <v>1.67</v>
      </c>
    </row>
    <row r="195" spans="1:6" x14ac:dyDescent="0.45">
      <c r="A195" s="40">
        <v>44562</v>
      </c>
      <c r="B195">
        <v>2022</v>
      </c>
      <c r="C195">
        <v>1</v>
      </c>
      <c r="D195" t="s">
        <v>14</v>
      </c>
      <c r="E195" s="24" t="s">
        <v>6</v>
      </c>
      <c r="F195" s="22">
        <v>1.67</v>
      </c>
    </row>
    <row r="196" spans="1:6" x14ac:dyDescent="0.45">
      <c r="A196" s="40">
        <v>44562</v>
      </c>
      <c r="B196">
        <v>2022</v>
      </c>
      <c r="C196">
        <v>1</v>
      </c>
      <c r="D196" t="s">
        <v>14</v>
      </c>
      <c r="E196" s="24" t="s">
        <v>7</v>
      </c>
      <c r="F196" s="23">
        <v>6.94</v>
      </c>
    </row>
    <row r="197" spans="1:6" x14ac:dyDescent="0.45">
      <c r="A197" s="40">
        <v>44593</v>
      </c>
      <c r="B197">
        <v>2022</v>
      </c>
      <c r="C197">
        <v>2</v>
      </c>
      <c r="D197" t="s">
        <v>11</v>
      </c>
      <c r="E197" s="24" t="s">
        <v>5</v>
      </c>
      <c r="F197" s="22">
        <v>1.8</v>
      </c>
    </row>
    <row r="198" spans="1:6" x14ac:dyDescent="0.45">
      <c r="A198" s="40">
        <v>44593</v>
      </c>
      <c r="B198">
        <v>2022</v>
      </c>
      <c r="C198">
        <v>2</v>
      </c>
      <c r="D198" t="s">
        <v>11</v>
      </c>
      <c r="E198" s="24" t="s">
        <v>6</v>
      </c>
      <c r="F198" s="22">
        <v>3.71</v>
      </c>
    </row>
    <row r="199" spans="1:6" x14ac:dyDescent="0.45">
      <c r="A199" s="40">
        <v>44593</v>
      </c>
      <c r="B199">
        <v>2022</v>
      </c>
      <c r="C199">
        <v>2</v>
      </c>
      <c r="D199" t="s">
        <v>11</v>
      </c>
      <c r="E199" s="24" t="s">
        <v>7</v>
      </c>
      <c r="F199" s="22">
        <v>9.7100000000000009</v>
      </c>
    </row>
    <row r="200" spans="1:6" x14ac:dyDescent="0.45">
      <c r="A200" s="40">
        <v>44593</v>
      </c>
      <c r="B200">
        <v>2022</v>
      </c>
      <c r="C200">
        <v>2</v>
      </c>
      <c r="D200" t="s">
        <v>12</v>
      </c>
      <c r="E200" s="24" t="s">
        <v>5</v>
      </c>
      <c r="F200" s="22">
        <v>1.8</v>
      </c>
    </row>
    <row r="201" spans="1:6" x14ac:dyDescent="0.45">
      <c r="A201" s="40">
        <v>44593</v>
      </c>
      <c r="B201">
        <v>2022</v>
      </c>
      <c r="C201">
        <v>2</v>
      </c>
      <c r="D201" t="s">
        <v>12</v>
      </c>
      <c r="E201" s="24" t="s">
        <v>6</v>
      </c>
      <c r="F201" s="22">
        <v>3.78</v>
      </c>
    </row>
    <row r="202" spans="1:6" x14ac:dyDescent="0.45">
      <c r="A202" s="40">
        <v>44593</v>
      </c>
      <c r="B202">
        <v>2022</v>
      </c>
      <c r="C202">
        <v>2</v>
      </c>
      <c r="D202" t="s">
        <v>12</v>
      </c>
      <c r="E202" s="24" t="s">
        <v>7</v>
      </c>
      <c r="F202" s="22">
        <v>9.66</v>
      </c>
    </row>
    <row r="203" spans="1:6" x14ac:dyDescent="0.45">
      <c r="A203" s="40">
        <v>44593</v>
      </c>
      <c r="B203">
        <v>2022</v>
      </c>
      <c r="C203">
        <v>2</v>
      </c>
      <c r="D203" t="s">
        <v>18</v>
      </c>
      <c r="E203" s="24" t="s">
        <v>5</v>
      </c>
      <c r="F203" s="22">
        <v>1.65</v>
      </c>
    </row>
    <row r="204" spans="1:6" x14ac:dyDescent="0.45">
      <c r="A204" s="40">
        <v>44593</v>
      </c>
      <c r="B204">
        <v>2022</v>
      </c>
      <c r="C204">
        <v>2</v>
      </c>
      <c r="D204" t="s">
        <v>18</v>
      </c>
      <c r="E204" s="24" t="s">
        <v>6</v>
      </c>
      <c r="F204" s="22">
        <v>3.41</v>
      </c>
    </row>
    <row r="205" spans="1:6" x14ac:dyDescent="0.45">
      <c r="A205" s="40">
        <v>44593</v>
      </c>
      <c r="B205">
        <v>2022</v>
      </c>
      <c r="C205">
        <v>2</v>
      </c>
      <c r="D205" t="s">
        <v>18</v>
      </c>
      <c r="E205" s="24" t="s">
        <v>7</v>
      </c>
      <c r="F205" s="22">
        <v>8.2100000000000009</v>
      </c>
    </row>
    <row r="206" spans="1:6" x14ac:dyDescent="0.45">
      <c r="A206" s="40">
        <v>44593</v>
      </c>
      <c r="B206">
        <v>2022</v>
      </c>
      <c r="C206">
        <v>2</v>
      </c>
      <c r="D206" t="s">
        <v>13</v>
      </c>
      <c r="E206" s="24" t="s">
        <v>5</v>
      </c>
      <c r="F206" s="22">
        <v>1.48</v>
      </c>
    </row>
    <row r="207" spans="1:6" x14ac:dyDescent="0.45">
      <c r="A207" s="40">
        <v>44593</v>
      </c>
      <c r="B207">
        <v>2022</v>
      </c>
      <c r="C207">
        <v>2</v>
      </c>
      <c r="D207" t="s">
        <v>13</v>
      </c>
      <c r="E207" s="24" t="s">
        <v>6</v>
      </c>
      <c r="F207" s="22">
        <v>2.8</v>
      </c>
    </row>
    <row r="208" spans="1:6" x14ac:dyDescent="0.45">
      <c r="A208" s="40">
        <v>44593</v>
      </c>
      <c r="B208">
        <v>2022</v>
      </c>
      <c r="C208">
        <v>2</v>
      </c>
      <c r="D208" t="s">
        <v>13</v>
      </c>
      <c r="E208" s="24" t="s">
        <v>7</v>
      </c>
      <c r="F208" s="22">
        <v>6.36</v>
      </c>
    </row>
    <row r="209" spans="1:6" x14ac:dyDescent="0.45">
      <c r="A209" s="40">
        <v>44593</v>
      </c>
      <c r="B209">
        <v>2022</v>
      </c>
      <c r="C209">
        <v>2</v>
      </c>
      <c r="D209" t="s">
        <v>14</v>
      </c>
      <c r="E209" s="24" t="s">
        <v>5</v>
      </c>
      <c r="F209" s="22">
        <v>1.63</v>
      </c>
    </row>
    <row r="210" spans="1:6" x14ac:dyDescent="0.45">
      <c r="A210" s="40">
        <v>44593</v>
      </c>
      <c r="B210">
        <v>2022</v>
      </c>
      <c r="C210">
        <v>2</v>
      </c>
      <c r="D210" t="s">
        <v>14</v>
      </c>
      <c r="E210" s="24" t="s">
        <v>6</v>
      </c>
      <c r="F210" s="22">
        <v>3.33</v>
      </c>
    </row>
    <row r="211" spans="1:6" x14ac:dyDescent="0.45">
      <c r="A211" s="40">
        <v>44593</v>
      </c>
      <c r="B211">
        <v>2022</v>
      </c>
      <c r="C211">
        <v>2</v>
      </c>
      <c r="D211" t="s">
        <v>14</v>
      </c>
      <c r="E211" s="24" t="s">
        <v>7</v>
      </c>
      <c r="F211" s="23">
        <v>8.01</v>
      </c>
    </row>
    <row r="212" spans="1:6" x14ac:dyDescent="0.45">
      <c r="A212" s="40">
        <v>44621</v>
      </c>
      <c r="B212">
        <v>2022</v>
      </c>
      <c r="C212">
        <v>3</v>
      </c>
      <c r="D212" t="s">
        <v>11</v>
      </c>
      <c r="E212" s="24" t="s">
        <v>5</v>
      </c>
      <c r="F212" s="22">
        <v>1.29</v>
      </c>
    </row>
    <row r="213" spans="1:6" x14ac:dyDescent="0.45">
      <c r="A213" s="40">
        <v>44621</v>
      </c>
      <c r="B213">
        <v>2022</v>
      </c>
      <c r="C213">
        <v>3</v>
      </c>
      <c r="D213" t="s">
        <v>11</v>
      </c>
      <c r="E213" s="24" t="s">
        <v>6</v>
      </c>
      <c r="F213" s="22">
        <v>5.0599999999999996</v>
      </c>
    </row>
    <row r="214" spans="1:6" x14ac:dyDescent="0.45">
      <c r="A214" s="40">
        <v>44621</v>
      </c>
      <c r="B214">
        <v>2022</v>
      </c>
      <c r="C214">
        <v>3</v>
      </c>
      <c r="D214" t="s">
        <v>11</v>
      </c>
      <c r="E214" s="24" t="s">
        <v>7</v>
      </c>
      <c r="F214" s="22">
        <v>10.46</v>
      </c>
    </row>
    <row r="215" spans="1:6" x14ac:dyDescent="0.45">
      <c r="A215" s="40">
        <v>44621</v>
      </c>
      <c r="B215">
        <v>2022</v>
      </c>
      <c r="C215">
        <v>3</v>
      </c>
      <c r="D215" t="s">
        <v>12</v>
      </c>
      <c r="E215" s="24" t="s">
        <v>5</v>
      </c>
      <c r="F215" s="22">
        <v>1.24</v>
      </c>
    </row>
    <row r="216" spans="1:6" x14ac:dyDescent="0.45">
      <c r="A216" s="40">
        <v>44621</v>
      </c>
      <c r="B216">
        <v>2022</v>
      </c>
      <c r="C216">
        <v>3</v>
      </c>
      <c r="D216" t="s">
        <v>12</v>
      </c>
      <c r="E216" s="24" t="s">
        <v>6</v>
      </c>
      <c r="F216" s="22">
        <v>5.07</v>
      </c>
    </row>
    <row r="217" spans="1:6" x14ac:dyDescent="0.45">
      <c r="A217" s="40">
        <v>44621</v>
      </c>
      <c r="B217">
        <v>2022</v>
      </c>
      <c r="C217">
        <v>3</v>
      </c>
      <c r="D217" t="s">
        <v>12</v>
      </c>
      <c r="E217" s="24" t="s">
        <v>7</v>
      </c>
      <c r="F217" s="22">
        <v>10.35</v>
      </c>
    </row>
    <row r="218" spans="1:6" x14ac:dyDescent="0.45">
      <c r="A218" s="40">
        <v>44621</v>
      </c>
      <c r="B218">
        <v>2022</v>
      </c>
      <c r="C218">
        <v>3</v>
      </c>
      <c r="D218" t="s">
        <v>18</v>
      </c>
      <c r="E218" s="24" t="s">
        <v>5</v>
      </c>
      <c r="F218" s="22">
        <v>1.03</v>
      </c>
    </row>
    <row r="219" spans="1:6" x14ac:dyDescent="0.45">
      <c r="A219" s="40">
        <v>44621</v>
      </c>
      <c r="B219">
        <v>2022</v>
      </c>
      <c r="C219">
        <v>3</v>
      </c>
      <c r="D219" t="s">
        <v>18</v>
      </c>
      <c r="E219" s="24" t="s">
        <v>6</v>
      </c>
      <c r="F219" s="22">
        <v>4.4800000000000004</v>
      </c>
    </row>
    <row r="220" spans="1:6" x14ac:dyDescent="0.45">
      <c r="A220" s="40">
        <v>44621</v>
      </c>
      <c r="B220">
        <v>2022</v>
      </c>
      <c r="C220">
        <v>3</v>
      </c>
      <c r="D220" t="s">
        <v>18</v>
      </c>
      <c r="E220" s="24" t="s">
        <v>7</v>
      </c>
      <c r="F220" s="22">
        <v>8.75</v>
      </c>
    </row>
    <row r="221" spans="1:6" x14ac:dyDescent="0.45">
      <c r="A221" s="40">
        <v>44621</v>
      </c>
      <c r="B221">
        <v>2022</v>
      </c>
      <c r="C221">
        <v>3</v>
      </c>
      <c r="D221" t="s">
        <v>13</v>
      </c>
      <c r="E221" s="24" t="s">
        <v>5</v>
      </c>
      <c r="F221" s="22">
        <v>0.74</v>
      </c>
    </row>
    <row r="222" spans="1:6" x14ac:dyDescent="0.45">
      <c r="A222" s="40">
        <v>44621</v>
      </c>
      <c r="B222">
        <v>2022</v>
      </c>
      <c r="C222">
        <v>3</v>
      </c>
      <c r="D222" t="s">
        <v>13</v>
      </c>
      <c r="E222" s="24" t="s">
        <v>6</v>
      </c>
      <c r="F222" s="22">
        <v>3.56</v>
      </c>
    </row>
    <row r="223" spans="1:6" x14ac:dyDescent="0.45">
      <c r="A223" s="40">
        <v>44621</v>
      </c>
      <c r="B223">
        <v>2022</v>
      </c>
      <c r="C223">
        <v>3</v>
      </c>
      <c r="D223" t="s">
        <v>13</v>
      </c>
      <c r="E223" s="24" t="s">
        <v>7</v>
      </c>
      <c r="F223" s="22">
        <v>6.72</v>
      </c>
    </row>
    <row r="224" spans="1:6" x14ac:dyDescent="0.45">
      <c r="A224" s="40">
        <v>44621</v>
      </c>
      <c r="B224">
        <v>2022</v>
      </c>
      <c r="C224">
        <v>3</v>
      </c>
      <c r="D224" t="s">
        <v>14</v>
      </c>
      <c r="E224" s="24" t="s">
        <v>5</v>
      </c>
      <c r="F224" s="22">
        <v>1</v>
      </c>
    </row>
    <row r="225" spans="1:6" x14ac:dyDescent="0.45">
      <c r="A225" s="40">
        <v>44621</v>
      </c>
      <c r="B225">
        <v>2022</v>
      </c>
      <c r="C225">
        <v>3</v>
      </c>
      <c r="D225" t="s">
        <v>14</v>
      </c>
      <c r="E225" s="24" t="s">
        <v>6</v>
      </c>
      <c r="F225" s="22">
        <v>4.3600000000000003</v>
      </c>
    </row>
    <row r="226" spans="1:6" x14ac:dyDescent="0.45">
      <c r="A226" s="40">
        <v>44621</v>
      </c>
      <c r="B226">
        <v>2022</v>
      </c>
      <c r="C226">
        <v>3</v>
      </c>
      <c r="D226" t="s">
        <v>14</v>
      </c>
      <c r="E226" s="24" t="s">
        <v>7</v>
      </c>
      <c r="F226" s="23">
        <v>8.5299999999999994</v>
      </c>
    </row>
  </sheetData>
  <autoFilter ref="B1:F226" xr:uid="{C3F45839-AA23-495E-B00C-36E82B8E97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F5CB-93E1-4D6A-82A2-9EFFE662520A}">
  <dimension ref="A1:S67"/>
  <sheetViews>
    <sheetView topLeftCell="E34" zoomScale="85" zoomScaleNormal="85" zoomScaleSheetLayoutView="80" workbookViewId="0">
      <selection activeCell="I37" sqref="I1:I1048576"/>
    </sheetView>
  </sheetViews>
  <sheetFormatPr baseColWidth="10" defaultRowHeight="15.75" x14ac:dyDescent="0.5"/>
  <cols>
    <col min="1" max="1" width="25.86328125" style="102" customWidth="1"/>
    <col min="2" max="2" width="14.1328125" style="102" customWidth="1"/>
    <col min="3" max="5" width="10.6640625" style="102"/>
    <col min="6" max="6" width="19.6640625" style="108" customWidth="1"/>
    <col min="7" max="7" width="20.73046875" style="108" customWidth="1"/>
    <col min="8" max="8" width="21.06640625" style="108" customWidth="1"/>
    <col min="9" max="9" width="23.06640625" style="108" customWidth="1"/>
    <col min="10" max="11" width="10.6640625" style="109"/>
    <col min="12" max="13" width="10.6640625" style="102"/>
    <col min="14" max="14" width="14.19921875" style="102" customWidth="1"/>
    <col min="15" max="15" width="24.265625" style="102" customWidth="1"/>
    <col min="16" max="17" width="24.33203125" style="102" customWidth="1"/>
    <col min="18" max="16384" width="10.6640625" style="102"/>
  </cols>
  <sheetData>
    <row r="1" spans="1:19" x14ac:dyDescent="0.5">
      <c r="B1" s="102" t="s">
        <v>104</v>
      </c>
      <c r="E1" s="107"/>
      <c r="F1" s="150" t="s">
        <v>140</v>
      </c>
      <c r="G1" s="150"/>
      <c r="H1" s="150"/>
      <c r="I1" s="150"/>
      <c r="J1" s="150"/>
      <c r="K1" s="150"/>
    </row>
    <row r="2" spans="1:19" x14ac:dyDescent="0.5">
      <c r="A2" s="102" t="s">
        <v>113</v>
      </c>
      <c r="B2" s="103">
        <v>49723208.797695801</v>
      </c>
      <c r="F2" s="110" t="s">
        <v>114</v>
      </c>
      <c r="G2" s="110" t="s">
        <v>115</v>
      </c>
      <c r="H2" s="110" t="s">
        <v>136</v>
      </c>
      <c r="I2" s="110" t="s">
        <v>137</v>
      </c>
      <c r="J2" s="111" t="s">
        <v>138</v>
      </c>
      <c r="K2" s="111" t="s">
        <v>139</v>
      </c>
      <c r="N2" s="110" t="s">
        <v>114</v>
      </c>
      <c r="O2" s="110" t="s">
        <v>115</v>
      </c>
      <c r="P2" s="110" t="s">
        <v>136</v>
      </c>
      <c r="Q2" s="110" t="s">
        <v>137</v>
      </c>
      <c r="R2" s="111" t="s">
        <v>138</v>
      </c>
      <c r="S2" s="111" t="s">
        <v>139</v>
      </c>
    </row>
    <row r="3" spans="1:19" x14ac:dyDescent="0.5">
      <c r="A3" s="102" t="s">
        <v>111</v>
      </c>
      <c r="B3" s="104">
        <v>20607922.337922402</v>
      </c>
      <c r="F3" s="112" t="s">
        <v>116</v>
      </c>
      <c r="G3" s="112">
        <v>247806.87500033199</v>
      </c>
      <c r="H3" s="112">
        <v>101483.06179621701</v>
      </c>
      <c r="I3" s="112">
        <v>22288.4231545207</v>
      </c>
      <c r="J3" s="111">
        <f>H3/G3</f>
        <v>0.40952480352323173</v>
      </c>
      <c r="K3" s="111">
        <f>I3/G3</f>
        <v>8.994271508605578E-2</v>
      </c>
      <c r="N3" s="112" t="s">
        <v>116</v>
      </c>
      <c r="O3" s="116">
        <v>296756.19533389702</v>
      </c>
      <c r="P3" s="116">
        <v>126154.760014991</v>
      </c>
      <c r="Q3" s="116">
        <v>33502.337431311404</v>
      </c>
      <c r="R3" s="111">
        <f>P3/O3</f>
        <v>0.42511247279285008</v>
      </c>
      <c r="S3" s="111">
        <f>Q3/O3</f>
        <v>0.11289515756736282</v>
      </c>
    </row>
    <row r="4" spans="1:19" x14ac:dyDescent="0.5">
      <c r="A4" s="102" t="s">
        <v>112</v>
      </c>
      <c r="B4" s="104">
        <v>7188285.9357473496</v>
      </c>
      <c r="F4" s="112" t="s">
        <v>117</v>
      </c>
      <c r="G4" s="112">
        <v>2168624.7017983198</v>
      </c>
      <c r="H4" s="112">
        <v>618974.89056863496</v>
      </c>
      <c r="I4" s="112">
        <v>155805.82774901501</v>
      </c>
      <c r="J4" s="111">
        <f t="shared" ref="J4:J30" si="0">H4/G4</f>
        <v>0.28542277972548846</v>
      </c>
      <c r="K4" s="111">
        <f t="shared" ref="K4:K30" si="1">I4/G4</f>
        <v>7.1845454688316476E-2</v>
      </c>
      <c r="N4" s="112" t="s">
        <v>117</v>
      </c>
      <c r="O4" s="116">
        <v>2591380.4380063899</v>
      </c>
      <c r="P4" s="116">
        <v>847411.60058368999</v>
      </c>
      <c r="Q4" s="116">
        <v>248521.87773347899</v>
      </c>
      <c r="R4" s="111">
        <f t="shared" ref="R4:R30" si="2">P4/O4</f>
        <v>0.32701165299975166</v>
      </c>
      <c r="S4" s="111">
        <f t="shared" ref="S4:S30" si="3">Q4/O4</f>
        <v>9.5903277684951868E-2</v>
      </c>
    </row>
    <row r="5" spans="1:19" x14ac:dyDescent="0.5">
      <c r="A5" s="102" t="s">
        <v>105</v>
      </c>
      <c r="B5" s="105">
        <f>B3/B2</f>
        <v>0.41445278444856487</v>
      </c>
      <c r="F5" s="112" t="s">
        <v>118</v>
      </c>
      <c r="G5" s="112">
        <v>277058.03463602602</v>
      </c>
      <c r="H5" s="112">
        <v>124422.328173538</v>
      </c>
      <c r="I5" s="112">
        <v>32000.323061937801</v>
      </c>
      <c r="J5" s="111">
        <f t="shared" si="0"/>
        <v>0.4490839918683206</v>
      </c>
      <c r="K5" s="111">
        <f t="shared" si="1"/>
        <v>0.11550043334414378</v>
      </c>
      <c r="N5" s="112" t="s">
        <v>118</v>
      </c>
      <c r="O5" s="116">
        <v>331421.18954482098</v>
      </c>
      <c r="P5" s="116">
        <v>142639.983802909</v>
      </c>
      <c r="Q5" s="116">
        <v>36176.528989612299</v>
      </c>
      <c r="R5" s="111">
        <f t="shared" si="2"/>
        <v>0.43038884749286238</v>
      </c>
      <c r="S5" s="111">
        <f t="shared" si="3"/>
        <v>0.10915575144515566</v>
      </c>
    </row>
    <row r="6" spans="1:19" x14ac:dyDescent="0.5">
      <c r="A6" s="102" t="s">
        <v>106</v>
      </c>
      <c r="B6" s="105">
        <f>B4/B2</f>
        <v>0.14456601071330011</v>
      </c>
      <c r="F6" s="112" t="s">
        <v>119</v>
      </c>
      <c r="G6" s="112">
        <v>141388.39965573099</v>
      </c>
      <c r="H6" s="112">
        <v>69737.934599111803</v>
      </c>
      <c r="I6" s="112">
        <v>19639.2174948674</v>
      </c>
      <c r="J6" s="111">
        <f t="shared" si="0"/>
        <v>0.49323660759240423</v>
      </c>
      <c r="K6" s="111">
        <f t="shared" si="1"/>
        <v>0.13890260829521561</v>
      </c>
      <c r="N6" s="112" t="s">
        <v>119</v>
      </c>
      <c r="O6" s="116">
        <v>168039.37133222699</v>
      </c>
      <c r="P6" s="116">
        <v>83398.851486050204</v>
      </c>
      <c r="Q6" s="116">
        <v>23832.104789474</v>
      </c>
      <c r="R6" s="111">
        <f t="shared" si="2"/>
        <v>0.49630542428752694</v>
      </c>
      <c r="S6" s="111">
        <f t="shared" si="3"/>
        <v>0.14182452957620309</v>
      </c>
    </row>
    <row r="7" spans="1:19" x14ac:dyDescent="0.5">
      <c r="F7" s="112" t="s">
        <v>120</v>
      </c>
      <c r="G7" s="112">
        <v>223828.40284890801</v>
      </c>
      <c r="H7" s="112">
        <v>127551.652223032</v>
      </c>
      <c r="I7" s="112">
        <v>66301.773902718007</v>
      </c>
      <c r="J7" s="111">
        <f t="shared" si="0"/>
        <v>0.56986356780258052</v>
      </c>
      <c r="K7" s="111">
        <f t="shared" si="1"/>
        <v>0.29621698166462823</v>
      </c>
      <c r="N7" s="112" t="s">
        <v>120</v>
      </c>
      <c r="O7" s="116">
        <v>265141.153229727</v>
      </c>
      <c r="P7" s="116">
        <v>163963.98789072601</v>
      </c>
      <c r="Q7" s="116">
        <v>78949.378950540093</v>
      </c>
      <c r="R7" s="111">
        <f t="shared" si="2"/>
        <v>0.61840263532633211</v>
      </c>
      <c r="S7" s="111">
        <f t="shared" si="3"/>
        <v>0.29776357984735685</v>
      </c>
    </row>
    <row r="8" spans="1:19" x14ac:dyDescent="0.5">
      <c r="F8" s="112" t="s">
        <v>121</v>
      </c>
      <c r="G8" s="112">
        <v>330344.49043779902</v>
      </c>
      <c r="H8" s="112">
        <v>133839.377456032</v>
      </c>
      <c r="I8" s="112">
        <v>25630.934494756599</v>
      </c>
      <c r="J8" s="111">
        <f t="shared" si="0"/>
        <v>0.40515092980257467</v>
      </c>
      <c r="K8" s="111">
        <f t="shared" si="1"/>
        <v>7.7588503022370456E-2</v>
      </c>
      <c r="N8" s="112" t="s">
        <v>121</v>
      </c>
      <c r="O8" s="116">
        <v>393617.24665988598</v>
      </c>
      <c r="P8" s="116">
        <v>159009.44256217999</v>
      </c>
      <c r="Q8" s="116">
        <v>35707.132483305097</v>
      </c>
      <c r="R8" s="111">
        <f t="shared" si="2"/>
        <v>0.40396970384678227</v>
      </c>
      <c r="S8" s="111">
        <f t="shared" si="3"/>
        <v>9.071536571708877E-2</v>
      </c>
    </row>
    <row r="9" spans="1:19" x14ac:dyDescent="0.5">
      <c r="B9" s="102" t="s">
        <v>107</v>
      </c>
      <c r="F9" s="112" t="s">
        <v>122</v>
      </c>
      <c r="G9" s="112">
        <v>170137.892654072</v>
      </c>
      <c r="H9" s="112">
        <v>66566.051112647401</v>
      </c>
      <c r="I9" s="112">
        <v>12863.130017077499</v>
      </c>
      <c r="J9" s="111">
        <f t="shared" si="0"/>
        <v>0.39124765256138982</v>
      </c>
      <c r="K9" s="111">
        <f t="shared" si="1"/>
        <v>7.5604145651616189E-2</v>
      </c>
      <c r="N9" s="112" t="s">
        <v>122</v>
      </c>
      <c r="O9" s="116">
        <v>202176.51307786099</v>
      </c>
      <c r="P9" s="116">
        <v>81319.729462554897</v>
      </c>
      <c r="Q9" s="116">
        <v>17588.895068511199</v>
      </c>
      <c r="R9" s="111">
        <f t="shared" si="2"/>
        <v>0.40222144612434552</v>
      </c>
      <c r="S9" s="111">
        <f t="shared" si="3"/>
        <v>8.6997716998598498E-2</v>
      </c>
    </row>
    <row r="10" spans="1:19" x14ac:dyDescent="0.5">
      <c r="A10" s="102" t="s">
        <v>113</v>
      </c>
      <c r="B10" s="104">
        <v>41746316.458312899</v>
      </c>
      <c r="F10" s="112" t="s">
        <v>123</v>
      </c>
      <c r="G10" s="112">
        <v>855602.96442742099</v>
      </c>
      <c r="H10" s="112">
        <v>350763.05010233598</v>
      </c>
      <c r="I10" s="112">
        <v>47441.279531402099</v>
      </c>
      <c r="J10" s="111">
        <f t="shared" si="0"/>
        <v>0.409960068730092</v>
      </c>
      <c r="K10" s="111">
        <f t="shared" si="1"/>
        <v>5.544777367987537E-2</v>
      </c>
      <c r="N10" s="112" t="s">
        <v>123</v>
      </c>
      <c r="O10" s="116">
        <v>1021179.02460718</v>
      </c>
      <c r="P10" s="116">
        <v>464265.93200824101</v>
      </c>
      <c r="Q10" s="116">
        <v>81874.675122055502</v>
      </c>
      <c r="R10" s="111">
        <f t="shared" si="2"/>
        <v>0.45463716040077456</v>
      </c>
      <c r="S10" s="111">
        <f t="shared" si="3"/>
        <v>8.017661266940973E-2</v>
      </c>
    </row>
    <row r="11" spans="1:19" x14ac:dyDescent="0.5">
      <c r="A11" s="102" t="s">
        <v>111</v>
      </c>
      <c r="B11" s="104">
        <v>16294344.437750701</v>
      </c>
      <c r="F11" s="112" t="s">
        <v>124</v>
      </c>
      <c r="G11" s="112">
        <v>309691.88276540098</v>
      </c>
      <c r="H11" s="112">
        <v>137643.650324574</v>
      </c>
      <c r="I11" s="112">
        <v>27618.2111570958</v>
      </c>
      <c r="J11" s="111">
        <f t="shared" si="0"/>
        <v>0.44445352940955951</v>
      </c>
      <c r="K11" s="111">
        <f t="shared" si="1"/>
        <v>8.9179641747398522E-2</v>
      </c>
      <c r="N11" s="112" t="s">
        <v>124</v>
      </c>
      <c r="O11" s="116">
        <v>369974.28845365799</v>
      </c>
      <c r="P11" s="116">
        <v>177463.25705231199</v>
      </c>
      <c r="Q11" s="117">
        <v>44820.251819185403</v>
      </c>
      <c r="R11" s="111">
        <f t="shared" si="2"/>
        <v>0.47966375661951055</v>
      </c>
      <c r="S11" s="111">
        <f t="shared" si="3"/>
        <v>0.1211442341210137</v>
      </c>
    </row>
    <row r="12" spans="1:19" x14ac:dyDescent="0.5">
      <c r="A12" s="102" t="s">
        <v>112</v>
      </c>
      <c r="B12" s="104">
        <v>5317057.0180076202</v>
      </c>
      <c r="F12" s="112" t="s">
        <v>125</v>
      </c>
      <c r="G12" s="112">
        <v>9281323.1060195398</v>
      </c>
      <c r="H12" s="112">
        <v>3929588.6707770801</v>
      </c>
      <c r="I12" s="112">
        <v>1899050.5814859199</v>
      </c>
      <c r="J12" s="111">
        <f t="shared" si="0"/>
        <v>0.4233866902261475</v>
      </c>
      <c r="K12" s="111">
        <f t="shared" si="1"/>
        <v>0.20460989880357278</v>
      </c>
      <c r="N12" s="112" t="s">
        <v>125</v>
      </c>
      <c r="O12" s="118">
        <v>11106190.7471369</v>
      </c>
      <c r="P12" s="116">
        <v>4898036.0576315299</v>
      </c>
      <c r="Q12" s="116">
        <v>2433298.0635486501</v>
      </c>
      <c r="R12" s="111">
        <f t="shared" si="2"/>
        <v>0.44101854264426443</v>
      </c>
      <c r="S12" s="111">
        <f t="shared" si="3"/>
        <v>0.21909384765212481</v>
      </c>
    </row>
    <row r="13" spans="1:19" x14ac:dyDescent="0.5">
      <c r="A13" s="102" t="s">
        <v>105</v>
      </c>
      <c r="B13" s="105">
        <f>B11/B10</f>
        <v>0.39031813630843171</v>
      </c>
      <c r="F13" s="112" t="s">
        <v>126</v>
      </c>
      <c r="G13" s="112">
        <v>439046.29782602901</v>
      </c>
      <c r="H13" s="112">
        <v>150514.139271628</v>
      </c>
      <c r="I13" s="112">
        <v>38964.000892825301</v>
      </c>
      <c r="J13" s="111">
        <f t="shared" si="0"/>
        <v>0.34282065471662138</v>
      </c>
      <c r="K13" s="111">
        <f t="shared" si="1"/>
        <v>8.8746906842760098E-2</v>
      </c>
      <c r="N13" s="112" t="s">
        <v>126</v>
      </c>
      <c r="O13" s="116">
        <v>521284.26260498801</v>
      </c>
      <c r="P13" s="116">
        <v>185765.849074575</v>
      </c>
      <c r="Q13" s="117">
        <v>48485.896435608498</v>
      </c>
      <c r="R13" s="111">
        <f t="shared" si="2"/>
        <v>0.3563618977220922</v>
      </c>
      <c r="S13" s="111">
        <f t="shared" si="3"/>
        <v>9.3012392496394064E-2</v>
      </c>
    </row>
    <row r="14" spans="1:19" x14ac:dyDescent="0.5">
      <c r="A14" s="102" t="s">
        <v>106</v>
      </c>
      <c r="B14" s="105">
        <f>B12/B10</f>
        <v>0.12736589642147553</v>
      </c>
      <c r="F14" s="112" t="s">
        <v>127</v>
      </c>
      <c r="G14" s="112">
        <v>369738.59255176003</v>
      </c>
      <c r="H14" s="112">
        <v>186313.67113803799</v>
      </c>
      <c r="I14" s="112">
        <v>51894.401663817902</v>
      </c>
      <c r="J14" s="111">
        <f t="shared" si="0"/>
        <v>0.50390647579466774</v>
      </c>
      <c r="K14" s="111">
        <f t="shared" si="1"/>
        <v>0.14035430087421333</v>
      </c>
      <c r="N14" s="112" t="s">
        <v>127</v>
      </c>
      <c r="O14" s="116">
        <v>438903.313493539</v>
      </c>
      <c r="P14" s="116">
        <v>244709.523257225</v>
      </c>
      <c r="Q14" s="116">
        <v>76891.690588472105</v>
      </c>
      <c r="R14" s="111">
        <f t="shared" si="2"/>
        <v>0.55754767789153936</v>
      </c>
      <c r="S14" s="111">
        <f t="shared" si="3"/>
        <v>0.17519049919317597</v>
      </c>
    </row>
    <row r="15" spans="1:19" x14ac:dyDescent="0.5">
      <c r="F15" s="112" t="s">
        <v>128</v>
      </c>
      <c r="G15" s="112">
        <v>216586.913325623</v>
      </c>
      <c r="H15" s="112">
        <v>103381.221255347</v>
      </c>
      <c r="I15" s="112">
        <v>31953.531147762002</v>
      </c>
      <c r="J15" s="111">
        <f t="shared" si="0"/>
        <v>0.47731979586375423</v>
      </c>
      <c r="K15" s="111">
        <f t="shared" si="1"/>
        <v>0.14753214151827421</v>
      </c>
      <c r="N15" s="112" t="s">
        <v>128</v>
      </c>
      <c r="O15" s="116">
        <v>259024.86245005601</v>
      </c>
      <c r="P15" s="116">
        <v>129971.76217049699</v>
      </c>
      <c r="Q15" s="116">
        <v>46584.437040803597</v>
      </c>
      <c r="R15" s="111">
        <f t="shared" si="2"/>
        <v>0.501773308326947</v>
      </c>
      <c r="S15" s="111">
        <f t="shared" si="3"/>
        <v>0.17984542719247962</v>
      </c>
    </row>
    <row r="16" spans="1:19" x14ac:dyDescent="0.5">
      <c r="A16" s="102" t="s">
        <v>108</v>
      </c>
      <c r="F16" s="112" t="s">
        <v>129</v>
      </c>
      <c r="G16" s="112">
        <v>234240.29142066801</v>
      </c>
      <c r="H16" s="112">
        <v>101858.285809407</v>
      </c>
      <c r="I16" s="112">
        <v>17092.3136960622</v>
      </c>
      <c r="J16" s="111">
        <f t="shared" si="0"/>
        <v>0.4348452829854173</v>
      </c>
      <c r="K16" s="111">
        <f t="shared" si="1"/>
        <v>7.2969144601030295E-2</v>
      </c>
      <c r="N16" s="112" t="s">
        <v>129</v>
      </c>
      <c r="O16" s="116">
        <v>279305.56672180898</v>
      </c>
      <c r="P16" s="116">
        <v>134741.271793989</v>
      </c>
      <c r="Q16" s="116">
        <v>28197.706094581699</v>
      </c>
      <c r="R16" s="111">
        <f t="shared" si="2"/>
        <v>0.48241527505319148</v>
      </c>
      <c r="S16" s="111">
        <f t="shared" si="3"/>
        <v>0.10095647725727888</v>
      </c>
    </row>
    <row r="17" spans="1:19" x14ac:dyDescent="0.5">
      <c r="A17" s="102" t="s">
        <v>109</v>
      </c>
      <c r="B17" s="106">
        <f>AVERAGE(B5,B13)</f>
        <v>0.40238546037849832</v>
      </c>
      <c r="F17" s="112" t="s">
        <v>130</v>
      </c>
      <c r="G17" s="113">
        <v>11061901.7689617</v>
      </c>
      <c r="H17" s="112">
        <v>4625224.1243293798</v>
      </c>
      <c r="I17" s="112">
        <v>1451130.34477553</v>
      </c>
      <c r="J17" s="111">
        <f t="shared" si="0"/>
        <v>0.41812196681290148</v>
      </c>
      <c r="K17" s="111">
        <f t="shared" si="1"/>
        <v>0.13118271840446266</v>
      </c>
      <c r="N17" s="112" t="s">
        <v>130</v>
      </c>
      <c r="O17" s="118">
        <v>13063078.739994099</v>
      </c>
      <c r="P17" s="116">
        <v>5829715.2515995</v>
      </c>
      <c r="Q17" s="116">
        <v>2062928.04000532</v>
      </c>
      <c r="R17" s="111">
        <f t="shared" si="2"/>
        <v>0.44627421817118534</v>
      </c>
      <c r="S17" s="111">
        <f t="shared" si="3"/>
        <v>0.15792050871510338</v>
      </c>
    </row>
    <row r="18" spans="1:19" x14ac:dyDescent="0.5">
      <c r="A18" s="102" t="s">
        <v>110</v>
      </c>
      <c r="B18" s="106">
        <f>AVERAGE(B6,B14)</f>
        <v>0.13596595356738783</v>
      </c>
      <c r="F18" s="112" t="s">
        <v>131</v>
      </c>
      <c r="G18" s="112">
        <v>91489.174604606902</v>
      </c>
      <c r="H18" s="112">
        <v>61314.790982786202</v>
      </c>
      <c r="I18" s="112">
        <v>31245.6786570412</v>
      </c>
      <c r="J18" s="111">
        <f t="shared" si="0"/>
        <v>0.6701862952395542</v>
      </c>
      <c r="K18" s="111">
        <f t="shared" si="1"/>
        <v>0.34152323257999789</v>
      </c>
      <c r="N18" s="112" t="s">
        <v>131</v>
      </c>
      <c r="O18" s="116">
        <v>109719.192300877</v>
      </c>
      <c r="P18" s="116">
        <v>71201.526200882407</v>
      </c>
      <c r="Q18" s="116">
        <v>34989.047650489701</v>
      </c>
      <c r="R18" s="111">
        <f t="shared" si="2"/>
        <v>0.6489432223090954</v>
      </c>
      <c r="S18" s="111">
        <f t="shared" si="3"/>
        <v>0.31889632904461357</v>
      </c>
    </row>
    <row r="19" spans="1:19" x14ac:dyDescent="0.5">
      <c r="F19" s="112" t="s">
        <v>132</v>
      </c>
      <c r="G19" s="112">
        <v>1625900.50341366</v>
      </c>
      <c r="H19" s="112">
        <v>570303.52726140397</v>
      </c>
      <c r="I19" s="112">
        <v>123143.38541206899</v>
      </c>
      <c r="J19" s="111">
        <f t="shared" si="0"/>
        <v>0.35076164012743893</v>
      </c>
      <c r="K19" s="111">
        <f t="shared" si="1"/>
        <v>7.5738573887838306E-2</v>
      </c>
      <c r="N19" s="112" t="s">
        <v>132</v>
      </c>
      <c r="O19" s="116">
        <v>1938824.89087476</v>
      </c>
      <c r="P19" s="116">
        <v>776371.53676105104</v>
      </c>
      <c r="Q19" s="116">
        <v>182752.61474638901</v>
      </c>
      <c r="R19" s="111">
        <f t="shared" si="2"/>
        <v>0.40043406726162223</v>
      </c>
      <c r="S19" s="111">
        <f t="shared" si="3"/>
        <v>9.425947418280492E-2</v>
      </c>
    </row>
    <row r="20" spans="1:19" x14ac:dyDescent="0.5">
      <c r="F20" s="112" t="s">
        <v>133</v>
      </c>
      <c r="G20" s="112">
        <v>7053863.3268017601</v>
      </c>
      <c r="H20" s="112">
        <v>2565533.5491293101</v>
      </c>
      <c r="I20" s="112">
        <v>769004.95267613197</v>
      </c>
      <c r="J20" s="111">
        <f t="shared" si="0"/>
        <v>0.36370616076176931</v>
      </c>
      <c r="K20" s="111">
        <f t="shared" si="1"/>
        <v>0.10901897542503149</v>
      </c>
      <c r="N20" s="112" t="s">
        <v>133</v>
      </c>
      <c r="O20" s="116">
        <v>8423432.3821456097</v>
      </c>
      <c r="P20" s="116">
        <v>3329022.5469124098</v>
      </c>
      <c r="Q20" s="116">
        <v>1025695.27968666</v>
      </c>
      <c r="R20" s="111">
        <f t="shared" si="2"/>
        <v>0.39520974299842887</v>
      </c>
      <c r="S20" s="111">
        <f t="shared" si="3"/>
        <v>0.12176690369839424</v>
      </c>
    </row>
    <row r="21" spans="1:19" x14ac:dyDescent="0.5">
      <c r="B21" s="102">
        <v>2020</v>
      </c>
      <c r="C21" s="102">
        <v>2021</v>
      </c>
      <c r="F21" s="112" t="s">
        <v>134</v>
      </c>
      <c r="G21" s="112">
        <v>358225.18381756399</v>
      </c>
      <c r="H21" s="112">
        <v>102706.11281803899</v>
      </c>
      <c r="I21" s="112">
        <v>20191.7277046132</v>
      </c>
      <c r="J21" s="111">
        <f t="shared" si="0"/>
        <v>0.28670824235055709</v>
      </c>
      <c r="K21" s="111">
        <f t="shared" si="1"/>
        <v>5.6366019522782612E-2</v>
      </c>
      <c r="N21" s="112" t="s">
        <v>134</v>
      </c>
      <c r="O21" s="116">
        <v>428634.15113620699</v>
      </c>
      <c r="P21" s="116">
        <v>149126.86172199601</v>
      </c>
      <c r="Q21" s="116">
        <v>39309.871791921098</v>
      </c>
      <c r="R21" s="111">
        <f t="shared" si="2"/>
        <v>0.34791175954294878</v>
      </c>
      <c r="S21" s="111">
        <f t="shared" si="3"/>
        <v>9.1709612236262547E-2</v>
      </c>
    </row>
    <row r="22" spans="1:19" x14ac:dyDescent="0.5">
      <c r="A22" s="102" t="s">
        <v>143</v>
      </c>
      <c r="B22" s="106">
        <v>0.42499999999999999</v>
      </c>
      <c r="C22" s="102" t="s">
        <v>145</v>
      </c>
      <c r="F22" s="112" t="s">
        <v>135</v>
      </c>
      <c r="G22" s="112">
        <v>431139.75345988403</v>
      </c>
      <c r="H22" s="112">
        <v>226601.40148420999</v>
      </c>
      <c r="I22" s="112">
        <v>79942.752513446307</v>
      </c>
      <c r="J22" s="111">
        <f t="shared" si="0"/>
        <v>0.52558688839463374</v>
      </c>
      <c r="K22" s="111">
        <f t="shared" si="1"/>
        <v>0.18542190060626057</v>
      </c>
      <c r="N22" s="112" t="s">
        <v>135</v>
      </c>
      <c r="O22" s="116">
        <v>513173.85604287899</v>
      </c>
      <c r="P22" s="116">
        <v>281812.11482722103</v>
      </c>
      <c r="Q22" s="116">
        <v>111158.266976207</v>
      </c>
      <c r="R22" s="111">
        <f t="shared" si="2"/>
        <v>0.54915524535933058</v>
      </c>
      <c r="S22" s="111">
        <f t="shared" si="3"/>
        <v>0.21660937256889215</v>
      </c>
    </row>
    <row r="23" spans="1:19" x14ac:dyDescent="0.5">
      <c r="A23" s="102" t="s">
        <v>144</v>
      </c>
      <c r="B23" s="106">
        <v>0.434</v>
      </c>
      <c r="C23" s="114">
        <v>0.4</v>
      </c>
      <c r="F23" s="119" t="s">
        <v>159</v>
      </c>
      <c r="G23" s="116">
        <v>3209119.29387725</v>
      </c>
      <c r="H23" s="116">
        <v>912316.53349689103</v>
      </c>
      <c r="I23" s="116">
        <v>177132.79356637099</v>
      </c>
      <c r="J23" s="111">
        <f t="shared" si="0"/>
        <v>0.28428875649388291</v>
      </c>
      <c r="K23" s="111">
        <f t="shared" si="1"/>
        <v>5.5196699575589661E-2</v>
      </c>
      <c r="N23" s="119" t="s">
        <v>159</v>
      </c>
      <c r="O23" s="116">
        <v>3834819.25980628</v>
      </c>
      <c r="P23" s="116">
        <v>1142168.2808433999</v>
      </c>
      <c r="Q23" s="116">
        <v>212070.807985141</v>
      </c>
      <c r="R23" s="111">
        <f t="shared" si="2"/>
        <v>0.29784148964066115</v>
      </c>
      <c r="S23" s="111">
        <f t="shared" si="3"/>
        <v>5.5301382833842859E-2</v>
      </c>
    </row>
    <row r="24" spans="1:19" x14ac:dyDescent="0.5">
      <c r="F24" s="119" t="s">
        <v>160</v>
      </c>
      <c r="G24" s="116">
        <v>926340.29378968896</v>
      </c>
      <c r="H24" s="116">
        <v>320882.65962447698</v>
      </c>
      <c r="I24" s="116">
        <v>57316.064805344198</v>
      </c>
      <c r="J24" s="111">
        <f t="shared" si="0"/>
        <v>0.34639825318591655</v>
      </c>
      <c r="K24" s="111">
        <f t="shared" si="1"/>
        <v>6.1873660456744542E-2</v>
      </c>
      <c r="N24" s="119" t="s">
        <v>160</v>
      </c>
      <c r="O24" s="116">
        <v>1108862.53533568</v>
      </c>
      <c r="P24" s="116">
        <v>442952.35246634198</v>
      </c>
      <c r="Q24" s="116">
        <v>103970.795798291</v>
      </c>
      <c r="R24" s="111">
        <f t="shared" si="2"/>
        <v>0.3994655228677641</v>
      </c>
      <c r="S24" s="111">
        <f t="shared" si="3"/>
        <v>9.3763467053034191E-2</v>
      </c>
    </row>
    <row r="25" spans="1:19" x14ac:dyDescent="0.5">
      <c r="F25" s="119" t="s">
        <v>161</v>
      </c>
      <c r="G25" s="116">
        <v>463326.49468374398</v>
      </c>
      <c r="H25" s="116">
        <v>159169.584351114</v>
      </c>
      <c r="I25" s="116">
        <v>25193.7227299349</v>
      </c>
      <c r="J25" s="111">
        <f t="shared" si="0"/>
        <v>0.34353654750471263</v>
      </c>
      <c r="K25" s="111">
        <f t="shared" si="1"/>
        <v>5.4375743712069727E-2</v>
      </c>
      <c r="N25" s="119" t="s">
        <v>161</v>
      </c>
      <c r="O25" s="116">
        <v>552955.21050371998</v>
      </c>
      <c r="P25" s="116">
        <v>200829.08678866</v>
      </c>
      <c r="Q25" s="116">
        <v>34165.091041462299</v>
      </c>
      <c r="R25" s="111">
        <f t="shared" si="2"/>
        <v>0.36319232186222239</v>
      </c>
      <c r="S25" s="111">
        <f t="shared" si="3"/>
        <v>6.1786362425881244E-2</v>
      </c>
    </row>
    <row r="26" spans="1:19" x14ac:dyDescent="0.5">
      <c r="F26" s="119" t="s">
        <v>44</v>
      </c>
      <c r="G26" s="116">
        <v>538203.46719468397</v>
      </c>
      <c r="H26" s="116">
        <v>194504.58069424701</v>
      </c>
      <c r="I26" s="116">
        <v>32405.946905442899</v>
      </c>
      <c r="J26" s="111">
        <f t="shared" si="0"/>
        <v>0.36139600086204759</v>
      </c>
      <c r="K26" s="111">
        <f t="shared" si="1"/>
        <v>6.0211330622514769E-2</v>
      </c>
      <c r="N26" s="119" t="s">
        <v>44</v>
      </c>
      <c r="O26" s="116">
        <v>643515.60429514304</v>
      </c>
      <c r="P26" s="116">
        <v>215513.81455934601</v>
      </c>
      <c r="Q26" s="116">
        <v>37221.709197276497</v>
      </c>
      <c r="R26" s="111">
        <f t="shared" si="2"/>
        <v>0.33490068169427389</v>
      </c>
      <c r="S26" s="111">
        <f t="shared" si="3"/>
        <v>5.7841191338392273E-2</v>
      </c>
    </row>
    <row r="27" spans="1:19" x14ac:dyDescent="0.5">
      <c r="F27" s="119" t="s">
        <v>162</v>
      </c>
      <c r="G27" s="116">
        <v>721388.35234070197</v>
      </c>
      <c r="H27" s="116">
        <v>353149.58897122397</v>
      </c>
      <c r="I27" s="116">
        <v>101805.698811915</v>
      </c>
      <c r="J27" s="111">
        <f t="shared" si="0"/>
        <v>0.48954157330840326</v>
      </c>
      <c r="K27" s="111">
        <f t="shared" si="1"/>
        <v>0.14112467782656068</v>
      </c>
      <c r="N27" s="119" t="s">
        <v>162</v>
      </c>
      <c r="O27" s="116">
        <v>861798.80260749802</v>
      </c>
      <c r="P27" s="116">
        <v>442631.94992935902</v>
      </c>
      <c r="Q27" s="116">
        <v>145971.05424930001</v>
      </c>
      <c r="R27" s="111">
        <f t="shared" si="2"/>
        <v>0.51361402289039093</v>
      </c>
      <c r="S27" s="111">
        <f t="shared" si="3"/>
        <v>0.16937950459857137</v>
      </c>
    </row>
    <row r="28" spans="1:19" x14ac:dyDescent="0.5">
      <c r="F28" s="110"/>
      <c r="G28" s="110"/>
      <c r="H28" s="110"/>
      <c r="I28" s="110"/>
      <c r="J28" s="111"/>
      <c r="K28" s="111"/>
      <c r="N28" s="119"/>
      <c r="O28" s="119"/>
      <c r="P28" s="119"/>
      <c r="Q28" s="119"/>
      <c r="R28" s="111"/>
      <c r="S28" s="111"/>
    </row>
    <row r="29" spans="1:19" x14ac:dyDescent="0.5">
      <c r="F29" s="110"/>
      <c r="G29" s="110"/>
      <c r="H29" s="110"/>
      <c r="I29" s="110"/>
      <c r="J29" s="111"/>
      <c r="K29" s="111"/>
      <c r="N29" s="119"/>
      <c r="O29" s="119"/>
      <c r="P29" s="119"/>
      <c r="Q29" s="119"/>
      <c r="R29" s="111"/>
      <c r="S29" s="111"/>
    </row>
    <row r="30" spans="1:19" x14ac:dyDescent="0.5">
      <c r="F30" s="110" t="s">
        <v>24</v>
      </c>
      <c r="G30" s="110">
        <f>SUM(G3:G11,G13:G16,G18:G27)</f>
        <v>21403091.583331633</v>
      </c>
      <c r="H30" s="110">
        <f t="shared" ref="H30:I30" si="4">SUM(H3:H11,H13:H16,H18:H27)</f>
        <v>7739531.6426442452</v>
      </c>
      <c r="I30" s="110">
        <f t="shared" si="4"/>
        <v>1966876.0917461682</v>
      </c>
      <c r="J30" s="111">
        <f t="shared" si="0"/>
        <v>0.36160811686997879</v>
      </c>
      <c r="K30" s="111">
        <f t="shared" si="1"/>
        <v>9.1896821731956624E-2</v>
      </c>
      <c r="N30" s="119" t="s">
        <v>24</v>
      </c>
      <c r="O30" s="117">
        <f>SUM(O3:O11,O13:O16,O18:O27)</f>
        <v>25553939.310564689</v>
      </c>
      <c r="P30" s="117">
        <f t="shared" ref="P30:Q30" si="5">SUM(P3:P11,P13:P16,P18:P27)</f>
        <v>9992446.022170607</v>
      </c>
      <c r="Q30" s="117">
        <f t="shared" si="5"/>
        <v>2728437.4516700776</v>
      </c>
      <c r="R30" s="111">
        <f t="shared" si="2"/>
        <v>0.39103348805557581</v>
      </c>
      <c r="S30" s="111">
        <f t="shared" si="3"/>
        <v>0.1067716964695955</v>
      </c>
    </row>
    <row r="31" spans="1:19" x14ac:dyDescent="0.5">
      <c r="F31" s="110" t="s">
        <v>141</v>
      </c>
      <c r="G31" s="110">
        <f>G17</f>
        <v>11061901.7689617</v>
      </c>
      <c r="H31" s="110">
        <f>H17</f>
        <v>4625224.1243293798</v>
      </c>
      <c r="I31" s="110">
        <f>I17</f>
        <v>1451130.34477553</v>
      </c>
      <c r="J31" s="111">
        <f>H31/G31</f>
        <v>0.41812196681290148</v>
      </c>
      <c r="K31" s="111">
        <f>I31/G31</f>
        <v>0.13118271840446266</v>
      </c>
      <c r="N31" s="110" t="s">
        <v>141</v>
      </c>
      <c r="O31" s="116">
        <f>O17</f>
        <v>13063078.739994099</v>
      </c>
      <c r="P31" s="116">
        <f t="shared" ref="P31:S31" si="6">P17</f>
        <v>5829715.2515995</v>
      </c>
      <c r="Q31" s="116">
        <f t="shared" si="6"/>
        <v>2062928.04000532</v>
      </c>
      <c r="R31" s="111">
        <f t="shared" si="6"/>
        <v>0.44627421817118534</v>
      </c>
      <c r="S31" s="111">
        <f t="shared" si="6"/>
        <v>0.15792050871510338</v>
      </c>
    </row>
    <row r="32" spans="1:19" x14ac:dyDescent="0.5">
      <c r="F32" s="110" t="s">
        <v>142</v>
      </c>
      <c r="G32" s="110">
        <f>G12</f>
        <v>9281323.1060195398</v>
      </c>
      <c r="H32" s="110">
        <f>H12</f>
        <v>3929588.6707770801</v>
      </c>
      <c r="I32" s="110">
        <f>I12</f>
        <v>1899050.5814859199</v>
      </c>
      <c r="J32" s="111">
        <f>H32/G32</f>
        <v>0.4233866902261475</v>
      </c>
      <c r="K32" s="111">
        <f>I32/G32</f>
        <v>0.20460989880357278</v>
      </c>
      <c r="N32" s="110" t="s">
        <v>142</v>
      </c>
      <c r="O32" s="116">
        <f>O12</f>
        <v>11106190.7471369</v>
      </c>
      <c r="P32" s="116">
        <f t="shared" ref="P32:S32" si="7">P12</f>
        <v>4898036.0576315299</v>
      </c>
      <c r="Q32" s="116">
        <f t="shared" si="7"/>
        <v>2433298.0635486501</v>
      </c>
      <c r="R32" s="111">
        <f t="shared" si="7"/>
        <v>0.44101854264426443</v>
      </c>
      <c r="S32" s="111">
        <f t="shared" si="7"/>
        <v>0.21909384765212481</v>
      </c>
    </row>
    <row r="37" spans="6:15" x14ac:dyDescent="0.5">
      <c r="F37" s="110" t="s">
        <v>114</v>
      </c>
      <c r="G37" s="110" t="s">
        <v>115</v>
      </c>
      <c r="H37" s="110" t="s">
        <v>136</v>
      </c>
      <c r="I37" s="110" t="s">
        <v>137</v>
      </c>
      <c r="J37" s="111" t="s">
        <v>138</v>
      </c>
      <c r="K37" s="111" t="s">
        <v>139</v>
      </c>
      <c r="N37" s="120" t="s">
        <v>163</v>
      </c>
      <c r="O37" s="121" t="s">
        <v>164</v>
      </c>
    </row>
    <row r="38" spans="6:15" x14ac:dyDescent="0.5">
      <c r="F38" s="112" t="s">
        <v>116</v>
      </c>
      <c r="G38" s="108">
        <f t="shared" ref="G38:G62" si="8">AVERAGE(G3,O3)</f>
        <v>272281.53516711452</v>
      </c>
      <c r="H38" s="108">
        <f t="shared" ref="H38:H62" si="9">AVERAGE(H3,P3)</f>
        <v>113818.910905604</v>
      </c>
      <c r="I38" s="108">
        <f t="shared" ref="I38:I62" si="10">AVERAGE(I3,Q3)</f>
        <v>27895.380292916052</v>
      </c>
      <c r="J38" s="109">
        <f t="shared" ref="J38:J62" si="11">AVERAGE(J3,R3)</f>
        <v>0.41731863815804093</v>
      </c>
      <c r="K38" s="109">
        <f t="shared" ref="K38:K62" si="12">AVERAGE(K3,S3)</f>
        <v>0.1014189363267093</v>
      </c>
      <c r="M38" s="128" t="s">
        <v>43</v>
      </c>
      <c r="N38" s="124">
        <v>45.3</v>
      </c>
      <c r="O38" s="122">
        <v>15.5</v>
      </c>
    </row>
    <row r="39" spans="6:15" x14ac:dyDescent="0.5">
      <c r="F39" s="112" t="s">
        <v>132</v>
      </c>
      <c r="G39" s="108">
        <f t="shared" si="8"/>
        <v>2380002.5699023549</v>
      </c>
      <c r="H39" s="108">
        <f t="shared" si="9"/>
        <v>733193.24557616247</v>
      </c>
      <c r="I39" s="108">
        <f t="shared" si="10"/>
        <v>202163.85274124698</v>
      </c>
      <c r="J39" s="109">
        <f t="shared" si="11"/>
        <v>0.30621721636262006</v>
      </c>
      <c r="K39" s="109">
        <f t="shared" si="12"/>
        <v>8.3874366186634172E-2</v>
      </c>
      <c r="M39" s="129" t="s">
        <v>165</v>
      </c>
      <c r="N39" s="125">
        <v>41.2</v>
      </c>
      <c r="O39" s="123">
        <v>12.7</v>
      </c>
    </row>
    <row r="40" spans="6:15" x14ac:dyDescent="0.5">
      <c r="F40" s="112" t="s">
        <v>133</v>
      </c>
      <c r="G40" s="108">
        <f t="shared" si="8"/>
        <v>304239.61209042347</v>
      </c>
      <c r="H40" s="108">
        <f t="shared" si="9"/>
        <v>133531.1559882235</v>
      </c>
      <c r="I40" s="108">
        <f t="shared" si="10"/>
        <v>34088.42602577505</v>
      </c>
      <c r="J40" s="109">
        <f t="shared" si="11"/>
        <v>0.43973641968059152</v>
      </c>
      <c r="K40" s="109">
        <f t="shared" si="12"/>
        <v>0.11232809239464972</v>
      </c>
      <c r="M40" s="128" t="s">
        <v>166</v>
      </c>
      <c r="N40" s="124">
        <v>40.1</v>
      </c>
      <c r="O40" s="122">
        <v>13.3</v>
      </c>
    </row>
    <row r="41" spans="6:15" x14ac:dyDescent="0.5">
      <c r="F41" s="119" t="s">
        <v>160</v>
      </c>
      <c r="G41" s="108">
        <f t="shared" si="8"/>
        <v>154713.88549397897</v>
      </c>
      <c r="H41" s="108">
        <f t="shared" si="9"/>
        <v>76568.39304258101</v>
      </c>
      <c r="I41" s="108">
        <f t="shared" si="10"/>
        <v>21735.661142170698</v>
      </c>
      <c r="J41" s="109">
        <f t="shared" si="11"/>
        <v>0.49477101593996559</v>
      </c>
      <c r="K41" s="109">
        <f t="shared" si="12"/>
        <v>0.14036356893570934</v>
      </c>
      <c r="M41" s="129" t="s">
        <v>167</v>
      </c>
      <c r="N41" s="125">
        <v>46.1</v>
      </c>
      <c r="O41" s="123">
        <v>16.399999999999999</v>
      </c>
    </row>
    <row r="42" spans="6:15" x14ac:dyDescent="0.5">
      <c r="F42" s="112" t="s">
        <v>117</v>
      </c>
      <c r="G42" s="108">
        <f t="shared" si="8"/>
        <v>244484.77803931752</v>
      </c>
      <c r="H42" s="108">
        <f t="shared" si="9"/>
        <v>145757.82005687902</v>
      </c>
      <c r="I42" s="108">
        <f t="shared" si="10"/>
        <v>72625.57642662905</v>
      </c>
      <c r="J42" s="109">
        <f t="shared" si="11"/>
        <v>0.59413310156445631</v>
      </c>
      <c r="K42" s="109">
        <f t="shared" si="12"/>
        <v>0.29699028075599254</v>
      </c>
      <c r="M42" s="128" t="s">
        <v>168</v>
      </c>
      <c r="N42" s="124">
        <v>36.299999999999997</v>
      </c>
      <c r="O42" s="122">
        <v>13.3</v>
      </c>
    </row>
    <row r="43" spans="6:15" x14ac:dyDescent="0.5">
      <c r="F43" s="112" t="s">
        <v>123</v>
      </c>
      <c r="G43" s="108">
        <f t="shared" si="8"/>
        <v>361980.8685488425</v>
      </c>
      <c r="H43" s="108">
        <f t="shared" si="9"/>
        <v>146424.41000910598</v>
      </c>
      <c r="I43" s="108">
        <f t="shared" si="10"/>
        <v>30669.033489030848</v>
      </c>
      <c r="J43" s="109">
        <f t="shared" si="11"/>
        <v>0.40456031682467847</v>
      </c>
      <c r="K43" s="109">
        <f t="shared" si="12"/>
        <v>8.415193436972962E-2</v>
      </c>
      <c r="M43" s="129" t="s">
        <v>169</v>
      </c>
      <c r="N43" s="125">
        <v>47.8</v>
      </c>
      <c r="O43" s="123">
        <v>12.6</v>
      </c>
    </row>
    <row r="44" spans="6:15" x14ac:dyDescent="0.5">
      <c r="F44" s="119" t="s">
        <v>162</v>
      </c>
      <c r="G44" s="108">
        <f t="shared" si="8"/>
        <v>186157.20286596648</v>
      </c>
      <c r="H44" s="108">
        <f t="shared" si="9"/>
        <v>73942.890287601156</v>
      </c>
      <c r="I44" s="108">
        <f t="shared" si="10"/>
        <v>15226.012542794349</v>
      </c>
      <c r="J44" s="109">
        <f t="shared" si="11"/>
        <v>0.39673454934286767</v>
      </c>
      <c r="K44" s="109">
        <f t="shared" si="12"/>
        <v>8.1300931325107351E-2</v>
      </c>
      <c r="M44" s="128" t="s">
        <v>170</v>
      </c>
      <c r="N44" s="124">
        <v>53.5</v>
      </c>
      <c r="O44" s="122">
        <v>20.7</v>
      </c>
    </row>
    <row r="45" spans="6:15" x14ac:dyDescent="0.5">
      <c r="F45" s="112" t="s">
        <v>119</v>
      </c>
      <c r="G45" s="108">
        <f t="shared" si="8"/>
        <v>938390.99451730051</v>
      </c>
      <c r="H45" s="108">
        <f t="shared" si="9"/>
        <v>407514.49105528847</v>
      </c>
      <c r="I45" s="108">
        <f t="shared" si="10"/>
        <v>64657.977326728796</v>
      </c>
      <c r="J45" s="109">
        <f t="shared" si="11"/>
        <v>0.43229861456543328</v>
      </c>
      <c r="K45" s="109">
        <f t="shared" si="12"/>
        <v>6.7812193174642543E-2</v>
      </c>
      <c r="M45" s="129" t="s">
        <v>33</v>
      </c>
      <c r="N45" s="125">
        <v>50.5</v>
      </c>
      <c r="O45" s="123">
        <v>16.7</v>
      </c>
    </row>
    <row r="46" spans="6:15" x14ac:dyDescent="0.5">
      <c r="F46" s="119" t="s">
        <v>161</v>
      </c>
      <c r="G46" s="108">
        <f t="shared" si="8"/>
        <v>339833.08560952952</v>
      </c>
      <c r="H46" s="108">
        <f t="shared" si="9"/>
        <v>157553.453688443</v>
      </c>
      <c r="I46" s="108">
        <f t="shared" si="10"/>
        <v>36219.231488140606</v>
      </c>
      <c r="J46" s="109">
        <f t="shared" si="11"/>
        <v>0.46205864301453503</v>
      </c>
      <c r="K46" s="109">
        <f t="shared" si="12"/>
        <v>0.10516193793420611</v>
      </c>
      <c r="M46" s="128" t="s">
        <v>47</v>
      </c>
      <c r="N46" s="124">
        <v>43.2</v>
      </c>
      <c r="O46" s="122">
        <v>13.2</v>
      </c>
    </row>
    <row r="47" spans="6:15" x14ac:dyDescent="0.5">
      <c r="F47" s="112" t="s">
        <v>134</v>
      </c>
      <c r="G47" s="108">
        <f t="shared" si="8"/>
        <v>10193756.92657822</v>
      </c>
      <c r="H47" s="108">
        <f t="shared" si="9"/>
        <v>4413812.3642043052</v>
      </c>
      <c r="I47" s="108">
        <f t="shared" si="10"/>
        <v>2166174.3225172851</v>
      </c>
      <c r="J47" s="109">
        <f t="shared" si="11"/>
        <v>0.43220261643520597</v>
      </c>
      <c r="K47" s="109">
        <f t="shared" si="12"/>
        <v>0.21185187322784879</v>
      </c>
      <c r="M47" s="129" t="s">
        <v>171</v>
      </c>
      <c r="N47" s="125">
        <v>32.4</v>
      </c>
      <c r="O47" s="123">
        <v>7.9</v>
      </c>
    </row>
    <row r="48" spans="6:15" x14ac:dyDescent="0.5">
      <c r="F48" s="119" t="s">
        <v>159</v>
      </c>
      <c r="G48" s="108">
        <f t="shared" si="8"/>
        <v>480165.28021550854</v>
      </c>
      <c r="H48" s="108">
        <f t="shared" si="9"/>
        <v>168139.9941731015</v>
      </c>
      <c r="I48" s="108">
        <f t="shared" si="10"/>
        <v>43724.948664216899</v>
      </c>
      <c r="J48" s="109">
        <f t="shared" si="11"/>
        <v>0.34959127621935682</v>
      </c>
      <c r="K48" s="109">
        <f t="shared" si="12"/>
        <v>9.0879649669577081E-2</v>
      </c>
      <c r="M48" s="128" t="s">
        <v>172</v>
      </c>
      <c r="N48" s="124">
        <v>32.9</v>
      </c>
      <c r="O48" s="122">
        <v>9.1</v>
      </c>
    </row>
    <row r="49" spans="6:15" x14ac:dyDescent="0.5">
      <c r="F49" s="112" t="s">
        <v>124</v>
      </c>
      <c r="G49" s="108">
        <f t="shared" si="8"/>
        <v>404320.95302264951</v>
      </c>
      <c r="H49" s="108">
        <f t="shared" si="9"/>
        <v>215511.59719763149</v>
      </c>
      <c r="I49" s="108">
        <f t="shared" si="10"/>
        <v>64393.046126145004</v>
      </c>
      <c r="J49" s="109">
        <f t="shared" si="11"/>
        <v>0.53072707684310361</v>
      </c>
      <c r="K49" s="109">
        <f t="shared" si="12"/>
        <v>0.15777240003369464</v>
      </c>
      <c r="M49" s="129" t="s">
        <v>36</v>
      </c>
      <c r="N49" s="125">
        <v>46.8</v>
      </c>
      <c r="O49" s="123">
        <v>13.5</v>
      </c>
    </row>
    <row r="50" spans="6:15" x14ac:dyDescent="0.5">
      <c r="F50" s="112" t="s">
        <v>118</v>
      </c>
      <c r="G50" s="108">
        <f t="shared" si="8"/>
        <v>237805.88788783952</v>
      </c>
      <c r="H50" s="108">
        <f t="shared" si="9"/>
        <v>116676.491712922</v>
      </c>
      <c r="I50" s="108">
        <f t="shared" si="10"/>
        <v>39268.984094282801</v>
      </c>
      <c r="J50" s="109">
        <f t="shared" si="11"/>
        <v>0.48954655209535058</v>
      </c>
      <c r="K50" s="109">
        <f t="shared" si="12"/>
        <v>0.16368878435537693</v>
      </c>
      <c r="M50" s="128" t="s">
        <v>37</v>
      </c>
      <c r="N50" s="124">
        <v>48</v>
      </c>
      <c r="O50" s="122">
        <v>14.7</v>
      </c>
    </row>
    <row r="51" spans="6:15" x14ac:dyDescent="0.5">
      <c r="F51" s="112" t="s">
        <v>121</v>
      </c>
      <c r="G51" s="108">
        <f t="shared" si="8"/>
        <v>256772.9290712385</v>
      </c>
      <c r="H51" s="108">
        <f t="shared" si="9"/>
        <v>118299.778801698</v>
      </c>
      <c r="I51" s="108">
        <f t="shared" si="10"/>
        <v>22645.009895321949</v>
      </c>
      <c r="J51" s="109">
        <f t="shared" si="11"/>
        <v>0.45863027901930442</v>
      </c>
      <c r="K51" s="109">
        <f t="shared" si="12"/>
        <v>8.6962810929154588E-2</v>
      </c>
      <c r="M51" s="129" t="s">
        <v>41</v>
      </c>
      <c r="N51" s="125">
        <v>45.7</v>
      </c>
      <c r="O51" s="123">
        <v>13.6</v>
      </c>
    </row>
    <row r="52" spans="6:15" x14ac:dyDescent="0.5">
      <c r="F52" s="119" t="s">
        <v>44</v>
      </c>
      <c r="G52" s="108">
        <f t="shared" si="8"/>
        <v>12062490.2544779</v>
      </c>
      <c r="H52" s="108">
        <f t="shared" si="9"/>
        <v>5227469.6879644394</v>
      </c>
      <c r="I52" s="108">
        <f t="shared" si="10"/>
        <v>1757029.1923904251</v>
      </c>
      <c r="J52" s="109">
        <f t="shared" si="11"/>
        <v>0.43219809249204344</v>
      </c>
      <c r="K52" s="109">
        <f t="shared" si="12"/>
        <v>0.14455161355978302</v>
      </c>
      <c r="M52" s="128" t="s">
        <v>173</v>
      </c>
      <c r="N52" s="124">
        <v>40.6</v>
      </c>
      <c r="O52" s="122">
        <v>10.4</v>
      </c>
    </row>
    <row r="53" spans="6:15" x14ac:dyDescent="0.5">
      <c r="F53" s="112" t="s">
        <v>128</v>
      </c>
      <c r="G53" s="108">
        <f t="shared" si="8"/>
        <v>100604.18345274194</v>
      </c>
      <c r="H53" s="108">
        <f t="shared" si="9"/>
        <v>66258.158591834304</v>
      </c>
      <c r="I53" s="108">
        <f t="shared" si="10"/>
        <v>33117.363153765451</v>
      </c>
      <c r="J53" s="109">
        <f t="shared" si="11"/>
        <v>0.65956475877432474</v>
      </c>
      <c r="K53" s="109">
        <f t="shared" si="12"/>
        <v>0.33020978081230573</v>
      </c>
      <c r="M53" s="130" t="s">
        <v>34</v>
      </c>
      <c r="N53" s="125">
        <v>50.9</v>
      </c>
      <c r="O53" s="123">
        <v>20</v>
      </c>
    </row>
    <row r="54" spans="6:15" x14ac:dyDescent="0.5">
      <c r="F54" s="112" t="s">
        <v>131</v>
      </c>
      <c r="G54" s="108">
        <f t="shared" si="8"/>
        <v>1782362.6971442099</v>
      </c>
      <c r="H54" s="108">
        <f t="shared" si="9"/>
        <v>673337.53201122745</v>
      </c>
      <c r="I54" s="108">
        <f t="shared" si="10"/>
        <v>152948.00007922901</v>
      </c>
      <c r="J54" s="109">
        <f t="shared" si="11"/>
        <v>0.37559785369453058</v>
      </c>
      <c r="K54" s="109">
        <f t="shared" si="12"/>
        <v>8.4999024035321613E-2</v>
      </c>
      <c r="M54" s="131" t="s">
        <v>174</v>
      </c>
      <c r="N54" s="124">
        <v>66.099999999999994</v>
      </c>
      <c r="O54" s="122">
        <v>30.1</v>
      </c>
    </row>
    <row r="55" spans="6:15" x14ac:dyDescent="0.5">
      <c r="F55" s="112" t="s">
        <v>130</v>
      </c>
      <c r="G55" s="108">
        <f t="shared" si="8"/>
        <v>7738647.8544736849</v>
      </c>
      <c r="H55" s="108">
        <f t="shared" si="9"/>
        <v>2947278.0480208602</v>
      </c>
      <c r="I55" s="108">
        <f t="shared" si="10"/>
        <v>897350.11618139595</v>
      </c>
      <c r="J55" s="109">
        <f t="shared" si="11"/>
        <v>0.37945795188009912</v>
      </c>
      <c r="K55" s="109">
        <f t="shared" si="12"/>
        <v>0.11539293956171287</v>
      </c>
      <c r="M55" s="130" t="s">
        <v>38</v>
      </c>
      <c r="N55" s="125">
        <v>57.1</v>
      </c>
      <c r="O55" s="123">
        <v>27.7</v>
      </c>
    </row>
    <row r="56" spans="6:15" x14ac:dyDescent="0.5">
      <c r="F56" s="112" t="s">
        <v>120</v>
      </c>
      <c r="G56" s="108">
        <f t="shared" si="8"/>
        <v>393429.66747688549</v>
      </c>
      <c r="H56" s="108">
        <f t="shared" si="9"/>
        <v>125916.4872700175</v>
      </c>
      <c r="I56" s="108">
        <f t="shared" si="10"/>
        <v>29750.799748267149</v>
      </c>
      <c r="J56" s="109">
        <f t="shared" si="11"/>
        <v>0.31731000094675293</v>
      </c>
      <c r="K56" s="109">
        <f t="shared" si="12"/>
        <v>7.4037815879522573E-2</v>
      </c>
      <c r="M56" s="128" t="s">
        <v>39</v>
      </c>
      <c r="N56" s="124">
        <v>55.1</v>
      </c>
      <c r="O56" s="122">
        <v>23.1</v>
      </c>
    </row>
    <row r="57" spans="6:15" x14ac:dyDescent="0.5">
      <c r="F57" s="112" t="s">
        <v>125</v>
      </c>
      <c r="G57" s="108">
        <f t="shared" si="8"/>
        <v>472156.80475138151</v>
      </c>
      <c r="H57" s="108">
        <f t="shared" si="9"/>
        <v>254206.75815571551</v>
      </c>
      <c r="I57" s="108">
        <f t="shared" si="10"/>
        <v>95550.509744826646</v>
      </c>
      <c r="J57" s="109">
        <f t="shared" si="11"/>
        <v>0.53737106687698222</v>
      </c>
      <c r="K57" s="109">
        <f t="shared" si="12"/>
        <v>0.20101563658757637</v>
      </c>
      <c r="M57" s="129" t="s">
        <v>46</v>
      </c>
      <c r="N57" s="125">
        <v>49.8</v>
      </c>
      <c r="O57" s="123">
        <v>13.3</v>
      </c>
    </row>
    <row r="58" spans="6:15" x14ac:dyDescent="0.5">
      <c r="F58" s="112" t="s">
        <v>135</v>
      </c>
      <c r="G58" s="108">
        <f t="shared" si="8"/>
        <v>3521969.2768417653</v>
      </c>
      <c r="H58" s="108">
        <f t="shared" si="9"/>
        <v>1027242.4071701455</v>
      </c>
      <c r="I58" s="108">
        <f t="shared" si="10"/>
        <v>194601.80077575601</v>
      </c>
      <c r="J58" s="109">
        <f t="shared" si="11"/>
        <v>0.29106512306727206</v>
      </c>
      <c r="K58" s="109">
        <f t="shared" si="12"/>
        <v>5.5249041204716257E-2</v>
      </c>
      <c r="M58" s="128" t="s">
        <v>31</v>
      </c>
      <c r="N58" s="124">
        <v>45</v>
      </c>
      <c r="O58" s="122">
        <v>14.9</v>
      </c>
    </row>
    <row r="59" spans="6:15" x14ac:dyDescent="0.5">
      <c r="F59" s="112" t="s">
        <v>129</v>
      </c>
      <c r="G59" s="108">
        <f t="shared" si="8"/>
        <v>1017601.4145626845</v>
      </c>
      <c r="H59" s="108">
        <f t="shared" si="9"/>
        <v>381917.50604540948</v>
      </c>
      <c r="I59" s="108">
        <f t="shared" si="10"/>
        <v>80643.4303018176</v>
      </c>
      <c r="J59" s="109">
        <f t="shared" si="11"/>
        <v>0.3729318880268403</v>
      </c>
      <c r="K59" s="109">
        <f t="shared" si="12"/>
        <v>7.7818563754889367E-2</v>
      </c>
      <c r="M59" s="129" t="s">
        <v>35</v>
      </c>
      <c r="N59" s="125">
        <v>53.3</v>
      </c>
      <c r="O59" s="123">
        <v>19.399999999999999</v>
      </c>
    </row>
    <row r="60" spans="6:15" x14ac:dyDescent="0.5">
      <c r="F60" s="112" t="s">
        <v>122</v>
      </c>
      <c r="G60" s="108">
        <f t="shared" si="8"/>
        <v>508140.85259373195</v>
      </c>
      <c r="H60" s="108">
        <f t="shared" si="9"/>
        <v>179999.33556988701</v>
      </c>
      <c r="I60" s="108">
        <f t="shared" si="10"/>
        <v>29679.406885698598</v>
      </c>
      <c r="J60" s="109">
        <f t="shared" si="11"/>
        <v>0.35336443468346751</v>
      </c>
      <c r="K60" s="109">
        <f t="shared" si="12"/>
        <v>5.8081053068975486E-2</v>
      </c>
      <c r="M60" s="132" t="s">
        <v>40</v>
      </c>
      <c r="N60" s="126">
        <v>43.1</v>
      </c>
      <c r="O60" s="127">
        <v>16</v>
      </c>
    </row>
    <row r="61" spans="6:15" x14ac:dyDescent="0.5">
      <c r="F61" s="112" t="s">
        <v>127</v>
      </c>
      <c r="G61" s="108">
        <f t="shared" si="8"/>
        <v>590859.5357449135</v>
      </c>
      <c r="H61" s="108">
        <f t="shared" si="9"/>
        <v>205009.19762679649</v>
      </c>
      <c r="I61" s="108">
        <f t="shared" si="10"/>
        <v>34813.828051359698</v>
      </c>
      <c r="J61" s="109">
        <f t="shared" si="11"/>
        <v>0.34814834127816074</v>
      </c>
      <c r="K61" s="109">
        <f t="shared" si="12"/>
        <v>5.9026260980453521E-2</v>
      </c>
    </row>
    <row r="62" spans="6:15" x14ac:dyDescent="0.5">
      <c r="F62" s="112" t="s">
        <v>126</v>
      </c>
      <c r="G62" s="108">
        <f t="shared" si="8"/>
        <v>791593.57747410005</v>
      </c>
      <c r="H62" s="108">
        <f t="shared" si="9"/>
        <v>397890.76945029153</v>
      </c>
      <c r="I62" s="108">
        <f t="shared" si="10"/>
        <v>123888.37653060751</v>
      </c>
      <c r="J62" s="109">
        <f t="shared" si="11"/>
        <v>0.50157779809939707</v>
      </c>
      <c r="K62" s="109">
        <f t="shared" si="12"/>
        <v>0.15525209121256603</v>
      </c>
    </row>
    <row r="63" spans="6:15" x14ac:dyDescent="0.5">
      <c r="F63" s="110"/>
      <c r="J63" s="108"/>
      <c r="K63" s="108"/>
    </row>
    <row r="64" spans="6:15" x14ac:dyDescent="0.5">
      <c r="F64" s="110"/>
      <c r="J64" s="108"/>
      <c r="K64" s="108"/>
    </row>
    <row r="65" spans="6:11" x14ac:dyDescent="0.5">
      <c r="F65" s="110" t="s">
        <v>24</v>
      </c>
      <c r="G65" s="108">
        <f t="shared" ref="G65:G67" si="13">AVERAGE(G30,O30)</f>
        <v>23478515.446948163</v>
      </c>
      <c r="H65" s="108">
        <f t="shared" ref="H65:H67" si="14">AVERAGE(H30,P30)</f>
        <v>8865988.8324074261</v>
      </c>
      <c r="I65" s="108">
        <f t="shared" ref="I65:I67" si="15">AVERAGE(I30,Q30)</f>
        <v>2347656.7717081229</v>
      </c>
      <c r="J65" s="109">
        <f t="shared" ref="J65:J67" si="16">AVERAGE(J30,R30)</f>
        <v>0.37632080246277733</v>
      </c>
      <c r="K65" s="109">
        <f t="shared" ref="K65:K67" si="17">AVERAGE(K30,S30)</f>
        <v>9.9334259100776062E-2</v>
      </c>
    </row>
    <row r="66" spans="6:11" x14ac:dyDescent="0.5">
      <c r="F66" s="110" t="s">
        <v>141</v>
      </c>
      <c r="G66" s="108">
        <f t="shared" si="13"/>
        <v>12062490.2544779</v>
      </c>
      <c r="H66" s="108">
        <f t="shared" si="14"/>
        <v>5227469.6879644394</v>
      </c>
      <c r="I66" s="108">
        <f t="shared" si="15"/>
        <v>1757029.1923904251</v>
      </c>
      <c r="J66" s="109">
        <f t="shared" si="16"/>
        <v>0.43219809249204344</v>
      </c>
      <c r="K66" s="109">
        <f t="shared" si="17"/>
        <v>0.14455161355978302</v>
      </c>
    </row>
    <row r="67" spans="6:11" x14ac:dyDescent="0.5">
      <c r="F67" s="110" t="s">
        <v>142</v>
      </c>
      <c r="G67" s="108">
        <f t="shared" si="13"/>
        <v>10193756.92657822</v>
      </c>
      <c r="H67" s="108">
        <f t="shared" si="14"/>
        <v>4413812.3642043052</v>
      </c>
      <c r="I67" s="108">
        <f t="shared" si="15"/>
        <v>2166174.3225172851</v>
      </c>
      <c r="J67" s="109">
        <f t="shared" si="16"/>
        <v>0.43220261643520597</v>
      </c>
      <c r="K67" s="109">
        <f t="shared" si="17"/>
        <v>0.21185187322784879</v>
      </c>
    </row>
  </sheetData>
  <sortState xmlns:xlrd2="http://schemas.microsoft.com/office/spreadsheetml/2017/richdata2" ref="F38:K62">
    <sortCondition ref="F38:F62"/>
  </sortState>
  <mergeCells count="1">
    <mergeCell ref="F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C0C6-EF7C-44F9-98A6-26625DA9D4F6}">
  <dimension ref="A1:F151"/>
  <sheetViews>
    <sheetView topLeftCell="A127" workbookViewId="0">
      <selection activeCell="E2" sqref="A2:E151"/>
    </sheetView>
  </sheetViews>
  <sheetFormatPr baseColWidth="10" defaultRowHeight="14.25" x14ac:dyDescent="0.45"/>
  <cols>
    <col min="1" max="1" width="6.73046875" bestFit="1" customWidth="1"/>
    <col min="2" max="2" width="11.265625" bestFit="1" customWidth="1"/>
    <col min="3" max="3" width="6.46484375" bestFit="1" customWidth="1"/>
    <col min="4" max="4" width="13.796875" bestFit="1" customWidth="1"/>
    <col min="5" max="6" width="6.73046875" bestFit="1" customWidth="1"/>
  </cols>
  <sheetData>
    <row r="1" spans="1:6" x14ac:dyDescent="0.4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</row>
    <row r="2" spans="1:6" x14ac:dyDescent="0.45">
      <c r="A2">
        <v>2020</v>
      </c>
      <c r="B2">
        <v>1</v>
      </c>
      <c r="C2">
        <v>1</v>
      </c>
      <c r="D2" s="115" t="s">
        <v>116</v>
      </c>
      <c r="E2">
        <v>161012</v>
      </c>
      <c r="F2">
        <v>397547</v>
      </c>
    </row>
    <row r="3" spans="1:6" x14ac:dyDescent="0.45">
      <c r="A3">
        <v>2020</v>
      </c>
      <c r="B3">
        <v>1</v>
      </c>
      <c r="C3">
        <v>2</v>
      </c>
      <c r="D3" s="115" t="s">
        <v>116</v>
      </c>
      <c r="E3">
        <v>161012</v>
      </c>
      <c r="F3">
        <v>397547</v>
      </c>
    </row>
    <row r="4" spans="1:6" x14ac:dyDescent="0.45">
      <c r="A4">
        <v>2020</v>
      </c>
      <c r="B4">
        <v>1</v>
      </c>
      <c r="C4">
        <v>3</v>
      </c>
      <c r="D4" s="115" t="s">
        <v>116</v>
      </c>
      <c r="E4">
        <v>161012</v>
      </c>
      <c r="F4">
        <v>397547</v>
      </c>
    </row>
    <row r="5" spans="1:6" x14ac:dyDescent="0.45">
      <c r="A5">
        <v>2020</v>
      </c>
      <c r="B5">
        <v>1</v>
      </c>
      <c r="C5">
        <v>4</v>
      </c>
      <c r="D5" s="115" t="s">
        <v>116</v>
      </c>
      <c r="E5">
        <v>161012</v>
      </c>
      <c r="F5">
        <v>397547</v>
      </c>
    </row>
    <row r="6" spans="1:6" x14ac:dyDescent="0.45">
      <c r="A6">
        <v>2020</v>
      </c>
      <c r="B6">
        <v>1</v>
      </c>
      <c r="C6">
        <v>5</v>
      </c>
      <c r="D6" s="115" t="s">
        <v>116</v>
      </c>
      <c r="E6">
        <v>161012</v>
      </c>
      <c r="F6">
        <v>397547</v>
      </c>
    </row>
    <row r="7" spans="1:6" x14ac:dyDescent="0.45">
      <c r="A7">
        <v>2020</v>
      </c>
      <c r="B7">
        <v>1</v>
      </c>
      <c r="C7">
        <v>6</v>
      </c>
      <c r="D7" s="115" t="s">
        <v>116</v>
      </c>
      <c r="E7">
        <v>161012</v>
      </c>
      <c r="F7">
        <v>397547</v>
      </c>
    </row>
    <row r="8" spans="1:6" x14ac:dyDescent="0.45">
      <c r="A8">
        <v>2020</v>
      </c>
      <c r="B8">
        <v>1</v>
      </c>
      <c r="C8">
        <v>1</v>
      </c>
      <c r="D8" s="115" t="s">
        <v>132</v>
      </c>
      <c r="E8">
        <v>154585</v>
      </c>
      <c r="F8">
        <v>339895</v>
      </c>
    </row>
    <row r="9" spans="1:6" x14ac:dyDescent="0.45">
      <c r="A9">
        <v>2020</v>
      </c>
      <c r="B9">
        <v>1</v>
      </c>
      <c r="C9">
        <v>2</v>
      </c>
      <c r="D9" s="115" t="s">
        <v>132</v>
      </c>
      <c r="E9">
        <v>154585</v>
      </c>
      <c r="F9">
        <v>339895</v>
      </c>
    </row>
    <row r="10" spans="1:6" x14ac:dyDescent="0.45">
      <c r="A10">
        <v>2020</v>
      </c>
      <c r="B10">
        <v>1</v>
      </c>
      <c r="C10">
        <v>3</v>
      </c>
      <c r="D10" s="115" t="s">
        <v>132</v>
      </c>
      <c r="E10">
        <v>154585</v>
      </c>
      <c r="F10">
        <v>339895</v>
      </c>
    </row>
    <row r="11" spans="1:6" x14ac:dyDescent="0.45">
      <c r="A11">
        <v>2020</v>
      </c>
      <c r="B11">
        <v>1</v>
      </c>
      <c r="C11">
        <v>4</v>
      </c>
      <c r="D11" s="115" t="s">
        <v>132</v>
      </c>
      <c r="E11">
        <v>154585</v>
      </c>
      <c r="F11">
        <v>339895</v>
      </c>
    </row>
    <row r="12" spans="1:6" x14ac:dyDescent="0.45">
      <c r="A12">
        <v>2020</v>
      </c>
      <c r="B12">
        <v>1</v>
      </c>
      <c r="C12">
        <v>5</v>
      </c>
      <c r="D12" s="115" t="s">
        <v>132</v>
      </c>
      <c r="E12">
        <v>154585</v>
      </c>
      <c r="F12">
        <v>339895</v>
      </c>
    </row>
    <row r="13" spans="1:6" x14ac:dyDescent="0.45">
      <c r="A13">
        <v>2020</v>
      </c>
      <c r="B13">
        <v>1</v>
      </c>
      <c r="C13">
        <v>6</v>
      </c>
      <c r="D13" s="115" t="s">
        <v>132</v>
      </c>
      <c r="E13">
        <v>154585</v>
      </c>
      <c r="F13">
        <v>339895</v>
      </c>
    </row>
    <row r="14" spans="1:6" x14ac:dyDescent="0.45">
      <c r="A14">
        <v>2020</v>
      </c>
      <c r="B14">
        <v>1</v>
      </c>
      <c r="C14">
        <v>1</v>
      </c>
      <c r="D14" s="115" t="s">
        <v>152</v>
      </c>
      <c r="E14">
        <v>179659</v>
      </c>
      <c r="F14">
        <v>452860</v>
      </c>
    </row>
    <row r="15" spans="1:6" x14ac:dyDescent="0.45">
      <c r="A15">
        <v>2020</v>
      </c>
      <c r="B15">
        <v>1</v>
      </c>
      <c r="C15">
        <v>2</v>
      </c>
      <c r="D15" s="115" t="s">
        <v>152</v>
      </c>
      <c r="E15">
        <v>179659</v>
      </c>
      <c r="F15">
        <v>452860</v>
      </c>
    </row>
    <row r="16" spans="1:6" x14ac:dyDescent="0.45">
      <c r="A16">
        <v>2020</v>
      </c>
      <c r="B16">
        <v>1</v>
      </c>
      <c r="C16">
        <v>3</v>
      </c>
      <c r="D16" s="115" t="s">
        <v>152</v>
      </c>
      <c r="E16">
        <v>179659</v>
      </c>
      <c r="F16">
        <v>452860</v>
      </c>
    </row>
    <row r="17" spans="1:6" x14ac:dyDescent="0.45">
      <c r="A17">
        <v>2020</v>
      </c>
      <c r="B17">
        <v>1</v>
      </c>
      <c r="C17">
        <v>4</v>
      </c>
      <c r="D17" s="115" t="s">
        <v>152</v>
      </c>
      <c r="E17">
        <v>179659</v>
      </c>
      <c r="F17">
        <v>452860</v>
      </c>
    </row>
    <row r="18" spans="1:6" x14ac:dyDescent="0.45">
      <c r="A18">
        <v>2020</v>
      </c>
      <c r="B18">
        <v>1</v>
      </c>
      <c r="C18">
        <v>5</v>
      </c>
      <c r="D18" s="115" t="s">
        <v>152</v>
      </c>
      <c r="E18">
        <v>179659</v>
      </c>
      <c r="F18">
        <v>452860</v>
      </c>
    </row>
    <row r="19" spans="1:6" x14ac:dyDescent="0.45">
      <c r="A19">
        <v>2020</v>
      </c>
      <c r="B19">
        <v>1</v>
      </c>
      <c r="C19">
        <v>6</v>
      </c>
      <c r="D19" s="115" t="s">
        <v>152</v>
      </c>
      <c r="E19">
        <v>179659</v>
      </c>
      <c r="F19">
        <v>452860</v>
      </c>
    </row>
    <row r="20" spans="1:6" x14ac:dyDescent="0.45">
      <c r="A20">
        <v>2020</v>
      </c>
      <c r="B20">
        <v>1</v>
      </c>
      <c r="C20">
        <v>1</v>
      </c>
      <c r="D20" s="115" t="s">
        <v>153</v>
      </c>
      <c r="E20">
        <v>185075</v>
      </c>
      <c r="F20">
        <v>453257</v>
      </c>
    </row>
    <row r="21" spans="1:6" x14ac:dyDescent="0.45">
      <c r="A21">
        <v>2020</v>
      </c>
      <c r="B21">
        <v>1</v>
      </c>
      <c r="C21">
        <v>2</v>
      </c>
      <c r="D21" s="115" t="s">
        <v>153</v>
      </c>
      <c r="E21">
        <v>185075</v>
      </c>
      <c r="F21">
        <v>453257</v>
      </c>
    </row>
    <row r="22" spans="1:6" x14ac:dyDescent="0.45">
      <c r="A22">
        <v>2020</v>
      </c>
      <c r="B22">
        <v>1</v>
      </c>
      <c r="C22">
        <v>3</v>
      </c>
      <c r="D22" s="115" t="s">
        <v>153</v>
      </c>
      <c r="E22">
        <v>185075</v>
      </c>
      <c r="F22">
        <v>453257</v>
      </c>
    </row>
    <row r="23" spans="1:6" x14ac:dyDescent="0.45">
      <c r="A23">
        <v>2020</v>
      </c>
      <c r="B23">
        <v>1</v>
      </c>
      <c r="C23">
        <v>4</v>
      </c>
      <c r="D23" s="115" t="s">
        <v>153</v>
      </c>
      <c r="E23">
        <v>185075</v>
      </c>
      <c r="F23">
        <v>453257</v>
      </c>
    </row>
    <row r="24" spans="1:6" x14ac:dyDescent="0.45">
      <c r="A24">
        <v>2020</v>
      </c>
      <c r="B24">
        <v>1</v>
      </c>
      <c r="C24">
        <v>5</v>
      </c>
      <c r="D24" s="115" t="s">
        <v>153</v>
      </c>
      <c r="E24">
        <v>185075</v>
      </c>
      <c r="F24">
        <v>453257</v>
      </c>
    </row>
    <row r="25" spans="1:6" x14ac:dyDescent="0.45">
      <c r="A25">
        <v>2020</v>
      </c>
      <c r="B25">
        <v>1</v>
      </c>
      <c r="C25">
        <v>6</v>
      </c>
      <c r="D25" s="115" t="s">
        <v>153</v>
      </c>
      <c r="E25">
        <v>185075</v>
      </c>
      <c r="F25">
        <v>453257</v>
      </c>
    </row>
    <row r="26" spans="1:6" x14ac:dyDescent="0.45">
      <c r="A26">
        <v>2020</v>
      </c>
      <c r="B26">
        <v>1</v>
      </c>
      <c r="C26">
        <v>1</v>
      </c>
      <c r="D26" s="115" t="s">
        <v>117</v>
      </c>
      <c r="E26">
        <v>153650</v>
      </c>
      <c r="F26">
        <v>356817</v>
      </c>
    </row>
    <row r="27" spans="1:6" x14ac:dyDescent="0.45">
      <c r="A27">
        <v>2020</v>
      </c>
      <c r="B27">
        <v>1</v>
      </c>
      <c r="C27">
        <v>2</v>
      </c>
      <c r="D27" s="115" t="s">
        <v>117</v>
      </c>
      <c r="E27">
        <v>153650</v>
      </c>
      <c r="F27">
        <v>356817</v>
      </c>
    </row>
    <row r="28" spans="1:6" x14ac:dyDescent="0.45">
      <c r="A28">
        <v>2020</v>
      </c>
      <c r="B28">
        <v>1</v>
      </c>
      <c r="C28">
        <v>3</v>
      </c>
      <c r="D28" s="115" t="s">
        <v>117</v>
      </c>
      <c r="E28">
        <v>153650</v>
      </c>
      <c r="F28">
        <v>356817</v>
      </c>
    </row>
    <row r="29" spans="1:6" x14ac:dyDescent="0.45">
      <c r="A29">
        <v>2020</v>
      </c>
      <c r="B29">
        <v>1</v>
      </c>
      <c r="C29">
        <v>4</v>
      </c>
      <c r="D29" s="115" t="s">
        <v>117</v>
      </c>
      <c r="E29">
        <v>153650</v>
      </c>
      <c r="F29">
        <v>356817</v>
      </c>
    </row>
    <row r="30" spans="1:6" x14ac:dyDescent="0.45">
      <c r="A30">
        <v>2020</v>
      </c>
      <c r="B30">
        <v>1</v>
      </c>
      <c r="C30">
        <v>5</v>
      </c>
      <c r="D30" s="115" t="s">
        <v>117</v>
      </c>
      <c r="E30">
        <v>153650</v>
      </c>
      <c r="F30">
        <v>356817</v>
      </c>
    </row>
    <row r="31" spans="1:6" x14ac:dyDescent="0.45">
      <c r="A31">
        <v>2020</v>
      </c>
      <c r="B31">
        <v>1</v>
      </c>
      <c r="C31">
        <v>6</v>
      </c>
      <c r="D31" s="115" t="s">
        <v>117</v>
      </c>
      <c r="E31">
        <v>153650</v>
      </c>
      <c r="F31">
        <v>356817</v>
      </c>
    </row>
    <row r="32" spans="1:6" x14ac:dyDescent="0.45">
      <c r="A32">
        <v>2020</v>
      </c>
      <c r="B32">
        <v>1</v>
      </c>
      <c r="C32">
        <v>1</v>
      </c>
      <c r="D32" s="115" t="s">
        <v>123</v>
      </c>
      <c r="E32">
        <v>152263</v>
      </c>
      <c r="F32">
        <v>364248</v>
      </c>
    </row>
    <row r="33" spans="1:6" x14ac:dyDescent="0.45">
      <c r="A33">
        <v>2020</v>
      </c>
      <c r="B33">
        <v>1</v>
      </c>
      <c r="C33">
        <v>2</v>
      </c>
      <c r="D33" s="115" t="s">
        <v>123</v>
      </c>
      <c r="E33">
        <v>152263</v>
      </c>
      <c r="F33">
        <v>364248</v>
      </c>
    </row>
    <row r="34" spans="1:6" x14ac:dyDescent="0.45">
      <c r="A34">
        <v>2020</v>
      </c>
      <c r="B34">
        <v>1</v>
      </c>
      <c r="C34">
        <v>3</v>
      </c>
      <c r="D34" s="115" t="s">
        <v>123</v>
      </c>
      <c r="E34">
        <v>152263</v>
      </c>
      <c r="F34">
        <v>364248</v>
      </c>
    </row>
    <row r="35" spans="1:6" x14ac:dyDescent="0.45">
      <c r="A35">
        <v>2020</v>
      </c>
      <c r="B35">
        <v>1</v>
      </c>
      <c r="C35">
        <v>4</v>
      </c>
      <c r="D35" s="115" t="s">
        <v>123</v>
      </c>
      <c r="E35">
        <v>152263</v>
      </c>
      <c r="F35">
        <v>364248</v>
      </c>
    </row>
    <row r="36" spans="1:6" x14ac:dyDescent="0.45">
      <c r="A36">
        <v>2020</v>
      </c>
      <c r="B36">
        <v>1</v>
      </c>
      <c r="C36">
        <v>5</v>
      </c>
      <c r="D36" s="115" t="s">
        <v>123</v>
      </c>
      <c r="E36">
        <v>152263</v>
      </c>
      <c r="F36">
        <v>364248</v>
      </c>
    </row>
    <row r="37" spans="1:6" x14ac:dyDescent="0.45">
      <c r="A37">
        <v>2020</v>
      </c>
      <c r="B37">
        <v>1</v>
      </c>
      <c r="C37">
        <v>6</v>
      </c>
      <c r="D37" s="115" t="s">
        <v>123</v>
      </c>
      <c r="E37">
        <v>152263</v>
      </c>
      <c r="F37">
        <v>364248</v>
      </c>
    </row>
    <row r="38" spans="1:6" x14ac:dyDescent="0.45">
      <c r="A38">
        <v>2020</v>
      </c>
      <c r="B38">
        <v>1</v>
      </c>
      <c r="C38">
        <v>1</v>
      </c>
      <c r="D38" s="115" t="s">
        <v>154</v>
      </c>
      <c r="E38">
        <v>141127</v>
      </c>
      <c r="F38">
        <v>326277</v>
      </c>
    </row>
    <row r="39" spans="1:6" x14ac:dyDescent="0.45">
      <c r="A39">
        <v>2020</v>
      </c>
      <c r="B39">
        <v>1</v>
      </c>
      <c r="C39">
        <v>2</v>
      </c>
      <c r="D39" s="115" t="s">
        <v>154</v>
      </c>
      <c r="E39">
        <v>141127</v>
      </c>
      <c r="F39">
        <v>326277</v>
      </c>
    </row>
    <row r="40" spans="1:6" x14ac:dyDescent="0.45">
      <c r="A40">
        <v>2020</v>
      </c>
      <c r="B40">
        <v>1</v>
      </c>
      <c r="C40">
        <v>3</v>
      </c>
      <c r="D40" s="115" t="s">
        <v>154</v>
      </c>
      <c r="E40">
        <v>141127</v>
      </c>
      <c r="F40">
        <v>326277</v>
      </c>
    </row>
    <row r="41" spans="1:6" x14ac:dyDescent="0.45">
      <c r="A41">
        <v>2020</v>
      </c>
      <c r="B41">
        <v>1</v>
      </c>
      <c r="C41">
        <v>4</v>
      </c>
      <c r="D41" s="115" t="s">
        <v>154</v>
      </c>
      <c r="E41">
        <v>141127</v>
      </c>
      <c r="F41">
        <v>326277</v>
      </c>
    </row>
    <row r="42" spans="1:6" x14ac:dyDescent="0.45">
      <c r="A42">
        <v>2020</v>
      </c>
      <c r="B42">
        <v>1</v>
      </c>
      <c r="C42">
        <v>5</v>
      </c>
      <c r="D42" s="115" t="s">
        <v>154</v>
      </c>
      <c r="E42">
        <v>141127</v>
      </c>
      <c r="F42">
        <v>326277</v>
      </c>
    </row>
    <row r="43" spans="1:6" x14ac:dyDescent="0.45">
      <c r="A43">
        <v>2020</v>
      </c>
      <c r="B43">
        <v>1</v>
      </c>
      <c r="C43">
        <v>6</v>
      </c>
      <c r="D43" s="115" t="s">
        <v>154</v>
      </c>
      <c r="E43">
        <v>141127</v>
      </c>
      <c r="F43">
        <v>326277</v>
      </c>
    </row>
    <row r="44" spans="1:6" x14ac:dyDescent="0.45">
      <c r="A44">
        <v>2020</v>
      </c>
      <c r="B44">
        <v>1</v>
      </c>
      <c r="C44">
        <v>1</v>
      </c>
      <c r="D44" s="115" t="s">
        <v>119</v>
      </c>
      <c r="E44">
        <v>144356</v>
      </c>
      <c r="F44">
        <v>365872</v>
      </c>
    </row>
    <row r="45" spans="1:6" x14ac:dyDescent="0.45">
      <c r="A45">
        <v>2020</v>
      </c>
      <c r="B45">
        <v>1</v>
      </c>
      <c r="C45">
        <v>2</v>
      </c>
      <c r="D45" s="115" t="s">
        <v>119</v>
      </c>
      <c r="E45">
        <v>144356</v>
      </c>
      <c r="F45">
        <v>365872</v>
      </c>
    </row>
    <row r="46" spans="1:6" x14ac:dyDescent="0.45">
      <c r="A46">
        <v>2020</v>
      </c>
      <c r="B46">
        <v>1</v>
      </c>
      <c r="C46">
        <v>3</v>
      </c>
      <c r="D46" s="115" t="s">
        <v>119</v>
      </c>
      <c r="E46">
        <v>144356</v>
      </c>
      <c r="F46">
        <v>365872</v>
      </c>
    </row>
    <row r="47" spans="1:6" x14ac:dyDescent="0.45">
      <c r="A47">
        <v>2020</v>
      </c>
      <c r="B47">
        <v>1</v>
      </c>
      <c r="C47">
        <v>4</v>
      </c>
      <c r="D47" s="115" t="s">
        <v>119</v>
      </c>
      <c r="E47">
        <v>144356</v>
      </c>
      <c r="F47">
        <v>365872</v>
      </c>
    </row>
    <row r="48" spans="1:6" x14ac:dyDescent="0.45">
      <c r="A48">
        <v>2020</v>
      </c>
      <c r="B48">
        <v>1</v>
      </c>
      <c r="C48">
        <v>5</v>
      </c>
      <c r="D48" s="115" t="s">
        <v>119</v>
      </c>
      <c r="E48">
        <v>144356</v>
      </c>
      <c r="F48">
        <v>365872</v>
      </c>
    </row>
    <row r="49" spans="1:6" x14ac:dyDescent="0.45">
      <c r="A49">
        <v>2020</v>
      </c>
      <c r="B49">
        <v>1</v>
      </c>
      <c r="C49">
        <v>6</v>
      </c>
      <c r="D49" s="115" t="s">
        <v>119</v>
      </c>
      <c r="E49">
        <v>144356</v>
      </c>
      <c r="F49">
        <v>365872</v>
      </c>
    </row>
    <row r="50" spans="1:6" x14ac:dyDescent="0.45">
      <c r="A50">
        <v>2020</v>
      </c>
      <c r="B50">
        <v>1</v>
      </c>
      <c r="C50">
        <v>1</v>
      </c>
      <c r="D50" s="115" t="s">
        <v>155</v>
      </c>
      <c r="E50">
        <v>147809</v>
      </c>
      <c r="F50">
        <v>382089</v>
      </c>
    </row>
    <row r="51" spans="1:6" x14ac:dyDescent="0.45">
      <c r="A51">
        <v>2020</v>
      </c>
      <c r="B51">
        <v>1</v>
      </c>
      <c r="C51">
        <v>2</v>
      </c>
      <c r="D51" s="115" t="s">
        <v>155</v>
      </c>
      <c r="E51">
        <v>147809</v>
      </c>
      <c r="F51">
        <v>382089</v>
      </c>
    </row>
    <row r="52" spans="1:6" x14ac:dyDescent="0.45">
      <c r="A52">
        <v>2020</v>
      </c>
      <c r="B52">
        <v>1</v>
      </c>
      <c r="C52">
        <v>3</v>
      </c>
      <c r="D52" s="115" t="s">
        <v>155</v>
      </c>
      <c r="E52">
        <v>147809</v>
      </c>
      <c r="F52">
        <v>382089</v>
      </c>
    </row>
    <row r="53" spans="1:6" x14ac:dyDescent="0.45">
      <c r="A53">
        <v>2020</v>
      </c>
      <c r="B53">
        <v>1</v>
      </c>
      <c r="C53">
        <v>4</v>
      </c>
      <c r="D53" s="115" t="s">
        <v>155</v>
      </c>
      <c r="E53">
        <v>147809</v>
      </c>
      <c r="F53">
        <v>382089</v>
      </c>
    </row>
    <row r="54" spans="1:6" x14ac:dyDescent="0.45">
      <c r="A54">
        <v>2020</v>
      </c>
      <c r="B54">
        <v>1</v>
      </c>
      <c r="C54">
        <v>5</v>
      </c>
      <c r="D54" s="115" t="s">
        <v>155</v>
      </c>
      <c r="E54">
        <v>147809</v>
      </c>
      <c r="F54">
        <v>382089</v>
      </c>
    </row>
    <row r="55" spans="1:6" x14ac:dyDescent="0.45">
      <c r="A55">
        <v>2020</v>
      </c>
      <c r="B55">
        <v>1</v>
      </c>
      <c r="C55">
        <v>6</v>
      </c>
      <c r="D55" s="115" t="s">
        <v>155</v>
      </c>
      <c r="E55">
        <v>147809</v>
      </c>
      <c r="F55">
        <v>382089</v>
      </c>
    </row>
    <row r="56" spans="1:6" x14ac:dyDescent="0.45">
      <c r="A56">
        <v>2020</v>
      </c>
      <c r="B56">
        <v>1</v>
      </c>
      <c r="C56">
        <v>1</v>
      </c>
      <c r="D56" s="115" t="s">
        <v>134</v>
      </c>
      <c r="E56">
        <v>138087</v>
      </c>
      <c r="F56">
        <v>388317</v>
      </c>
    </row>
    <row r="57" spans="1:6" x14ac:dyDescent="0.45">
      <c r="A57">
        <v>2020</v>
      </c>
      <c r="B57">
        <v>1</v>
      </c>
      <c r="C57">
        <v>2</v>
      </c>
      <c r="D57" s="115" t="s">
        <v>134</v>
      </c>
      <c r="E57">
        <v>138087</v>
      </c>
      <c r="F57">
        <v>388317</v>
      </c>
    </row>
    <row r="58" spans="1:6" x14ac:dyDescent="0.45">
      <c r="A58">
        <v>2020</v>
      </c>
      <c r="B58">
        <v>1</v>
      </c>
      <c r="C58">
        <v>3</v>
      </c>
      <c r="D58" s="115" t="s">
        <v>134</v>
      </c>
      <c r="E58">
        <v>138087</v>
      </c>
      <c r="F58">
        <v>388317</v>
      </c>
    </row>
    <row r="59" spans="1:6" x14ac:dyDescent="0.45">
      <c r="A59">
        <v>2020</v>
      </c>
      <c r="B59">
        <v>1</v>
      </c>
      <c r="C59">
        <v>4</v>
      </c>
      <c r="D59" s="115" t="s">
        <v>134</v>
      </c>
      <c r="E59">
        <v>138087</v>
      </c>
      <c r="F59">
        <v>388317</v>
      </c>
    </row>
    <row r="60" spans="1:6" x14ac:dyDescent="0.45">
      <c r="A60">
        <v>2020</v>
      </c>
      <c r="B60">
        <v>1</v>
      </c>
      <c r="C60">
        <v>5</v>
      </c>
      <c r="D60" s="115" t="s">
        <v>134</v>
      </c>
      <c r="E60">
        <v>138087</v>
      </c>
      <c r="F60">
        <v>388317</v>
      </c>
    </row>
    <row r="61" spans="1:6" x14ac:dyDescent="0.45">
      <c r="A61">
        <v>2020</v>
      </c>
      <c r="B61">
        <v>1</v>
      </c>
      <c r="C61">
        <v>6</v>
      </c>
      <c r="D61" s="115" t="s">
        <v>134</v>
      </c>
      <c r="E61">
        <v>138087</v>
      </c>
      <c r="F61">
        <v>388317</v>
      </c>
    </row>
    <row r="62" spans="1:6" x14ac:dyDescent="0.45">
      <c r="A62">
        <v>2020</v>
      </c>
      <c r="B62">
        <v>1</v>
      </c>
      <c r="C62">
        <v>1</v>
      </c>
      <c r="D62" s="115" t="s">
        <v>156</v>
      </c>
      <c r="E62">
        <v>149000</v>
      </c>
      <c r="F62">
        <v>415964</v>
      </c>
    </row>
    <row r="63" spans="1:6" x14ac:dyDescent="0.45">
      <c r="A63">
        <v>2020</v>
      </c>
      <c r="B63">
        <v>1</v>
      </c>
      <c r="C63">
        <v>2</v>
      </c>
      <c r="D63" s="115" t="s">
        <v>156</v>
      </c>
      <c r="E63">
        <v>149000</v>
      </c>
      <c r="F63">
        <v>415964</v>
      </c>
    </row>
    <row r="64" spans="1:6" x14ac:dyDescent="0.45">
      <c r="A64">
        <v>2020</v>
      </c>
      <c r="B64">
        <v>1</v>
      </c>
      <c r="C64">
        <v>3</v>
      </c>
      <c r="D64" s="115" t="s">
        <v>156</v>
      </c>
      <c r="E64">
        <v>149000</v>
      </c>
      <c r="F64">
        <v>415964</v>
      </c>
    </row>
    <row r="65" spans="1:6" x14ac:dyDescent="0.45">
      <c r="A65">
        <v>2020</v>
      </c>
      <c r="B65">
        <v>1</v>
      </c>
      <c r="C65">
        <v>4</v>
      </c>
      <c r="D65" s="115" t="s">
        <v>156</v>
      </c>
      <c r="E65">
        <v>149000</v>
      </c>
      <c r="F65">
        <v>415964</v>
      </c>
    </row>
    <row r="66" spans="1:6" x14ac:dyDescent="0.45">
      <c r="A66">
        <v>2020</v>
      </c>
      <c r="B66">
        <v>1</v>
      </c>
      <c r="C66">
        <v>5</v>
      </c>
      <c r="D66" s="115" t="s">
        <v>156</v>
      </c>
      <c r="E66">
        <v>149000</v>
      </c>
      <c r="F66">
        <v>415964</v>
      </c>
    </row>
    <row r="67" spans="1:6" x14ac:dyDescent="0.45">
      <c r="A67">
        <v>2020</v>
      </c>
      <c r="B67">
        <v>1</v>
      </c>
      <c r="C67">
        <v>6</v>
      </c>
      <c r="D67" s="115" t="s">
        <v>156</v>
      </c>
      <c r="E67">
        <v>149000</v>
      </c>
      <c r="F67">
        <v>415964</v>
      </c>
    </row>
    <row r="68" spans="1:6" x14ac:dyDescent="0.45">
      <c r="A68">
        <v>2020</v>
      </c>
      <c r="B68">
        <v>1</v>
      </c>
      <c r="C68">
        <v>1</v>
      </c>
      <c r="D68" s="115" t="s">
        <v>157</v>
      </c>
      <c r="E68">
        <v>149393</v>
      </c>
      <c r="F68">
        <v>336145</v>
      </c>
    </row>
    <row r="69" spans="1:6" x14ac:dyDescent="0.45">
      <c r="A69">
        <v>2020</v>
      </c>
      <c r="B69">
        <v>1</v>
      </c>
      <c r="C69">
        <v>2</v>
      </c>
      <c r="D69" s="115" t="s">
        <v>157</v>
      </c>
      <c r="E69">
        <v>149393</v>
      </c>
      <c r="F69">
        <v>336145</v>
      </c>
    </row>
    <row r="70" spans="1:6" x14ac:dyDescent="0.45">
      <c r="A70">
        <v>2020</v>
      </c>
      <c r="B70">
        <v>1</v>
      </c>
      <c r="C70">
        <v>3</v>
      </c>
      <c r="D70" s="115" t="s">
        <v>157</v>
      </c>
      <c r="E70">
        <v>149393</v>
      </c>
      <c r="F70">
        <v>336145</v>
      </c>
    </row>
    <row r="71" spans="1:6" x14ac:dyDescent="0.45">
      <c r="A71">
        <v>2020</v>
      </c>
      <c r="B71">
        <v>1</v>
      </c>
      <c r="C71">
        <v>4</v>
      </c>
      <c r="D71" s="115" t="s">
        <v>157</v>
      </c>
      <c r="E71">
        <v>149393</v>
      </c>
      <c r="F71">
        <v>336145</v>
      </c>
    </row>
    <row r="72" spans="1:6" x14ac:dyDescent="0.45">
      <c r="A72">
        <v>2020</v>
      </c>
      <c r="B72">
        <v>1</v>
      </c>
      <c r="C72">
        <v>5</v>
      </c>
      <c r="D72" s="115" t="s">
        <v>157</v>
      </c>
      <c r="E72">
        <v>149393</v>
      </c>
      <c r="F72">
        <v>336145</v>
      </c>
    </row>
    <row r="73" spans="1:6" x14ac:dyDescent="0.45">
      <c r="A73">
        <v>2020</v>
      </c>
      <c r="B73">
        <v>1</v>
      </c>
      <c r="C73">
        <v>6</v>
      </c>
      <c r="D73" s="115" t="s">
        <v>157</v>
      </c>
      <c r="E73">
        <v>149393</v>
      </c>
      <c r="F73">
        <v>336145</v>
      </c>
    </row>
    <row r="74" spans="1:6" x14ac:dyDescent="0.45">
      <c r="A74">
        <v>2020</v>
      </c>
      <c r="B74">
        <v>1</v>
      </c>
      <c r="C74">
        <v>1</v>
      </c>
      <c r="D74" s="115" t="s">
        <v>118</v>
      </c>
      <c r="E74">
        <v>159696</v>
      </c>
      <c r="F74">
        <v>400600</v>
      </c>
    </row>
    <row r="75" spans="1:6" x14ac:dyDescent="0.45">
      <c r="A75">
        <v>2020</v>
      </c>
      <c r="B75">
        <v>1</v>
      </c>
      <c r="C75">
        <v>2</v>
      </c>
      <c r="D75" s="115" t="s">
        <v>118</v>
      </c>
      <c r="E75">
        <v>159696</v>
      </c>
      <c r="F75">
        <v>400600</v>
      </c>
    </row>
    <row r="76" spans="1:6" x14ac:dyDescent="0.45">
      <c r="A76">
        <v>2020</v>
      </c>
      <c r="B76">
        <v>1</v>
      </c>
      <c r="C76">
        <v>3</v>
      </c>
      <c r="D76" s="115" t="s">
        <v>118</v>
      </c>
      <c r="E76">
        <v>159696</v>
      </c>
      <c r="F76">
        <v>400600</v>
      </c>
    </row>
    <row r="77" spans="1:6" x14ac:dyDescent="0.45">
      <c r="A77">
        <v>2020</v>
      </c>
      <c r="B77">
        <v>1</v>
      </c>
      <c r="C77">
        <v>4</v>
      </c>
      <c r="D77" s="115" t="s">
        <v>118</v>
      </c>
      <c r="E77">
        <v>159696</v>
      </c>
      <c r="F77">
        <v>400600</v>
      </c>
    </row>
    <row r="78" spans="1:6" x14ac:dyDescent="0.45">
      <c r="A78">
        <v>2020</v>
      </c>
      <c r="B78">
        <v>1</v>
      </c>
      <c r="C78">
        <v>5</v>
      </c>
      <c r="D78" s="115" t="s">
        <v>118</v>
      </c>
      <c r="E78">
        <v>159696</v>
      </c>
      <c r="F78">
        <v>400600</v>
      </c>
    </row>
    <row r="79" spans="1:6" x14ac:dyDescent="0.45">
      <c r="A79">
        <v>2020</v>
      </c>
      <c r="B79">
        <v>1</v>
      </c>
      <c r="C79">
        <v>6</v>
      </c>
      <c r="D79" s="115" t="s">
        <v>118</v>
      </c>
      <c r="E79">
        <v>159696</v>
      </c>
      <c r="F79">
        <v>400600</v>
      </c>
    </row>
    <row r="80" spans="1:6" x14ac:dyDescent="0.45">
      <c r="A80">
        <v>2020</v>
      </c>
      <c r="B80">
        <v>1</v>
      </c>
      <c r="C80">
        <v>1</v>
      </c>
      <c r="D80" s="115" t="s">
        <v>121</v>
      </c>
      <c r="E80">
        <v>164220</v>
      </c>
      <c r="F80">
        <v>393398</v>
      </c>
    </row>
    <row r="81" spans="1:6" x14ac:dyDescent="0.45">
      <c r="A81">
        <v>2020</v>
      </c>
      <c r="B81">
        <v>1</v>
      </c>
      <c r="C81">
        <v>2</v>
      </c>
      <c r="D81" s="115" t="s">
        <v>121</v>
      </c>
      <c r="E81">
        <v>164220</v>
      </c>
      <c r="F81">
        <v>393398</v>
      </c>
    </row>
    <row r="82" spans="1:6" x14ac:dyDescent="0.45">
      <c r="A82">
        <v>2020</v>
      </c>
      <c r="B82">
        <v>1</v>
      </c>
      <c r="C82">
        <v>3</v>
      </c>
      <c r="D82" s="115" t="s">
        <v>121</v>
      </c>
      <c r="E82">
        <v>164220</v>
      </c>
      <c r="F82">
        <v>393398</v>
      </c>
    </row>
    <row r="83" spans="1:6" x14ac:dyDescent="0.45">
      <c r="A83">
        <v>2020</v>
      </c>
      <c r="B83">
        <v>1</v>
      </c>
      <c r="C83">
        <v>4</v>
      </c>
      <c r="D83" s="115" t="s">
        <v>121</v>
      </c>
      <c r="E83">
        <v>164220</v>
      </c>
      <c r="F83">
        <v>393398</v>
      </c>
    </row>
    <row r="84" spans="1:6" x14ac:dyDescent="0.45">
      <c r="A84">
        <v>2020</v>
      </c>
      <c r="B84">
        <v>1</v>
      </c>
      <c r="C84">
        <v>5</v>
      </c>
      <c r="D84" s="115" t="s">
        <v>121</v>
      </c>
      <c r="E84">
        <v>164220</v>
      </c>
      <c r="F84">
        <v>393398</v>
      </c>
    </row>
    <row r="85" spans="1:6" x14ac:dyDescent="0.45">
      <c r="A85">
        <v>2020</v>
      </c>
      <c r="B85">
        <v>1</v>
      </c>
      <c r="C85">
        <v>6</v>
      </c>
      <c r="D85" s="115" t="s">
        <v>121</v>
      </c>
      <c r="E85">
        <v>164220</v>
      </c>
      <c r="F85">
        <v>393398</v>
      </c>
    </row>
    <row r="86" spans="1:6" x14ac:dyDescent="0.45">
      <c r="A86">
        <v>2020</v>
      </c>
      <c r="B86">
        <v>1</v>
      </c>
      <c r="C86">
        <v>1</v>
      </c>
      <c r="D86" s="115" t="s">
        <v>158</v>
      </c>
      <c r="E86">
        <v>154193</v>
      </c>
      <c r="F86">
        <v>380037</v>
      </c>
    </row>
    <row r="87" spans="1:6" x14ac:dyDescent="0.45">
      <c r="A87">
        <v>2020</v>
      </c>
      <c r="B87">
        <v>1</v>
      </c>
      <c r="C87">
        <v>2</v>
      </c>
      <c r="D87" s="115" t="s">
        <v>158</v>
      </c>
      <c r="E87">
        <v>154193</v>
      </c>
      <c r="F87">
        <v>380037</v>
      </c>
    </row>
    <row r="88" spans="1:6" x14ac:dyDescent="0.45">
      <c r="A88">
        <v>2020</v>
      </c>
      <c r="B88">
        <v>1</v>
      </c>
      <c r="C88">
        <v>3</v>
      </c>
      <c r="D88" s="115" t="s">
        <v>158</v>
      </c>
      <c r="E88">
        <v>154193</v>
      </c>
      <c r="F88">
        <v>380037</v>
      </c>
    </row>
    <row r="89" spans="1:6" x14ac:dyDescent="0.45">
      <c r="A89">
        <v>2020</v>
      </c>
      <c r="B89">
        <v>1</v>
      </c>
      <c r="C89">
        <v>4</v>
      </c>
      <c r="D89" s="115" t="s">
        <v>158</v>
      </c>
      <c r="E89">
        <v>154193</v>
      </c>
      <c r="F89">
        <v>380037</v>
      </c>
    </row>
    <row r="90" spans="1:6" x14ac:dyDescent="0.45">
      <c r="A90">
        <v>2020</v>
      </c>
      <c r="B90">
        <v>1</v>
      </c>
      <c r="C90">
        <v>5</v>
      </c>
      <c r="D90" s="115" t="s">
        <v>158</v>
      </c>
      <c r="E90">
        <v>154193</v>
      </c>
      <c r="F90">
        <v>380037</v>
      </c>
    </row>
    <row r="91" spans="1:6" x14ac:dyDescent="0.45">
      <c r="A91">
        <v>2020</v>
      </c>
      <c r="B91">
        <v>1</v>
      </c>
      <c r="C91">
        <v>6</v>
      </c>
      <c r="D91" s="115" t="s">
        <v>158</v>
      </c>
      <c r="E91">
        <v>154193</v>
      </c>
      <c r="F91">
        <v>380037</v>
      </c>
    </row>
    <row r="92" spans="1:6" x14ac:dyDescent="0.45">
      <c r="A92">
        <v>2020</v>
      </c>
      <c r="B92">
        <v>1</v>
      </c>
      <c r="C92">
        <v>1</v>
      </c>
      <c r="D92" s="115" t="s">
        <v>128</v>
      </c>
      <c r="E92">
        <v>178942</v>
      </c>
      <c r="F92">
        <v>428392</v>
      </c>
    </row>
    <row r="93" spans="1:6" x14ac:dyDescent="0.45">
      <c r="A93">
        <v>2020</v>
      </c>
      <c r="B93">
        <v>1</v>
      </c>
      <c r="C93">
        <v>2</v>
      </c>
      <c r="D93" s="115" t="s">
        <v>128</v>
      </c>
      <c r="E93">
        <v>178942</v>
      </c>
      <c r="F93">
        <v>428392</v>
      </c>
    </row>
    <row r="94" spans="1:6" x14ac:dyDescent="0.45">
      <c r="A94">
        <v>2020</v>
      </c>
      <c r="B94">
        <v>1</v>
      </c>
      <c r="C94">
        <v>3</v>
      </c>
      <c r="D94" s="115" t="s">
        <v>128</v>
      </c>
      <c r="E94">
        <v>178942</v>
      </c>
      <c r="F94">
        <v>428392</v>
      </c>
    </row>
    <row r="95" spans="1:6" x14ac:dyDescent="0.45">
      <c r="A95">
        <v>2020</v>
      </c>
      <c r="B95">
        <v>1</v>
      </c>
      <c r="C95">
        <v>4</v>
      </c>
      <c r="D95" s="115" t="s">
        <v>128</v>
      </c>
      <c r="E95">
        <v>178942</v>
      </c>
      <c r="F95">
        <v>428392</v>
      </c>
    </row>
    <row r="96" spans="1:6" x14ac:dyDescent="0.45">
      <c r="A96">
        <v>2020</v>
      </c>
      <c r="B96">
        <v>1</v>
      </c>
      <c r="C96">
        <v>5</v>
      </c>
      <c r="D96" s="115" t="s">
        <v>128</v>
      </c>
      <c r="E96">
        <v>178942</v>
      </c>
      <c r="F96">
        <v>428392</v>
      </c>
    </row>
    <row r="97" spans="1:6" x14ac:dyDescent="0.45">
      <c r="A97">
        <v>2020</v>
      </c>
      <c r="B97">
        <v>1</v>
      </c>
      <c r="C97">
        <v>6</v>
      </c>
      <c r="D97" s="115" t="s">
        <v>128</v>
      </c>
      <c r="E97">
        <v>178942</v>
      </c>
      <c r="F97">
        <v>428392</v>
      </c>
    </row>
    <row r="98" spans="1:6" x14ac:dyDescent="0.45">
      <c r="A98">
        <v>2020</v>
      </c>
      <c r="B98">
        <v>1</v>
      </c>
      <c r="C98">
        <v>1</v>
      </c>
      <c r="D98" s="115" t="s">
        <v>131</v>
      </c>
      <c r="E98">
        <v>173102</v>
      </c>
      <c r="F98">
        <v>406011</v>
      </c>
    </row>
    <row r="99" spans="1:6" x14ac:dyDescent="0.45">
      <c r="A99">
        <v>2020</v>
      </c>
      <c r="B99">
        <v>1</v>
      </c>
      <c r="C99">
        <v>2</v>
      </c>
      <c r="D99" s="115" t="s">
        <v>131</v>
      </c>
      <c r="E99">
        <v>173102</v>
      </c>
      <c r="F99">
        <v>406011</v>
      </c>
    </row>
    <row r="100" spans="1:6" x14ac:dyDescent="0.45">
      <c r="A100">
        <v>2020</v>
      </c>
      <c r="B100">
        <v>1</v>
      </c>
      <c r="C100">
        <v>3</v>
      </c>
      <c r="D100" s="115" t="s">
        <v>131</v>
      </c>
      <c r="E100">
        <v>173102</v>
      </c>
      <c r="F100">
        <v>406011</v>
      </c>
    </row>
    <row r="101" spans="1:6" x14ac:dyDescent="0.45">
      <c r="A101">
        <v>2020</v>
      </c>
      <c r="B101">
        <v>1</v>
      </c>
      <c r="C101">
        <v>4</v>
      </c>
      <c r="D101" s="115" t="s">
        <v>131</v>
      </c>
      <c r="E101">
        <v>173102</v>
      </c>
      <c r="F101">
        <v>406011</v>
      </c>
    </row>
    <row r="102" spans="1:6" x14ac:dyDescent="0.45">
      <c r="A102">
        <v>2020</v>
      </c>
      <c r="B102">
        <v>1</v>
      </c>
      <c r="C102">
        <v>5</v>
      </c>
      <c r="D102" s="115" t="s">
        <v>131</v>
      </c>
      <c r="E102">
        <v>173102</v>
      </c>
      <c r="F102">
        <v>406011</v>
      </c>
    </row>
    <row r="103" spans="1:6" x14ac:dyDescent="0.45">
      <c r="A103">
        <v>2020</v>
      </c>
      <c r="B103">
        <v>1</v>
      </c>
      <c r="C103">
        <v>6</v>
      </c>
      <c r="D103" s="115" t="s">
        <v>131</v>
      </c>
      <c r="E103">
        <v>173102</v>
      </c>
      <c r="F103">
        <v>406011</v>
      </c>
    </row>
    <row r="104" spans="1:6" x14ac:dyDescent="0.45">
      <c r="A104">
        <v>2020</v>
      </c>
      <c r="B104">
        <v>1</v>
      </c>
      <c r="C104">
        <v>1</v>
      </c>
      <c r="D104" s="115" t="s">
        <v>130</v>
      </c>
      <c r="E104">
        <v>141684</v>
      </c>
      <c r="F104">
        <v>301801</v>
      </c>
    </row>
    <row r="105" spans="1:6" x14ac:dyDescent="0.45">
      <c r="A105">
        <v>2020</v>
      </c>
      <c r="B105">
        <v>1</v>
      </c>
      <c r="C105">
        <v>2</v>
      </c>
      <c r="D105" s="115" t="s">
        <v>130</v>
      </c>
      <c r="E105">
        <v>141684</v>
      </c>
      <c r="F105">
        <v>301801</v>
      </c>
    </row>
    <row r="106" spans="1:6" x14ac:dyDescent="0.45">
      <c r="A106">
        <v>2020</v>
      </c>
      <c r="B106">
        <v>1</v>
      </c>
      <c r="C106">
        <v>3</v>
      </c>
      <c r="D106" s="115" t="s">
        <v>130</v>
      </c>
      <c r="E106">
        <v>141684</v>
      </c>
      <c r="F106">
        <v>301801</v>
      </c>
    </row>
    <row r="107" spans="1:6" x14ac:dyDescent="0.45">
      <c r="A107">
        <v>2020</v>
      </c>
      <c r="B107">
        <v>1</v>
      </c>
      <c r="C107">
        <v>4</v>
      </c>
      <c r="D107" s="115" t="s">
        <v>130</v>
      </c>
      <c r="E107">
        <v>141684</v>
      </c>
      <c r="F107">
        <v>301801</v>
      </c>
    </row>
    <row r="108" spans="1:6" x14ac:dyDescent="0.45">
      <c r="A108">
        <v>2020</v>
      </c>
      <c r="B108">
        <v>1</v>
      </c>
      <c r="C108">
        <v>5</v>
      </c>
      <c r="D108" s="115" t="s">
        <v>130</v>
      </c>
      <c r="E108">
        <v>141684</v>
      </c>
      <c r="F108">
        <v>301801</v>
      </c>
    </row>
    <row r="109" spans="1:6" x14ac:dyDescent="0.45">
      <c r="A109">
        <v>2020</v>
      </c>
      <c r="B109">
        <v>1</v>
      </c>
      <c r="C109">
        <v>6</v>
      </c>
      <c r="D109" s="115" t="s">
        <v>130</v>
      </c>
      <c r="E109">
        <v>141684</v>
      </c>
      <c r="F109">
        <v>301801</v>
      </c>
    </row>
    <row r="110" spans="1:6" x14ac:dyDescent="0.45">
      <c r="A110">
        <v>2020</v>
      </c>
      <c r="B110">
        <v>1</v>
      </c>
      <c r="C110">
        <v>1</v>
      </c>
      <c r="D110" s="115" t="s">
        <v>120</v>
      </c>
      <c r="E110">
        <v>139018</v>
      </c>
      <c r="F110">
        <v>289506</v>
      </c>
    </row>
    <row r="111" spans="1:6" x14ac:dyDescent="0.45">
      <c r="A111">
        <v>2020</v>
      </c>
      <c r="B111">
        <v>1</v>
      </c>
      <c r="C111">
        <v>2</v>
      </c>
      <c r="D111" s="115" t="s">
        <v>120</v>
      </c>
      <c r="E111">
        <v>139018</v>
      </c>
      <c r="F111">
        <v>289506</v>
      </c>
    </row>
    <row r="112" spans="1:6" x14ac:dyDescent="0.45">
      <c r="A112">
        <v>2020</v>
      </c>
      <c r="B112">
        <v>1</v>
      </c>
      <c r="C112">
        <v>3</v>
      </c>
      <c r="D112" s="115" t="s">
        <v>120</v>
      </c>
      <c r="E112">
        <v>139018</v>
      </c>
      <c r="F112">
        <v>289506</v>
      </c>
    </row>
    <row r="113" spans="1:6" x14ac:dyDescent="0.45">
      <c r="A113">
        <v>2020</v>
      </c>
      <c r="B113">
        <v>1</v>
      </c>
      <c r="C113">
        <v>4</v>
      </c>
      <c r="D113" s="115" t="s">
        <v>120</v>
      </c>
      <c r="E113">
        <v>139018</v>
      </c>
      <c r="F113">
        <v>289506</v>
      </c>
    </row>
    <row r="114" spans="1:6" x14ac:dyDescent="0.45">
      <c r="A114">
        <v>2020</v>
      </c>
      <c r="B114">
        <v>1</v>
      </c>
      <c r="C114">
        <v>5</v>
      </c>
      <c r="D114" s="115" t="s">
        <v>120</v>
      </c>
      <c r="E114">
        <v>139018</v>
      </c>
      <c r="F114">
        <v>289506</v>
      </c>
    </row>
    <row r="115" spans="1:6" x14ac:dyDescent="0.45">
      <c r="A115">
        <v>2020</v>
      </c>
      <c r="B115">
        <v>1</v>
      </c>
      <c r="C115">
        <v>6</v>
      </c>
      <c r="D115" s="115" t="s">
        <v>120</v>
      </c>
      <c r="E115">
        <v>139018</v>
      </c>
      <c r="F115">
        <v>289506</v>
      </c>
    </row>
    <row r="116" spans="1:6" x14ac:dyDescent="0.45">
      <c r="A116">
        <v>2020</v>
      </c>
      <c r="B116">
        <v>1</v>
      </c>
      <c r="C116">
        <v>1</v>
      </c>
      <c r="D116" s="115" t="s">
        <v>125</v>
      </c>
      <c r="E116">
        <v>112268</v>
      </c>
      <c r="F116">
        <v>199196</v>
      </c>
    </row>
    <row r="117" spans="1:6" x14ac:dyDescent="0.45">
      <c r="A117">
        <v>2020</v>
      </c>
      <c r="B117">
        <v>1</v>
      </c>
      <c r="C117">
        <v>2</v>
      </c>
      <c r="D117" s="115" t="s">
        <v>125</v>
      </c>
      <c r="E117">
        <v>112268</v>
      </c>
      <c r="F117">
        <v>199196</v>
      </c>
    </row>
    <row r="118" spans="1:6" x14ac:dyDescent="0.45">
      <c r="A118">
        <v>2020</v>
      </c>
      <c r="B118">
        <v>1</v>
      </c>
      <c r="C118">
        <v>3</v>
      </c>
      <c r="D118" s="115" t="s">
        <v>125</v>
      </c>
      <c r="E118">
        <v>112268</v>
      </c>
      <c r="F118">
        <v>199196</v>
      </c>
    </row>
    <row r="119" spans="1:6" x14ac:dyDescent="0.45">
      <c r="A119">
        <v>2020</v>
      </c>
      <c r="B119">
        <v>1</v>
      </c>
      <c r="C119">
        <v>4</v>
      </c>
      <c r="D119" s="115" t="s">
        <v>125</v>
      </c>
      <c r="E119">
        <v>112268</v>
      </c>
      <c r="F119">
        <v>199196</v>
      </c>
    </row>
    <row r="120" spans="1:6" x14ac:dyDescent="0.45">
      <c r="A120">
        <v>2020</v>
      </c>
      <c r="B120">
        <v>1</v>
      </c>
      <c r="C120">
        <v>5</v>
      </c>
      <c r="D120" s="115" t="s">
        <v>125</v>
      </c>
      <c r="E120">
        <v>112268</v>
      </c>
      <c r="F120">
        <v>199196</v>
      </c>
    </row>
    <row r="121" spans="1:6" x14ac:dyDescent="0.45">
      <c r="A121">
        <v>2020</v>
      </c>
      <c r="B121">
        <v>1</v>
      </c>
      <c r="C121">
        <v>6</v>
      </c>
      <c r="D121" s="115" t="s">
        <v>125</v>
      </c>
      <c r="E121">
        <v>112268</v>
      </c>
      <c r="F121">
        <v>199196</v>
      </c>
    </row>
    <row r="122" spans="1:6" x14ac:dyDescent="0.45">
      <c r="A122">
        <v>2020</v>
      </c>
      <c r="B122">
        <v>1</v>
      </c>
      <c r="C122">
        <v>1</v>
      </c>
      <c r="D122" s="115" t="s">
        <v>135</v>
      </c>
      <c r="E122">
        <v>160796</v>
      </c>
      <c r="F122">
        <v>345702</v>
      </c>
    </row>
    <row r="123" spans="1:6" x14ac:dyDescent="0.45">
      <c r="A123">
        <v>2020</v>
      </c>
      <c r="B123">
        <v>1</v>
      </c>
      <c r="C123">
        <v>2</v>
      </c>
      <c r="D123" s="115" t="s">
        <v>135</v>
      </c>
      <c r="E123">
        <v>160796</v>
      </c>
      <c r="F123">
        <v>345702</v>
      </c>
    </row>
    <row r="124" spans="1:6" x14ac:dyDescent="0.45">
      <c r="A124">
        <v>2020</v>
      </c>
      <c r="B124">
        <v>1</v>
      </c>
      <c r="C124">
        <v>3</v>
      </c>
      <c r="D124" s="115" t="s">
        <v>135</v>
      </c>
      <c r="E124">
        <v>160796</v>
      </c>
      <c r="F124">
        <v>345702</v>
      </c>
    </row>
    <row r="125" spans="1:6" x14ac:dyDescent="0.45">
      <c r="A125">
        <v>2020</v>
      </c>
      <c r="B125">
        <v>1</v>
      </c>
      <c r="C125">
        <v>4</v>
      </c>
      <c r="D125" s="115" t="s">
        <v>135</v>
      </c>
      <c r="E125">
        <v>160796</v>
      </c>
      <c r="F125">
        <v>345702</v>
      </c>
    </row>
    <row r="126" spans="1:6" x14ac:dyDescent="0.45">
      <c r="A126">
        <v>2020</v>
      </c>
      <c r="B126">
        <v>1</v>
      </c>
      <c r="C126">
        <v>5</v>
      </c>
      <c r="D126" s="115" t="s">
        <v>135</v>
      </c>
      <c r="E126">
        <v>160796</v>
      </c>
      <c r="F126">
        <v>345702</v>
      </c>
    </row>
    <row r="127" spans="1:6" x14ac:dyDescent="0.45">
      <c r="A127">
        <v>2020</v>
      </c>
      <c r="B127">
        <v>1</v>
      </c>
      <c r="C127">
        <v>6</v>
      </c>
      <c r="D127" s="115" t="s">
        <v>135</v>
      </c>
      <c r="E127">
        <v>160796</v>
      </c>
      <c r="F127">
        <v>345702</v>
      </c>
    </row>
    <row r="128" spans="1:6" x14ac:dyDescent="0.45">
      <c r="A128">
        <v>2020</v>
      </c>
      <c r="B128">
        <v>1</v>
      </c>
      <c r="C128">
        <v>1</v>
      </c>
      <c r="D128" s="115" t="s">
        <v>129</v>
      </c>
      <c r="E128">
        <v>134646</v>
      </c>
      <c r="F128">
        <v>319649</v>
      </c>
    </row>
    <row r="129" spans="1:6" x14ac:dyDescent="0.45">
      <c r="A129">
        <v>2020</v>
      </c>
      <c r="B129">
        <v>1</v>
      </c>
      <c r="C129">
        <v>2</v>
      </c>
      <c r="D129" s="115" t="s">
        <v>129</v>
      </c>
      <c r="E129">
        <v>134646</v>
      </c>
      <c r="F129">
        <v>319649</v>
      </c>
    </row>
    <row r="130" spans="1:6" x14ac:dyDescent="0.45">
      <c r="A130">
        <v>2020</v>
      </c>
      <c r="B130">
        <v>1</v>
      </c>
      <c r="C130">
        <v>3</v>
      </c>
      <c r="D130" s="115" t="s">
        <v>129</v>
      </c>
      <c r="E130">
        <v>134646</v>
      </c>
      <c r="F130">
        <v>319649</v>
      </c>
    </row>
    <row r="131" spans="1:6" x14ac:dyDescent="0.45">
      <c r="A131">
        <v>2020</v>
      </c>
      <c r="B131">
        <v>1</v>
      </c>
      <c r="C131">
        <v>4</v>
      </c>
      <c r="D131" s="115" t="s">
        <v>129</v>
      </c>
      <c r="E131">
        <v>134646</v>
      </c>
      <c r="F131">
        <v>319649</v>
      </c>
    </row>
    <row r="132" spans="1:6" x14ac:dyDescent="0.45">
      <c r="A132">
        <v>2020</v>
      </c>
      <c r="B132">
        <v>1</v>
      </c>
      <c r="C132">
        <v>5</v>
      </c>
      <c r="D132" s="115" t="s">
        <v>129</v>
      </c>
      <c r="E132">
        <v>134646</v>
      </c>
      <c r="F132">
        <v>319649</v>
      </c>
    </row>
    <row r="133" spans="1:6" x14ac:dyDescent="0.45">
      <c r="A133">
        <v>2020</v>
      </c>
      <c r="B133">
        <v>1</v>
      </c>
      <c r="C133">
        <v>6</v>
      </c>
      <c r="D133" s="115" t="s">
        <v>129</v>
      </c>
      <c r="E133">
        <v>134646</v>
      </c>
      <c r="F133">
        <v>319649</v>
      </c>
    </row>
    <row r="134" spans="1:6" x14ac:dyDescent="0.45">
      <c r="A134">
        <v>2020</v>
      </c>
      <c r="B134">
        <v>1</v>
      </c>
      <c r="C134">
        <v>1</v>
      </c>
      <c r="D134" s="115" t="s">
        <v>122</v>
      </c>
      <c r="E134">
        <v>179691</v>
      </c>
      <c r="F134">
        <v>443732</v>
      </c>
    </row>
    <row r="135" spans="1:6" x14ac:dyDescent="0.45">
      <c r="A135">
        <v>2020</v>
      </c>
      <c r="B135">
        <v>1</v>
      </c>
      <c r="C135">
        <v>2</v>
      </c>
      <c r="D135" s="115" t="s">
        <v>122</v>
      </c>
      <c r="E135">
        <v>179691</v>
      </c>
      <c r="F135">
        <v>443732</v>
      </c>
    </row>
    <row r="136" spans="1:6" x14ac:dyDescent="0.45">
      <c r="A136">
        <v>2020</v>
      </c>
      <c r="B136">
        <v>1</v>
      </c>
      <c r="C136">
        <v>3</v>
      </c>
      <c r="D136" s="115" t="s">
        <v>122</v>
      </c>
      <c r="E136">
        <v>179691</v>
      </c>
      <c r="F136">
        <v>443732</v>
      </c>
    </row>
    <row r="137" spans="1:6" x14ac:dyDescent="0.45">
      <c r="A137">
        <v>2020</v>
      </c>
      <c r="B137">
        <v>1</v>
      </c>
      <c r="C137">
        <v>4</v>
      </c>
      <c r="D137" s="115" t="s">
        <v>122</v>
      </c>
      <c r="E137">
        <v>179691</v>
      </c>
      <c r="F137">
        <v>443732</v>
      </c>
    </row>
    <row r="138" spans="1:6" x14ac:dyDescent="0.45">
      <c r="A138">
        <v>2020</v>
      </c>
      <c r="B138">
        <v>1</v>
      </c>
      <c r="C138">
        <v>5</v>
      </c>
      <c r="D138" s="115" t="s">
        <v>122</v>
      </c>
      <c r="E138">
        <v>179691</v>
      </c>
      <c r="F138">
        <v>443732</v>
      </c>
    </row>
    <row r="139" spans="1:6" x14ac:dyDescent="0.45">
      <c r="A139">
        <v>2020</v>
      </c>
      <c r="B139">
        <v>1</v>
      </c>
      <c r="C139">
        <v>6</v>
      </c>
      <c r="D139" s="115" t="s">
        <v>122</v>
      </c>
      <c r="E139">
        <v>179691</v>
      </c>
      <c r="F139">
        <v>443732</v>
      </c>
    </row>
    <row r="140" spans="1:6" x14ac:dyDescent="0.45">
      <c r="A140">
        <v>2020</v>
      </c>
      <c r="B140">
        <v>1</v>
      </c>
      <c r="C140">
        <v>1</v>
      </c>
      <c r="D140" s="115" t="s">
        <v>127</v>
      </c>
      <c r="E140">
        <v>139369</v>
      </c>
      <c r="F140">
        <v>334273</v>
      </c>
    </row>
    <row r="141" spans="1:6" x14ac:dyDescent="0.45">
      <c r="A141">
        <v>2020</v>
      </c>
      <c r="B141">
        <v>1</v>
      </c>
      <c r="C141">
        <v>2</v>
      </c>
      <c r="D141" s="115" t="s">
        <v>127</v>
      </c>
      <c r="E141">
        <v>139369</v>
      </c>
      <c r="F141">
        <v>334273</v>
      </c>
    </row>
    <row r="142" spans="1:6" x14ac:dyDescent="0.45">
      <c r="A142">
        <v>2020</v>
      </c>
      <c r="B142">
        <v>1</v>
      </c>
      <c r="C142">
        <v>3</v>
      </c>
      <c r="D142" s="115" t="s">
        <v>127</v>
      </c>
      <c r="E142">
        <v>139369</v>
      </c>
      <c r="F142">
        <v>334273</v>
      </c>
    </row>
    <row r="143" spans="1:6" x14ac:dyDescent="0.45">
      <c r="A143">
        <v>2020</v>
      </c>
      <c r="B143">
        <v>1</v>
      </c>
      <c r="C143">
        <v>4</v>
      </c>
      <c r="D143" s="115" t="s">
        <v>127</v>
      </c>
      <c r="E143">
        <v>139369</v>
      </c>
      <c r="F143">
        <v>334273</v>
      </c>
    </row>
    <row r="144" spans="1:6" x14ac:dyDescent="0.45">
      <c r="A144">
        <v>2020</v>
      </c>
      <c r="B144">
        <v>1</v>
      </c>
      <c r="C144">
        <v>5</v>
      </c>
      <c r="D144" s="115" t="s">
        <v>127</v>
      </c>
      <c r="E144">
        <v>139369</v>
      </c>
      <c r="F144">
        <v>334273</v>
      </c>
    </row>
    <row r="145" spans="1:6" x14ac:dyDescent="0.45">
      <c r="A145">
        <v>2020</v>
      </c>
      <c r="B145">
        <v>1</v>
      </c>
      <c r="C145">
        <v>6</v>
      </c>
      <c r="D145" s="115" t="s">
        <v>127</v>
      </c>
      <c r="E145">
        <v>139369</v>
      </c>
      <c r="F145">
        <v>334273</v>
      </c>
    </row>
    <row r="146" spans="1:6" x14ac:dyDescent="0.45">
      <c r="A146">
        <v>2020</v>
      </c>
      <c r="B146">
        <v>1</v>
      </c>
      <c r="C146">
        <v>1</v>
      </c>
      <c r="D146" s="115" t="s">
        <v>126</v>
      </c>
      <c r="E146">
        <v>169261</v>
      </c>
      <c r="F146">
        <v>370827</v>
      </c>
    </row>
    <row r="147" spans="1:6" x14ac:dyDescent="0.45">
      <c r="A147">
        <v>2020</v>
      </c>
      <c r="B147">
        <v>1</v>
      </c>
      <c r="C147">
        <v>2</v>
      </c>
      <c r="D147" s="115" t="s">
        <v>126</v>
      </c>
      <c r="E147">
        <v>169261</v>
      </c>
      <c r="F147">
        <v>370827</v>
      </c>
    </row>
    <row r="148" spans="1:6" x14ac:dyDescent="0.45">
      <c r="A148">
        <v>2020</v>
      </c>
      <c r="B148">
        <v>1</v>
      </c>
      <c r="C148">
        <v>3</v>
      </c>
      <c r="D148" s="115" t="s">
        <v>126</v>
      </c>
      <c r="E148">
        <v>169261</v>
      </c>
      <c r="F148">
        <v>370827</v>
      </c>
    </row>
    <row r="149" spans="1:6" x14ac:dyDescent="0.45">
      <c r="A149">
        <v>2020</v>
      </c>
      <c r="B149">
        <v>1</v>
      </c>
      <c r="C149">
        <v>4</v>
      </c>
      <c r="D149" s="115" t="s">
        <v>126</v>
      </c>
      <c r="E149">
        <v>169261</v>
      </c>
      <c r="F149">
        <v>370827</v>
      </c>
    </row>
    <row r="150" spans="1:6" x14ac:dyDescent="0.45">
      <c r="A150">
        <v>2020</v>
      </c>
      <c r="B150">
        <v>1</v>
      </c>
      <c r="C150">
        <v>5</v>
      </c>
      <c r="D150" s="115" t="s">
        <v>126</v>
      </c>
      <c r="E150">
        <v>169261</v>
      </c>
      <c r="F150">
        <v>370827</v>
      </c>
    </row>
    <row r="151" spans="1:6" x14ac:dyDescent="0.45">
      <c r="A151">
        <v>2020</v>
      </c>
      <c r="B151">
        <v>1</v>
      </c>
      <c r="C151">
        <v>6</v>
      </c>
      <c r="D151" s="115" t="s">
        <v>126</v>
      </c>
      <c r="E151">
        <v>169261</v>
      </c>
      <c r="F151">
        <v>370827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5F7D-5168-430B-974D-7E58C2DDBE9A}">
  <dimension ref="A1:I151"/>
  <sheetViews>
    <sheetView topLeftCell="A127" workbookViewId="0">
      <selection activeCell="A2" sqref="A2:E151"/>
    </sheetView>
  </sheetViews>
  <sheetFormatPr baseColWidth="10" defaultRowHeight="14.25" x14ac:dyDescent="0.45"/>
  <cols>
    <col min="1" max="1" width="6.73046875" bestFit="1" customWidth="1"/>
    <col min="2" max="2" width="11.265625" bestFit="1" customWidth="1"/>
    <col min="3" max="3" width="6.46484375" bestFit="1" customWidth="1"/>
    <col min="4" max="4" width="13.796875" style="115" bestFit="1" customWidth="1"/>
    <col min="5" max="5" width="6.73046875" bestFit="1" customWidth="1"/>
    <col min="9" max="9" width="6.73046875" bestFit="1" customWidth="1"/>
  </cols>
  <sheetData>
    <row r="1" spans="1:9" x14ac:dyDescent="0.4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I1" t="s">
        <v>151</v>
      </c>
    </row>
    <row r="2" spans="1:9" x14ac:dyDescent="0.45">
      <c r="A2">
        <v>2020</v>
      </c>
      <c r="B2">
        <v>2</v>
      </c>
      <c r="C2">
        <v>7</v>
      </c>
      <c r="D2" s="115" t="s">
        <v>116</v>
      </c>
      <c r="E2">
        <v>159009</v>
      </c>
      <c r="I2">
        <v>402541</v>
      </c>
    </row>
    <row r="3" spans="1:9" x14ac:dyDescent="0.45">
      <c r="A3">
        <v>2020</v>
      </c>
      <c r="B3">
        <v>2</v>
      </c>
      <c r="C3">
        <v>8</v>
      </c>
      <c r="D3" s="115" t="s">
        <v>116</v>
      </c>
      <c r="E3">
        <v>159009</v>
      </c>
      <c r="I3">
        <v>402541</v>
      </c>
    </row>
    <row r="4" spans="1:9" x14ac:dyDescent="0.45">
      <c r="A4">
        <v>2020</v>
      </c>
      <c r="B4">
        <v>2</v>
      </c>
      <c r="C4">
        <v>9</v>
      </c>
      <c r="D4" s="115" t="s">
        <v>116</v>
      </c>
      <c r="E4">
        <v>159009</v>
      </c>
      <c r="I4">
        <v>402541</v>
      </c>
    </row>
    <row r="5" spans="1:9" x14ac:dyDescent="0.45">
      <c r="A5">
        <v>2020</v>
      </c>
      <c r="B5">
        <v>2</v>
      </c>
      <c r="C5">
        <v>10</v>
      </c>
      <c r="D5" s="115" t="s">
        <v>116</v>
      </c>
      <c r="E5">
        <v>159009</v>
      </c>
      <c r="I5">
        <v>402541</v>
      </c>
    </row>
    <row r="6" spans="1:9" x14ac:dyDescent="0.45">
      <c r="A6">
        <v>2020</v>
      </c>
      <c r="B6">
        <v>2</v>
      </c>
      <c r="C6">
        <v>11</v>
      </c>
      <c r="D6" s="115" t="s">
        <v>116</v>
      </c>
      <c r="E6">
        <v>159009</v>
      </c>
      <c r="I6">
        <v>402541</v>
      </c>
    </row>
    <row r="7" spans="1:9" x14ac:dyDescent="0.45">
      <c r="A7">
        <v>2020</v>
      </c>
      <c r="B7">
        <v>2</v>
      </c>
      <c r="C7">
        <v>12</v>
      </c>
      <c r="D7" s="115" t="s">
        <v>116</v>
      </c>
      <c r="E7">
        <v>159009</v>
      </c>
      <c r="I7">
        <v>402541</v>
      </c>
    </row>
    <row r="8" spans="1:9" x14ac:dyDescent="0.45">
      <c r="A8">
        <v>2020</v>
      </c>
      <c r="B8">
        <v>2</v>
      </c>
      <c r="C8">
        <v>7</v>
      </c>
      <c r="D8" s="115" t="s">
        <v>132</v>
      </c>
      <c r="E8">
        <v>150247</v>
      </c>
      <c r="I8">
        <v>337444</v>
      </c>
    </row>
    <row r="9" spans="1:9" x14ac:dyDescent="0.45">
      <c r="A9">
        <v>2020</v>
      </c>
      <c r="B9">
        <v>2</v>
      </c>
      <c r="C9">
        <v>8</v>
      </c>
      <c r="D9" s="115" t="s">
        <v>132</v>
      </c>
      <c r="E9">
        <v>150247</v>
      </c>
      <c r="I9">
        <v>337444</v>
      </c>
    </row>
    <row r="10" spans="1:9" x14ac:dyDescent="0.45">
      <c r="A10">
        <v>2020</v>
      </c>
      <c r="B10">
        <v>2</v>
      </c>
      <c r="C10">
        <v>9</v>
      </c>
      <c r="D10" s="115" t="s">
        <v>132</v>
      </c>
      <c r="E10">
        <v>150247</v>
      </c>
      <c r="I10">
        <v>337444</v>
      </c>
    </row>
    <row r="11" spans="1:9" x14ac:dyDescent="0.45">
      <c r="A11">
        <v>2020</v>
      </c>
      <c r="B11">
        <v>2</v>
      </c>
      <c r="C11">
        <v>10</v>
      </c>
      <c r="D11" s="115" t="s">
        <v>132</v>
      </c>
      <c r="E11">
        <v>150247</v>
      </c>
      <c r="I11">
        <v>337444</v>
      </c>
    </row>
    <row r="12" spans="1:9" x14ac:dyDescent="0.45">
      <c r="A12">
        <v>2020</v>
      </c>
      <c r="B12">
        <v>2</v>
      </c>
      <c r="C12">
        <v>11</v>
      </c>
      <c r="D12" s="115" t="s">
        <v>132</v>
      </c>
      <c r="E12">
        <v>150247</v>
      </c>
      <c r="I12">
        <v>337444</v>
      </c>
    </row>
    <row r="13" spans="1:9" x14ac:dyDescent="0.45">
      <c r="A13">
        <v>2020</v>
      </c>
      <c r="B13">
        <v>2</v>
      </c>
      <c r="C13">
        <v>12</v>
      </c>
      <c r="D13" s="115" t="s">
        <v>132</v>
      </c>
      <c r="E13">
        <v>150247</v>
      </c>
      <c r="I13">
        <v>337444</v>
      </c>
    </row>
    <row r="14" spans="1:9" x14ac:dyDescent="0.45">
      <c r="A14">
        <v>2020</v>
      </c>
      <c r="B14">
        <v>2</v>
      </c>
      <c r="C14">
        <v>7</v>
      </c>
      <c r="D14" s="115" t="s">
        <v>152</v>
      </c>
      <c r="E14">
        <v>177562</v>
      </c>
      <c r="I14">
        <v>457188</v>
      </c>
    </row>
    <row r="15" spans="1:9" x14ac:dyDescent="0.45">
      <c r="A15">
        <v>2020</v>
      </c>
      <c r="B15">
        <v>2</v>
      </c>
      <c r="C15">
        <v>8</v>
      </c>
      <c r="D15" s="115" t="s">
        <v>152</v>
      </c>
      <c r="E15">
        <v>177562</v>
      </c>
      <c r="I15">
        <v>457188</v>
      </c>
    </row>
    <row r="16" spans="1:9" x14ac:dyDescent="0.45">
      <c r="A16">
        <v>2020</v>
      </c>
      <c r="B16">
        <v>2</v>
      </c>
      <c r="C16">
        <v>9</v>
      </c>
      <c r="D16" s="115" t="s">
        <v>152</v>
      </c>
      <c r="E16">
        <v>177562</v>
      </c>
      <c r="I16">
        <v>457188</v>
      </c>
    </row>
    <row r="17" spans="1:9" x14ac:dyDescent="0.45">
      <c r="A17">
        <v>2020</v>
      </c>
      <c r="B17">
        <v>2</v>
      </c>
      <c r="C17">
        <v>10</v>
      </c>
      <c r="D17" s="115" t="s">
        <v>152</v>
      </c>
      <c r="E17">
        <v>177562</v>
      </c>
      <c r="I17">
        <v>457188</v>
      </c>
    </row>
    <row r="18" spans="1:9" x14ac:dyDescent="0.45">
      <c r="A18">
        <v>2020</v>
      </c>
      <c r="B18">
        <v>2</v>
      </c>
      <c r="C18">
        <v>11</v>
      </c>
      <c r="D18" s="115" t="s">
        <v>152</v>
      </c>
      <c r="E18">
        <v>177562</v>
      </c>
      <c r="I18">
        <v>457188</v>
      </c>
    </row>
    <row r="19" spans="1:9" x14ac:dyDescent="0.45">
      <c r="A19">
        <v>2020</v>
      </c>
      <c r="B19">
        <v>2</v>
      </c>
      <c r="C19">
        <v>12</v>
      </c>
      <c r="D19" s="115" t="s">
        <v>152</v>
      </c>
      <c r="E19">
        <v>177562</v>
      </c>
      <c r="I19">
        <v>457188</v>
      </c>
    </row>
    <row r="20" spans="1:9" x14ac:dyDescent="0.45">
      <c r="A20">
        <v>2020</v>
      </c>
      <c r="B20">
        <v>2</v>
      </c>
      <c r="C20">
        <v>7</v>
      </c>
      <c r="D20" s="115" t="s">
        <v>153</v>
      </c>
      <c r="E20">
        <v>184190</v>
      </c>
      <c r="I20">
        <v>453964</v>
      </c>
    </row>
    <row r="21" spans="1:9" x14ac:dyDescent="0.45">
      <c r="A21">
        <v>2020</v>
      </c>
      <c r="B21">
        <v>2</v>
      </c>
      <c r="C21">
        <v>8</v>
      </c>
      <c r="D21" s="115" t="s">
        <v>153</v>
      </c>
      <c r="E21">
        <v>184190</v>
      </c>
      <c r="I21">
        <v>453964</v>
      </c>
    </row>
    <row r="22" spans="1:9" x14ac:dyDescent="0.45">
      <c r="A22">
        <v>2020</v>
      </c>
      <c r="B22">
        <v>2</v>
      </c>
      <c r="C22">
        <v>9</v>
      </c>
      <c r="D22" s="115" t="s">
        <v>153</v>
      </c>
      <c r="E22">
        <v>184190</v>
      </c>
      <c r="I22">
        <v>453964</v>
      </c>
    </row>
    <row r="23" spans="1:9" x14ac:dyDescent="0.45">
      <c r="A23">
        <v>2020</v>
      </c>
      <c r="B23">
        <v>2</v>
      </c>
      <c r="C23">
        <v>10</v>
      </c>
      <c r="D23" s="115" t="s">
        <v>153</v>
      </c>
      <c r="E23">
        <v>184190</v>
      </c>
      <c r="I23">
        <v>453964</v>
      </c>
    </row>
    <row r="24" spans="1:9" x14ac:dyDescent="0.45">
      <c r="A24">
        <v>2020</v>
      </c>
      <c r="B24">
        <v>2</v>
      </c>
      <c r="C24">
        <v>11</v>
      </c>
      <c r="D24" s="115" t="s">
        <v>153</v>
      </c>
      <c r="E24">
        <v>184190</v>
      </c>
      <c r="I24">
        <v>453964</v>
      </c>
    </row>
    <row r="25" spans="1:9" x14ac:dyDescent="0.45">
      <c r="A25">
        <v>2020</v>
      </c>
      <c r="B25">
        <v>2</v>
      </c>
      <c r="C25">
        <v>12</v>
      </c>
      <c r="D25" s="115" t="s">
        <v>153</v>
      </c>
      <c r="E25">
        <v>184190</v>
      </c>
      <c r="I25">
        <v>453964</v>
      </c>
    </row>
    <row r="26" spans="1:9" x14ac:dyDescent="0.45">
      <c r="A26">
        <v>2020</v>
      </c>
      <c r="B26">
        <v>2</v>
      </c>
      <c r="C26">
        <v>7</v>
      </c>
      <c r="D26" s="115" t="s">
        <v>117</v>
      </c>
      <c r="E26">
        <v>151186</v>
      </c>
      <c r="I26">
        <v>357106</v>
      </c>
    </row>
    <row r="27" spans="1:9" x14ac:dyDescent="0.45">
      <c r="A27">
        <v>2020</v>
      </c>
      <c r="B27">
        <v>2</v>
      </c>
      <c r="C27">
        <v>8</v>
      </c>
      <c r="D27" s="115" t="s">
        <v>117</v>
      </c>
      <c r="E27">
        <v>151186</v>
      </c>
      <c r="I27">
        <v>357106</v>
      </c>
    </row>
    <row r="28" spans="1:9" x14ac:dyDescent="0.45">
      <c r="A28">
        <v>2020</v>
      </c>
      <c r="B28">
        <v>2</v>
      </c>
      <c r="C28">
        <v>9</v>
      </c>
      <c r="D28" s="115" t="s">
        <v>117</v>
      </c>
      <c r="E28">
        <v>151186</v>
      </c>
      <c r="I28">
        <v>357106</v>
      </c>
    </row>
    <row r="29" spans="1:9" x14ac:dyDescent="0.45">
      <c r="A29">
        <v>2020</v>
      </c>
      <c r="B29">
        <v>2</v>
      </c>
      <c r="C29">
        <v>10</v>
      </c>
      <c r="D29" s="115" t="s">
        <v>117</v>
      </c>
      <c r="E29">
        <v>151186</v>
      </c>
      <c r="I29">
        <v>357106</v>
      </c>
    </row>
    <row r="30" spans="1:9" x14ac:dyDescent="0.45">
      <c r="A30">
        <v>2020</v>
      </c>
      <c r="B30">
        <v>2</v>
      </c>
      <c r="C30">
        <v>11</v>
      </c>
      <c r="D30" s="115" t="s">
        <v>117</v>
      </c>
      <c r="E30">
        <v>151186</v>
      </c>
      <c r="I30">
        <v>357106</v>
      </c>
    </row>
    <row r="31" spans="1:9" x14ac:dyDescent="0.45">
      <c r="A31">
        <v>2020</v>
      </c>
      <c r="B31">
        <v>2</v>
      </c>
      <c r="C31">
        <v>12</v>
      </c>
      <c r="D31" s="115" t="s">
        <v>117</v>
      </c>
      <c r="E31">
        <v>151186</v>
      </c>
      <c r="I31">
        <v>357106</v>
      </c>
    </row>
    <row r="32" spans="1:9" x14ac:dyDescent="0.45">
      <c r="A32">
        <v>2020</v>
      </c>
      <c r="B32">
        <v>2</v>
      </c>
      <c r="C32">
        <v>7</v>
      </c>
      <c r="D32" s="115" t="s">
        <v>123</v>
      </c>
      <c r="E32">
        <v>142961</v>
      </c>
      <c r="I32">
        <v>356147</v>
      </c>
    </row>
    <row r="33" spans="1:9" x14ac:dyDescent="0.45">
      <c r="A33">
        <v>2020</v>
      </c>
      <c r="B33">
        <v>2</v>
      </c>
      <c r="C33">
        <v>8</v>
      </c>
      <c r="D33" s="115" t="s">
        <v>123</v>
      </c>
      <c r="E33">
        <v>142961</v>
      </c>
      <c r="I33">
        <v>356147</v>
      </c>
    </row>
    <row r="34" spans="1:9" x14ac:dyDescent="0.45">
      <c r="A34">
        <v>2020</v>
      </c>
      <c r="B34">
        <v>2</v>
      </c>
      <c r="C34">
        <v>9</v>
      </c>
      <c r="D34" s="115" t="s">
        <v>123</v>
      </c>
      <c r="E34">
        <v>142961</v>
      </c>
      <c r="I34">
        <v>356147</v>
      </c>
    </row>
    <row r="35" spans="1:9" x14ac:dyDescent="0.45">
      <c r="A35">
        <v>2020</v>
      </c>
      <c r="B35">
        <v>2</v>
      </c>
      <c r="C35">
        <v>10</v>
      </c>
      <c r="D35" s="115" t="s">
        <v>123</v>
      </c>
      <c r="E35">
        <v>142961</v>
      </c>
      <c r="I35">
        <v>356147</v>
      </c>
    </row>
    <row r="36" spans="1:9" x14ac:dyDescent="0.45">
      <c r="A36">
        <v>2020</v>
      </c>
      <c r="B36">
        <v>2</v>
      </c>
      <c r="C36">
        <v>11</v>
      </c>
      <c r="D36" s="115" t="s">
        <v>123</v>
      </c>
      <c r="E36">
        <v>142961</v>
      </c>
      <c r="I36">
        <v>356147</v>
      </c>
    </row>
    <row r="37" spans="1:9" x14ac:dyDescent="0.45">
      <c r="A37">
        <v>2020</v>
      </c>
      <c r="B37">
        <v>2</v>
      </c>
      <c r="C37">
        <v>12</v>
      </c>
      <c r="D37" s="115" t="s">
        <v>123</v>
      </c>
      <c r="E37">
        <v>142961</v>
      </c>
      <c r="I37">
        <v>356147</v>
      </c>
    </row>
    <row r="38" spans="1:9" x14ac:dyDescent="0.45">
      <c r="A38">
        <v>2020</v>
      </c>
      <c r="B38">
        <v>2</v>
      </c>
      <c r="C38">
        <v>7</v>
      </c>
      <c r="D38" s="115" t="s">
        <v>154</v>
      </c>
      <c r="E38">
        <v>137622</v>
      </c>
      <c r="I38">
        <v>325875</v>
      </c>
    </row>
    <row r="39" spans="1:9" x14ac:dyDescent="0.45">
      <c r="A39">
        <v>2020</v>
      </c>
      <c r="B39">
        <v>2</v>
      </c>
      <c r="C39">
        <v>8</v>
      </c>
      <c r="D39" s="115" t="s">
        <v>154</v>
      </c>
      <c r="E39">
        <v>137622</v>
      </c>
      <c r="I39">
        <v>325875</v>
      </c>
    </row>
    <row r="40" spans="1:9" x14ac:dyDescent="0.45">
      <c r="A40">
        <v>2020</v>
      </c>
      <c r="B40">
        <v>2</v>
      </c>
      <c r="C40">
        <v>9</v>
      </c>
      <c r="D40" s="115" t="s">
        <v>154</v>
      </c>
      <c r="E40">
        <v>137622</v>
      </c>
      <c r="I40">
        <v>325875</v>
      </c>
    </row>
    <row r="41" spans="1:9" x14ac:dyDescent="0.45">
      <c r="A41">
        <v>2020</v>
      </c>
      <c r="B41">
        <v>2</v>
      </c>
      <c r="C41">
        <v>10</v>
      </c>
      <c r="D41" s="115" t="s">
        <v>154</v>
      </c>
      <c r="E41">
        <v>137622</v>
      </c>
      <c r="I41">
        <v>325875</v>
      </c>
    </row>
    <row r="42" spans="1:9" x14ac:dyDescent="0.45">
      <c r="A42">
        <v>2020</v>
      </c>
      <c r="B42">
        <v>2</v>
      </c>
      <c r="C42">
        <v>11</v>
      </c>
      <c r="D42" s="115" t="s">
        <v>154</v>
      </c>
      <c r="E42">
        <v>137622</v>
      </c>
      <c r="I42">
        <v>325875</v>
      </c>
    </row>
    <row r="43" spans="1:9" x14ac:dyDescent="0.45">
      <c r="A43">
        <v>2020</v>
      </c>
      <c r="B43">
        <v>2</v>
      </c>
      <c r="C43">
        <v>12</v>
      </c>
      <c r="D43" s="115" t="s">
        <v>154</v>
      </c>
      <c r="E43">
        <v>137622</v>
      </c>
      <c r="I43">
        <v>325875</v>
      </c>
    </row>
    <row r="44" spans="1:9" x14ac:dyDescent="0.45">
      <c r="A44">
        <v>2020</v>
      </c>
      <c r="B44">
        <v>2</v>
      </c>
      <c r="C44">
        <v>7</v>
      </c>
      <c r="D44" s="115" t="s">
        <v>119</v>
      </c>
      <c r="E44">
        <v>141722</v>
      </c>
      <c r="I44">
        <v>365562</v>
      </c>
    </row>
    <row r="45" spans="1:9" x14ac:dyDescent="0.45">
      <c r="A45">
        <v>2020</v>
      </c>
      <c r="B45">
        <v>2</v>
      </c>
      <c r="C45">
        <v>8</v>
      </c>
      <c r="D45" s="115" t="s">
        <v>119</v>
      </c>
      <c r="E45">
        <v>141722</v>
      </c>
      <c r="I45">
        <v>365562</v>
      </c>
    </row>
    <row r="46" spans="1:9" x14ac:dyDescent="0.45">
      <c r="A46">
        <v>2020</v>
      </c>
      <c r="B46">
        <v>2</v>
      </c>
      <c r="C46">
        <v>9</v>
      </c>
      <c r="D46" s="115" t="s">
        <v>119</v>
      </c>
      <c r="E46">
        <v>141722</v>
      </c>
      <c r="I46">
        <v>365562</v>
      </c>
    </row>
    <row r="47" spans="1:9" x14ac:dyDescent="0.45">
      <c r="A47">
        <v>2020</v>
      </c>
      <c r="B47">
        <v>2</v>
      </c>
      <c r="C47">
        <v>10</v>
      </c>
      <c r="D47" s="115" t="s">
        <v>119</v>
      </c>
      <c r="E47">
        <v>141722</v>
      </c>
      <c r="I47">
        <v>365562</v>
      </c>
    </row>
    <row r="48" spans="1:9" x14ac:dyDescent="0.45">
      <c r="A48">
        <v>2020</v>
      </c>
      <c r="B48">
        <v>2</v>
      </c>
      <c r="C48">
        <v>11</v>
      </c>
      <c r="D48" s="115" t="s">
        <v>119</v>
      </c>
      <c r="E48">
        <v>141722</v>
      </c>
      <c r="I48">
        <v>365562</v>
      </c>
    </row>
    <row r="49" spans="1:9" x14ac:dyDescent="0.45">
      <c r="A49">
        <v>2020</v>
      </c>
      <c r="B49">
        <v>2</v>
      </c>
      <c r="C49">
        <v>12</v>
      </c>
      <c r="D49" s="115" t="s">
        <v>119</v>
      </c>
      <c r="E49">
        <v>141722</v>
      </c>
      <c r="I49">
        <v>365562</v>
      </c>
    </row>
    <row r="50" spans="1:9" x14ac:dyDescent="0.45">
      <c r="A50">
        <v>2020</v>
      </c>
      <c r="B50">
        <v>2</v>
      </c>
      <c r="C50">
        <v>7</v>
      </c>
      <c r="D50" s="115" t="s">
        <v>155</v>
      </c>
      <c r="E50">
        <v>144889</v>
      </c>
      <c r="I50">
        <v>386756</v>
      </c>
    </row>
    <row r="51" spans="1:9" x14ac:dyDescent="0.45">
      <c r="A51">
        <v>2020</v>
      </c>
      <c r="B51">
        <v>2</v>
      </c>
      <c r="C51">
        <v>8</v>
      </c>
      <c r="D51" s="115" t="s">
        <v>155</v>
      </c>
      <c r="E51">
        <v>144889</v>
      </c>
      <c r="I51">
        <v>386756</v>
      </c>
    </row>
    <row r="52" spans="1:9" x14ac:dyDescent="0.45">
      <c r="A52">
        <v>2020</v>
      </c>
      <c r="B52">
        <v>2</v>
      </c>
      <c r="C52">
        <v>9</v>
      </c>
      <c r="D52" s="115" t="s">
        <v>155</v>
      </c>
      <c r="E52">
        <v>144889</v>
      </c>
      <c r="I52">
        <v>386756</v>
      </c>
    </row>
    <row r="53" spans="1:9" x14ac:dyDescent="0.45">
      <c r="A53">
        <v>2020</v>
      </c>
      <c r="B53">
        <v>2</v>
      </c>
      <c r="C53">
        <v>10</v>
      </c>
      <c r="D53" s="115" t="s">
        <v>155</v>
      </c>
      <c r="E53">
        <v>144889</v>
      </c>
      <c r="I53">
        <v>386756</v>
      </c>
    </row>
    <row r="54" spans="1:9" x14ac:dyDescent="0.45">
      <c r="A54">
        <v>2020</v>
      </c>
      <c r="B54">
        <v>2</v>
      </c>
      <c r="C54">
        <v>11</v>
      </c>
      <c r="D54" s="115" t="s">
        <v>155</v>
      </c>
      <c r="E54">
        <v>144889</v>
      </c>
      <c r="I54">
        <v>386756</v>
      </c>
    </row>
    <row r="55" spans="1:9" x14ac:dyDescent="0.45">
      <c r="A55">
        <v>2020</v>
      </c>
      <c r="B55">
        <v>2</v>
      </c>
      <c r="C55">
        <v>12</v>
      </c>
      <c r="D55" s="115" t="s">
        <v>155</v>
      </c>
      <c r="E55">
        <v>144889</v>
      </c>
      <c r="I55">
        <v>386756</v>
      </c>
    </row>
    <row r="56" spans="1:9" x14ac:dyDescent="0.45">
      <c r="A56">
        <v>2020</v>
      </c>
      <c r="B56">
        <v>2</v>
      </c>
      <c r="C56">
        <v>7</v>
      </c>
      <c r="D56" s="115" t="s">
        <v>134</v>
      </c>
      <c r="E56">
        <v>137693</v>
      </c>
      <c r="I56">
        <v>390419</v>
      </c>
    </row>
    <row r="57" spans="1:9" x14ac:dyDescent="0.45">
      <c r="A57">
        <v>2020</v>
      </c>
      <c r="B57">
        <v>2</v>
      </c>
      <c r="C57">
        <v>8</v>
      </c>
      <c r="D57" s="115" t="s">
        <v>134</v>
      </c>
      <c r="E57">
        <v>137693</v>
      </c>
      <c r="I57">
        <v>390419</v>
      </c>
    </row>
    <row r="58" spans="1:9" x14ac:dyDescent="0.45">
      <c r="A58">
        <v>2020</v>
      </c>
      <c r="B58">
        <v>2</v>
      </c>
      <c r="C58">
        <v>9</v>
      </c>
      <c r="D58" s="115" t="s">
        <v>134</v>
      </c>
      <c r="E58">
        <v>137693</v>
      </c>
      <c r="I58">
        <v>390419</v>
      </c>
    </row>
    <row r="59" spans="1:9" x14ac:dyDescent="0.45">
      <c r="A59">
        <v>2020</v>
      </c>
      <c r="B59">
        <v>2</v>
      </c>
      <c r="C59">
        <v>10</v>
      </c>
      <c r="D59" s="115" t="s">
        <v>134</v>
      </c>
      <c r="E59">
        <v>137693</v>
      </c>
      <c r="I59">
        <v>390419</v>
      </c>
    </row>
    <row r="60" spans="1:9" x14ac:dyDescent="0.45">
      <c r="A60">
        <v>2020</v>
      </c>
      <c r="B60">
        <v>2</v>
      </c>
      <c r="C60">
        <v>11</v>
      </c>
      <c r="D60" s="115" t="s">
        <v>134</v>
      </c>
      <c r="E60">
        <v>137693</v>
      </c>
      <c r="I60">
        <v>390419</v>
      </c>
    </row>
    <row r="61" spans="1:9" x14ac:dyDescent="0.45">
      <c r="A61">
        <v>2020</v>
      </c>
      <c r="B61">
        <v>2</v>
      </c>
      <c r="C61">
        <v>12</v>
      </c>
      <c r="D61" s="115" t="s">
        <v>134</v>
      </c>
      <c r="E61">
        <v>137693</v>
      </c>
      <c r="I61">
        <v>390419</v>
      </c>
    </row>
    <row r="62" spans="1:9" x14ac:dyDescent="0.45">
      <c r="A62">
        <v>2020</v>
      </c>
      <c r="B62">
        <v>2</v>
      </c>
      <c r="C62">
        <v>7</v>
      </c>
      <c r="D62" s="115" t="s">
        <v>156</v>
      </c>
      <c r="E62">
        <v>149683</v>
      </c>
      <c r="I62">
        <v>419488</v>
      </c>
    </row>
    <row r="63" spans="1:9" x14ac:dyDescent="0.45">
      <c r="A63">
        <v>2020</v>
      </c>
      <c r="B63">
        <v>2</v>
      </c>
      <c r="C63">
        <v>8</v>
      </c>
      <c r="D63" s="115" t="s">
        <v>156</v>
      </c>
      <c r="E63">
        <v>149683</v>
      </c>
      <c r="I63">
        <v>419488</v>
      </c>
    </row>
    <row r="64" spans="1:9" x14ac:dyDescent="0.45">
      <c r="A64">
        <v>2020</v>
      </c>
      <c r="B64">
        <v>2</v>
      </c>
      <c r="C64">
        <v>9</v>
      </c>
      <c r="D64" s="115" t="s">
        <v>156</v>
      </c>
      <c r="E64">
        <v>149683</v>
      </c>
      <c r="I64">
        <v>419488</v>
      </c>
    </row>
    <row r="65" spans="1:9" x14ac:dyDescent="0.45">
      <c r="A65">
        <v>2020</v>
      </c>
      <c r="B65">
        <v>2</v>
      </c>
      <c r="C65">
        <v>10</v>
      </c>
      <c r="D65" s="115" t="s">
        <v>156</v>
      </c>
      <c r="E65">
        <v>149683</v>
      </c>
      <c r="I65">
        <v>419488</v>
      </c>
    </row>
    <row r="66" spans="1:9" x14ac:dyDescent="0.45">
      <c r="A66">
        <v>2020</v>
      </c>
      <c r="B66">
        <v>2</v>
      </c>
      <c r="C66">
        <v>11</v>
      </c>
      <c r="D66" s="115" t="s">
        <v>156</v>
      </c>
      <c r="E66">
        <v>149683</v>
      </c>
      <c r="I66">
        <v>419488</v>
      </c>
    </row>
    <row r="67" spans="1:9" x14ac:dyDescent="0.45">
      <c r="A67">
        <v>2020</v>
      </c>
      <c r="B67">
        <v>2</v>
      </c>
      <c r="C67">
        <v>12</v>
      </c>
      <c r="D67" s="115" t="s">
        <v>156</v>
      </c>
      <c r="E67">
        <v>149683</v>
      </c>
      <c r="I67">
        <v>419488</v>
      </c>
    </row>
    <row r="68" spans="1:9" x14ac:dyDescent="0.45">
      <c r="A68">
        <v>2020</v>
      </c>
      <c r="B68">
        <v>2</v>
      </c>
      <c r="C68">
        <v>7</v>
      </c>
      <c r="D68" s="115" t="s">
        <v>157</v>
      </c>
      <c r="E68">
        <v>142525</v>
      </c>
      <c r="I68">
        <v>331272</v>
      </c>
    </row>
    <row r="69" spans="1:9" x14ac:dyDescent="0.45">
      <c r="A69">
        <v>2020</v>
      </c>
      <c r="B69">
        <v>2</v>
      </c>
      <c r="C69">
        <v>8</v>
      </c>
      <c r="D69" s="115" t="s">
        <v>157</v>
      </c>
      <c r="E69">
        <v>142525</v>
      </c>
      <c r="I69">
        <v>331272</v>
      </c>
    </row>
    <row r="70" spans="1:9" x14ac:dyDescent="0.45">
      <c r="A70">
        <v>2020</v>
      </c>
      <c r="B70">
        <v>2</v>
      </c>
      <c r="C70">
        <v>9</v>
      </c>
      <c r="D70" s="115" t="s">
        <v>157</v>
      </c>
      <c r="E70">
        <v>142525</v>
      </c>
      <c r="I70">
        <v>331272</v>
      </c>
    </row>
    <row r="71" spans="1:9" x14ac:dyDescent="0.45">
      <c r="A71">
        <v>2020</v>
      </c>
      <c r="B71">
        <v>2</v>
      </c>
      <c r="C71">
        <v>10</v>
      </c>
      <c r="D71" s="115" t="s">
        <v>157</v>
      </c>
      <c r="E71">
        <v>142525</v>
      </c>
      <c r="I71">
        <v>331272</v>
      </c>
    </row>
    <row r="72" spans="1:9" x14ac:dyDescent="0.45">
      <c r="A72">
        <v>2020</v>
      </c>
      <c r="B72">
        <v>2</v>
      </c>
      <c r="C72">
        <v>11</v>
      </c>
      <c r="D72" s="115" t="s">
        <v>157</v>
      </c>
      <c r="E72">
        <v>142525</v>
      </c>
      <c r="I72">
        <v>331272</v>
      </c>
    </row>
    <row r="73" spans="1:9" x14ac:dyDescent="0.45">
      <c r="A73">
        <v>2020</v>
      </c>
      <c r="B73">
        <v>2</v>
      </c>
      <c r="C73">
        <v>12</v>
      </c>
      <c r="D73" s="115" t="s">
        <v>157</v>
      </c>
      <c r="E73">
        <v>142525</v>
      </c>
      <c r="I73">
        <v>331272</v>
      </c>
    </row>
    <row r="74" spans="1:9" x14ac:dyDescent="0.45">
      <c r="A74">
        <v>2020</v>
      </c>
      <c r="B74">
        <v>2</v>
      </c>
      <c r="C74">
        <v>7</v>
      </c>
      <c r="D74" s="115" t="s">
        <v>118</v>
      </c>
      <c r="E74">
        <v>156743</v>
      </c>
      <c r="I74">
        <v>415849</v>
      </c>
    </row>
    <row r="75" spans="1:9" x14ac:dyDescent="0.45">
      <c r="A75">
        <v>2020</v>
      </c>
      <c r="B75">
        <v>2</v>
      </c>
      <c r="C75">
        <v>8</v>
      </c>
      <c r="D75" s="115" t="s">
        <v>118</v>
      </c>
      <c r="E75">
        <v>156743</v>
      </c>
      <c r="I75">
        <v>415849</v>
      </c>
    </row>
    <row r="76" spans="1:9" x14ac:dyDescent="0.45">
      <c r="A76">
        <v>2020</v>
      </c>
      <c r="B76">
        <v>2</v>
      </c>
      <c r="C76">
        <v>9</v>
      </c>
      <c r="D76" s="115" t="s">
        <v>118</v>
      </c>
      <c r="E76">
        <v>156743</v>
      </c>
      <c r="I76">
        <v>415849</v>
      </c>
    </row>
    <row r="77" spans="1:9" x14ac:dyDescent="0.45">
      <c r="A77">
        <v>2020</v>
      </c>
      <c r="B77">
        <v>2</v>
      </c>
      <c r="C77">
        <v>10</v>
      </c>
      <c r="D77" s="115" t="s">
        <v>118</v>
      </c>
      <c r="E77">
        <v>156743</v>
      </c>
      <c r="I77">
        <v>415849</v>
      </c>
    </row>
    <row r="78" spans="1:9" x14ac:dyDescent="0.45">
      <c r="A78">
        <v>2020</v>
      </c>
      <c r="B78">
        <v>2</v>
      </c>
      <c r="C78">
        <v>11</v>
      </c>
      <c r="D78" s="115" t="s">
        <v>118</v>
      </c>
      <c r="E78">
        <v>156743</v>
      </c>
      <c r="I78">
        <v>415849</v>
      </c>
    </row>
    <row r="79" spans="1:9" x14ac:dyDescent="0.45">
      <c r="A79">
        <v>2020</v>
      </c>
      <c r="B79">
        <v>2</v>
      </c>
      <c r="C79">
        <v>12</v>
      </c>
      <c r="D79" s="115" t="s">
        <v>118</v>
      </c>
      <c r="E79">
        <v>156743</v>
      </c>
      <c r="I79">
        <v>415849</v>
      </c>
    </row>
    <row r="80" spans="1:9" x14ac:dyDescent="0.45">
      <c r="A80">
        <v>2020</v>
      </c>
      <c r="B80">
        <v>2</v>
      </c>
      <c r="C80">
        <v>7</v>
      </c>
      <c r="D80" s="115" t="s">
        <v>121</v>
      </c>
      <c r="E80">
        <v>159951</v>
      </c>
      <c r="I80">
        <v>401464</v>
      </c>
    </row>
    <row r="81" spans="1:9" x14ac:dyDescent="0.45">
      <c r="A81">
        <v>2020</v>
      </c>
      <c r="B81">
        <v>2</v>
      </c>
      <c r="C81">
        <v>8</v>
      </c>
      <c r="D81" s="115" t="s">
        <v>121</v>
      </c>
      <c r="E81">
        <v>159951</v>
      </c>
      <c r="I81">
        <v>401464</v>
      </c>
    </row>
    <row r="82" spans="1:9" x14ac:dyDescent="0.45">
      <c r="A82">
        <v>2020</v>
      </c>
      <c r="B82">
        <v>2</v>
      </c>
      <c r="C82">
        <v>9</v>
      </c>
      <c r="D82" s="115" t="s">
        <v>121</v>
      </c>
      <c r="E82">
        <v>159951</v>
      </c>
      <c r="I82">
        <v>401464</v>
      </c>
    </row>
    <row r="83" spans="1:9" x14ac:dyDescent="0.45">
      <c r="A83">
        <v>2020</v>
      </c>
      <c r="B83">
        <v>2</v>
      </c>
      <c r="C83">
        <v>10</v>
      </c>
      <c r="D83" s="115" t="s">
        <v>121</v>
      </c>
      <c r="E83">
        <v>159951</v>
      </c>
      <c r="I83">
        <v>401464</v>
      </c>
    </row>
    <row r="84" spans="1:9" x14ac:dyDescent="0.45">
      <c r="A84">
        <v>2020</v>
      </c>
      <c r="B84">
        <v>2</v>
      </c>
      <c r="C84">
        <v>11</v>
      </c>
      <c r="D84" s="115" t="s">
        <v>121</v>
      </c>
      <c r="E84">
        <v>159951</v>
      </c>
      <c r="I84">
        <v>401464</v>
      </c>
    </row>
    <row r="85" spans="1:9" x14ac:dyDescent="0.45">
      <c r="A85">
        <v>2020</v>
      </c>
      <c r="B85">
        <v>2</v>
      </c>
      <c r="C85">
        <v>12</v>
      </c>
      <c r="D85" s="115" t="s">
        <v>121</v>
      </c>
      <c r="E85">
        <v>159951</v>
      </c>
      <c r="I85">
        <v>401464</v>
      </c>
    </row>
    <row r="86" spans="1:9" x14ac:dyDescent="0.45">
      <c r="A86">
        <v>2020</v>
      </c>
      <c r="B86">
        <v>2</v>
      </c>
      <c r="C86">
        <v>7</v>
      </c>
      <c r="D86" s="115" t="s">
        <v>158</v>
      </c>
      <c r="E86">
        <v>154068</v>
      </c>
      <c r="I86">
        <v>407307</v>
      </c>
    </row>
    <row r="87" spans="1:9" x14ac:dyDescent="0.45">
      <c r="A87">
        <v>2020</v>
      </c>
      <c r="B87">
        <v>2</v>
      </c>
      <c r="C87">
        <v>8</v>
      </c>
      <c r="D87" s="115" t="s">
        <v>158</v>
      </c>
      <c r="E87">
        <v>154068</v>
      </c>
      <c r="I87">
        <v>407307</v>
      </c>
    </row>
    <row r="88" spans="1:9" x14ac:dyDescent="0.45">
      <c r="A88">
        <v>2020</v>
      </c>
      <c r="B88">
        <v>2</v>
      </c>
      <c r="C88">
        <v>9</v>
      </c>
      <c r="D88" s="115" t="s">
        <v>158</v>
      </c>
      <c r="E88">
        <v>154068</v>
      </c>
      <c r="I88">
        <v>407307</v>
      </c>
    </row>
    <row r="89" spans="1:9" x14ac:dyDescent="0.45">
      <c r="A89">
        <v>2020</v>
      </c>
      <c r="B89">
        <v>2</v>
      </c>
      <c r="C89">
        <v>10</v>
      </c>
      <c r="D89" s="115" t="s">
        <v>158</v>
      </c>
      <c r="E89">
        <v>154068</v>
      </c>
      <c r="I89">
        <v>407307</v>
      </c>
    </row>
    <row r="90" spans="1:9" x14ac:dyDescent="0.45">
      <c r="A90">
        <v>2020</v>
      </c>
      <c r="B90">
        <v>2</v>
      </c>
      <c r="C90">
        <v>11</v>
      </c>
      <c r="D90" s="115" t="s">
        <v>158</v>
      </c>
      <c r="E90">
        <v>154068</v>
      </c>
      <c r="I90">
        <v>407307</v>
      </c>
    </row>
    <row r="91" spans="1:9" x14ac:dyDescent="0.45">
      <c r="A91">
        <v>2020</v>
      </c>
      <c r="B91">
        <v>2</v>
      </c>
      <c r="C91">
        <v>12</v>
      </c>
      <c r="D91" s="115" t="s">
        <v>158</v>
      </c>
      <c r="E91">
        <v>154068</v>
      </c>
      <c r="I91">
        <v>407307</v>
      </c>
    </row>
    <row r="92" spans="1:9" x14ac:dyDescent="0.45">
      <c r="A92">
        <v>2020</v>
      </c>
      <c r="B92">
        <v>2</v>
      </c>
      <c r="C92">
        <v>7</v>
      </c>
      <c r="D92" s="115" t="s">
        <v>128</v>
      </c>
      <c r="E92">
        <v>177912</v>
      </c>
      <c r="I92">
        <v>427425</v>
      </c>
    </row>
    <row r="93" spans="1:9" x14ac:dyDescent="0.45">
      <c r="A93">
        <v>2020</v>
      </c>
      <c r="B93">
        <v>2</v>
      </c>
      <c r="C93">
        <v>8</v>
      </c>
      <c r="D93" s="115" t="s">
        <v>128</v>
      </c>
      <c r="E93">
        <v>177912</v>
      </c>
      <c r="I93">
        <v>427425</v>
      </c>
    </row>
    <row r="94" spans="1:9" x14ac:dyDescent="0.45">
      <c r="A94">
        <v>2020</v>
      </c>
      <c r="B94">
        <v>2</v>
      </c>
      <c r="C94">
        <v>9</v>
      </c>
      <c r="D94" s="115" t="s">
        <v>128</v>
      </c>
      <c r="E94">
        <v>177912</v>
      </c>
      <c r="I94">
        <v>427425</v>
      </c>
    </row>
    <row r="95" spans="1:9" x14ac:dyDescent="0.45">
      <c r="A95">
        <v>2020</v>
      </c>
      <c r="B95">
        <v>2</v>
      </c>
      <c r="C95">
        <v>10</v>
      </c>
      <c r="D95" s="115" t="s">
        <v>128</v>
      </c>
      <c r="E95">
        <v>177912</v>
      </c>
      <c r="I95">
        <v>427425</v>
      </c>
    </row>
    <row r="96" spans="1:9" x14ac:dyDescent="0.45">
      <c r="A96">
        <v>2020</v>
      </c>
      <c r="B96">
        <v>2</v>
      </c>
      <c r="C96">
        <v>11</v>
      </c>
      <c r="D96" s="115" t="s">
        <v>128</v>
      </c>
      <c r="E96">
        <v>177912</v>
      </c>
      <c r="I96">
        <v>427425</v>
      </c>
    </row>
    <row r="97" spans="1:9" x14ac:dyDescent="0.45">
      <c r="A97">
        <v>2020</v>
      </c>
      <c r="B97">
        <v>2</v>
      </c>
      <c r="C97">
        <v>12</v>
      </c>
      <c r="D97" s="115" t="s">
        <v>128</v>
      </c>
      <c r="E97">
        <v>177912</v>
      </c>
      <c r="I97">
        <v>427425</v>
      </c>
    </row>
    <row r="98" spans="1:9" x14ac:dyDescent="0.45">
      <c r="A98">
        <v>2020</v>
      </c>
      <c r="B98">
        <v>2</v>
      </c>
      <c r="C98">
        <v>7</v>
      </c>
      <c r="D98" s="115" t="s">
        <v>131</v>
      </c>
      <c r="E98">
        <v>170270</v>
      </c>
      <c r="I98">
        <v>408351</v>
      </c>
    </row>
    <row r="99" spans="1:9" x14ac:dyDescent="0.45">
      <c r="A99">
        <v>2020</v>
      </c>
      <c r="B99">
        <v>2</v>
      </c>
      <c r="C99">
        <v>8</v>
      </c>
      <c r="D99" s="115" t="s">
        <v>131</v>
      </c>
      <c r="E99">
        <v>170270</v>
      </c>
      <c r="I99">
        <v>408351</v>
      </c>
    </row>
    <row r="100" spans="1:9" x14ac:dyDescent="0.45">
      <c r="A100">
        <v>2020</v>
      </c>
      <c r="B100">
        <v>2</v>
      </c>
      <c r="C100">
        <v>9</v>
      </c>
      <c r="D100" s="115" t="s">
        <v>131</v>
      </c>
      <c r="E100">
        <v>170270</v>
      </c>
      <c r="I100">
        <v>408351</v>
      </c>
    </row>
    <row r="101" spans="1:9" x14ac:dyDescent="0.45">
      <c r="A101">
        <v>2020</v>
      </c>
      <c r="B101">
        <v>2</v>
      </c>
      <c r="C101">
        <v>10</v>
      </c>
      <c r="D101" s="115" t="s">
        <v>131</v>
      </c>
      <c r="E101">
        <v>170270</v>
      </c>
      <c r="I101">
        <v>408351</v>
      </c>
    </row>
    <row r="102" spans="1:9" x14ac:dyDescent="0.45">
      <c r="A102">
        <v>2020</v>
      </c>
      <c r="B102">
        <v>2</v>
      </c>
      <c r="C102">
        <v>11</v>
      </c>
      <c r="D102" s="115" t="s">
        <v>131</v>
      </c>
      <c r="E102">
        <v>170270</v>
      </c>
      <c r="I102">
        <v>408351</v>
      </c>
    </row>
    <row r="103" spans="1:9" x14ac:dyDescent="0.45">
      <c r="A103">
        <v>2020</v>
      </c>
      <c r="B103">
        <v>2</v>
      </c>
      <c r="C103">
        <v>12</v>
      </c>
      <c r="D103" s="115" t="s">
        <v>131</v>
      </c>
      <c r="E103">
        <v>170270</v>
      </c>
      <c r="I103">
        <v>408351</v>
      </c>
    </row>
    <row r="104" spans="1:9" x14ac:dyDescent="0.45">
      <c r="A104">
        <v>2020</v>
      </c>
      <c r="B104">
        <v>2</v>
      </c>
      <c r="C104">
        <v>7</v>
      </c>
      <c r="D104" s="115" t="s">
        <v>130</v>
      </c>
      <c r="E104">
        <v>139367</v>
      </c>
      <c r="I104">
        <v>303540</v>
      </c>
    </row>
    <row r="105" spans="1:9" x14ac:dyDescent="0.45">
      <c r="A105">
        <v>2020</v>
      </c>
      <c r="B105">
        <v>2</v>
      </c>
      <c r="C105">
        <v>8</v>
      </c>
      <c r="D105" s="115" t="s">
        <v>130</v>
      </c>
      <c r="E105">
        <v>139367</v>
      </c>
      <c r="I105">
        <v>303540</v>
      </c>
    </row>
    <row r="106" spans="1:9" x14ac:dyDescent="0.45">
      <c r="A106">
        <v>2020</v>
      </c>
      <c r="B106">
        <v>2</v>
      </c>
      <c r="C106">
        <v>9</v>
      </c>
      <c r="D106" s="115" t="s">
        <v>130</v>
      </c>
      <c r="E106">
        <v>139367</v>
      </c>
      <c r="I106">
        <v>303540</v>
      </c>
    </row>
    <row r="107" spans="1:9" x14ac:dyDescent="0.45">
      <c r="A107">
        <v>2020</v>
      </c>
      <c r="B107">
        <v>2</v>
      </c>
      <c r="C107">
        <v>10</v>
      </c>
      <c r="D107" s="115" t="s">
        <v>130</v>
      </c>
      <c r="E107">
        <v>139367</v>
      </c>
      <c r="I107">
        <v>303540</v>
      </c>
    </row>
    <row r="108" spans="1:9" x14ac:dyDescent="0.45">
      <c r="A108">
        <v>2020</v>
      </c>
      <c r="B108">
        <v>2</v>
      </c>
      <c r="C108">
        <v>11</v>
      </c>
      <c r="D108" s="115" t="s">
        <v>130</v>
      </c>
      <c r="E108">
        <v>139367</v>
      </c>
      <c r="I108">
        <v>303540</v>
      </c>
    </row>
    <row r="109" spans="1:9" x14ac:dyDescent="0.45">
      <c r="A109">
        <v>2020</v>
      </c>
      <c r="B109">
        <v>2</v>
      </c>
      <c r="C109">
        <v>12</v>
      </c>
      <c r="D109" s="115" t="s">
        <v>130</v>
      </c>
      <c r="E109">
        <v>139367</v>
      </c>
      <c r="I109">
        <v>303540</v>
      </c>
    </row>
    <row r="110" spans="1:9" x14ac:dyDescent="0.45">
      <c r="A110">
        <v>2020</v>
      </c>
      <c r="B110">
        <v>2</v>
      </c>
      <c r="C110">
        <v>7</v>
      </c>
      <c r="D110" s="115" t="s">
        <v>120</v>
      </c>
      <c r="E110">
        <v>136317</v>
      </c>
      <c r="I110">
        <v>288011</v>
      </c>
    </row>
    <row r="111" spans="1:9" x14ac:dyDescent="0.45">
      <c r="A111">
        <v>2020</v>
      </c>
      <c r="B111">
        <v>2</v>
      </c>
      <c r="C111">
        <v>8</v>
      </c>
      <c r="D111" s="115" t="s">
        <v>120</v>
      </c>
      <c r="E111">
        <v>136317</v>
      </c>
      <c r="I111">
        <v>288011</v>
      </c>
    </row>
    <row r="112" spans="1:9" x14ac:dyDescent="0.45">
      <c r="A112">
        <v>2020</v>
      </c>
      <c r="B112">
        <v>2</v>
      </c>
      <c r="C112">
        <v>9</v>
      </c>
      <c r="D112" s="115" t="s">
        <v>120</v>
      </c>
      <c r="E112">
        <v>136317</v>
      </c>
      <c r="I112">
        <v>288011</v>
      </c>
    </row>
    <row r="113" spans="1:9" x14ac:dyDescent="0.45">
      <c r="A113">
        <v>2020</v>
      </c>
      <c r="B113">
        <v>2</v>
      </c>
      <c r="C113">
        <v>10</v>
      </c>
      <c r="D113" s="115" t="s">
        <v>120</v>
      </c>
      <c r="E113">
        <v>136317</v>
      </c>
      <c r="I113">
        <v>288011</v>
      </c>
    </row>
    <row r="114" spans="1:9" x14ac:dyDescent="0.45">
      <c r="A114">
        <v>2020</v>
      </c>
      <c r="B114">
        <v>2</v>
      </c>
      <c r="C114">
        <v>11</v>
      </c>
      <c r="D114" s="115" t="s">
        <v>120</v>
      </c>
      <c r="E114">
        <v>136317</v>
      </c>
      <c r="I114">
        <v>288011</v>
      </c>
    </row>
    <row r="115" spans="1:9" x14ac:dyDescent="0.45">
      <c r="A115">
        <v>2020</v>
      </c>
      <c r="B115">
        <v>2</v>
      </c>
      <c r="C115">
        <v>12</v>
      </c>
      <c r="D115" s="115" t="s">
        <v>120</v>
      </c>
      <c r="E115">
        <v>136317</v>
      </c>
      <c r="I115">
        <v>288011</v>
      </c>
    </row>
    <row r="116" spans="1:9" x14ac:dyDescent="0.45">
      <c r="A116">
        <v>2020</v>
      </c>
      <c r="B116">
        <v>2</v>
      </c>
      <c r="C116">
        <v>7</v>
      </c>
      <c r="D116" s="115" t="s">
        <v>125</v>
      </c>
      <c r="E116">
        <v>112520</v>
      </c>
      <c r="I116">
        <v>200459</v>
      </c>
    </row>
    <row r="117" spans="1:9" x14ac:dyDescent="0.45">
      <c r="A117">
        <v>2020</v>
      </c>
      <c r="B117">
        <v>2</v>
      </c>
      <c r="C117">
        <v>8</v>
      </c>
      <c r="D117" s="115" t="s">
        <v>125</v>
      </c>
      <c r="E117">
        <v>112520</v>
      </c>
      <c r="I117">
        <v>200459</v>
      </c>
    </row>
    <row r="118" spans="1:9" x14ac:dyDescent="0.45">
      <c r="A118">
        <v>2020</v>
      </c>
      <c r="B118">
        <v>2</v>
      </c>
      <c r="C118">
        <v>9</v>
      </c>
      <c r="D118" s="115" t="s">
        <v>125</v>
      </c>
      <c r="E118">
        <v>112520</v>
      </c>
      <c r="I118">
        <v>200459</v>
      </c>
    </row>
    <row r="119" spans="1:9" x14ac:dyDescent="0.45">
      <c r="A119">
        <v>2020</v>
      </c>
      <c r="B119">
        <v>2</v>
      </c>
      <c r="C119">
        <v>10</v>
      </c>
      <c r="D119" s="115" t="s">
        <v>125</v>
      </c>
      <c r="E119">
        <v>112520</v>
      </c>
      <c r="I119">
        <v>200459</v>
      </c>
    </row>
    <row r="120" spans="1:9" x14ac:dyDescent="0.45">
      <c r="A120">
        <v>2020</v>
      </c>
      <c r="B120">
        <v>2</v>
      </c>
      <c r="C120">
        <v>11</v>
      </c>
      <c r="D120" s="115" t="s">
        <v>125</v>
      </c>
      <c r="E120">
        <v>112520</v>
      </c>
      <c r="I120">
        <v>200459</v>
      </c>
    </row>
    <row r="121" spans="1:9" x14ac:dyDescent="0.45">
      <c r="A121">
        <v>2020</v>
      </c>
      <c r="B121">
        <v>2</v>
      </c>
      <c r="C121">
        <v>12</v>
      </c>
      <c r="D121" s="115" t="s">
        <v>125</v>
      </c>
      <c r="E121">
        <v>112520</v>
      </c>
      <c r="I121">
        <v>200459</v>
      </c>
    </row>
    <row r="122" spans="1:9" x14ac:dyDescent="0.45">
      <c r="A122">
        <v>2020</v>
      </c>
      <c r="B122">
        <v>2</v>
      </c>
      <c r="C122">
        <v>7</v>
      </c>
      <c r="D122" s="115" t="s">
        <v>135</v>
      </c>
      <c r="E122">
        <v>157558</v>
      </c>
      <c r="I122">
        <v>343051</v>
      </c>
    </row>
    <row r="123" spans="1:9" x14ac:dyDescent="0.45">
      <c r="A123">
        <v>2020</v>
      </c>
      <c r="B123">
        <v>2</v>
      </c>
      <c r="C123">
        <v>8</v>
      </c>
      <c r="D123" s="115" t="s">
        <v>135</v>
      </c>
      <c r="E123">
        <v>157558</v>
      </c>
      <c r="I123">
        <v>343051</v>
      </c>
    </row>
    <row r="124" spans="1:9" x14ac:dyDescent="0.45">
      <c r="A124">
        <v>2020</v>
      </c>
      <c r="B124">
        <v>2</v>
      </c>
      <c r="C124">
        <v>9</v>
      </c>
      <c r="D124" s="115" t="s">
        <v>135</v>
      </c>
      <c r="E124">
        <v>157558</v>
      </c>
      <c r="I124">
        <v>343051</v>
      </c>
    </row>
    <row r="125" spans="1:9" x14ac:dyDescent="0.45">
      <c r="A125">
        <v>2020</v>
      </c>
      <c r="B125">
        <v>2</v>
      </c>
      <c r="C125">
        <v>10</v>
      </c>
      <c r="D125" s="115" t="s">
        <v>135</v>
      </c>
      <c r="E125">
        <v>157558</v>
      </c>
      <c r="I125">
        <v>343051</v>
      </c>
    </row>
    <row r="126" spans="1:9" x14ac:dyDescent="0.45">
      <c r="A126">
        <v>2020</v>
      </c>
      <c r="B126">
        <v>2</v>
      </c>
      <c r="C126">
        <v>11</v>
      </c>
      <c r="D126" s="115" t="s">
        <v>135</v>
      </c>
      <c r="E126">
        <v>157558</v>
      </c>
      <c r="I126">
        <v>343051</v>
      </c>
    </row>
    <row r="127" spans="1:9" x14ac:dyDescent="0.45">
      <c r="A127">
        <v>2020</v>
      </c>
      <c r="B127">
        <v>2</v>
      </c>
      <c r="C127">
        <v>12</v>
      </c>
      <c r="D127" s="115" t="s">
        <v>135</v>
      </c>
      <c r="E127">
        <v>157558</v>
      </c>
      <c r="I127">
        <v>343051</v>
      </c>
    </row>
    <row r="128" spans="1:9" x14ac:dyDescent="0.45">
      <c r="A128">
        <v>2020</v>
      </c>
      <c r="B128">
        <v>2</v>
      </c>
      <c r="C128">
        <v>7</v>
      </c>
      <c r="D128" s="115" t="s">
        <v>129</v>
      </c>
      <c r="E128">
        <v>125756</v>
      </c>
      <c r="I128">
        <v>314082</v>
      </c>
    </row>
    <row r="129" spans="1:9" x14ac:dyDescent="0.45">
      <c r="A129">
        <v>2020</v>
      </c>
      <c r="B129">
        <v>2</v>
      </c>
      <c r="C129">
        <v>8</v>
      </c>
      <c r="D129" s="115" t="s">
        <v>129</v>
      </c>
      <c r="E129">
        <v>125756</v>
      </c>
      <c r="I129">
        <v>314082</v>
      </c>
    </row>
    <row r="130" spans="1:9" x14ac:dyDescent="0.45">
      <c r="A130">
        <v>2020</v>
      </c>
      <c r="B130">
        <v>2</v>
      </c>
      <c r="C130">
        <v>9</v>
      </c>
      <c r="D130" s="115" t="s">
        <v>129</v>
      </c>
      <c r="E130">
        <v>125756</v>
      </c>
      <c r="I130">
        <v>314082</v>
      </c>
    </row>
    <row r="131" spans="1:9" x14ac:dyDescent="0.45">
      <c r="A131">
        <v>2020</v>
      </c>
      <c r="B131">
        <v>2</v>
      </c>
      <c r="C131">
        <v>10</v>
      </c>
      <c r="D131" s="115" t="s">
        <v>129</v>
      </c>
      <c r="E131">
        <v>125756</v>
      </c>
      <c r="I131">
        <v>314082</v>
      </c>
    </row>
    <row r="132" spans="1:9" x14ac:dyDescent="0.45">
      <c r="A132">
        <v>2020</v>
      </c>
      <c r="B132">
        <v>2</v>
      </c>
      <c r="C132">
        <v>11</v>
      </c>
      <c r="D132" s="115" t="s">
        <v>129</v>
      </c>
      <c r="E132">
        <v>125756</v>
      </c>
      <c r="I132">
        <v>314082</v>
      </c>
    </row>
    <row r="133" spans="1:9" x14ac:dyDescent="0.45">
      <c r="A133">
        <v>2020</v>
      </c>
      <c r="B133">
        <v>2</v>
      </c>
      <c r="C133">
        <v>12</v>
      </c>
      <c r="D133" s="115" t="s">
        <v>129</v>
      </c>
      <c r="E133">
        <v>125756</v>
      </c>
      <c r="I133">
        <v>314082</v>
      </c>
    </row>
    <row r="134" spans="1:9" x14ac:dyDescent="0.45">
      <c r="A134">
        <v>2020</v>
      </c>
      <c r="B134">
        <v>2</v>
      </c>
      <c r="C134">
        <v>7</v>
      </c>
      <c r="D134" s="115" t="s">
        <v>122</v>
      </c>
      <c r="E134">
        <v>174594</v>
      </c>
      <c r="I134">
        <v>439674</v>
      </c>
    </row>
    <row r="135" spans="1:9" x14ac:dyDescent="0.45">
      <c r="A135">
        <v>2020</v>
      </c>
      <c r="B135">
        <v>2</v>
      </c>
      <c r="C135">
        <v>8</v>
      </c>
      <c r="D135" s="115" t="s">
        <v>122</v>
      </c>
      <c r="E135">
        <v>174594</v>
      </c>
      <c r="I135">
        <v>439674</v>
      </c>
    </row>
    <row r="136" spans="1:9" x14ac:dyDescent="0.45">
      <c r="A136">
        <v>2020</v>
      </c>
      <c r="B136">
        <v>2</v>
      </c>
      <c r="C136">
        <v>9</v>
      </c>
      <c r="D136" s="115" t="s">
        <v>122</v>
      </c>
      <c r="E136">
        <v>174594</v>
      </c>
      <c r="I136">
        <v>439674</v>
      </c>
    </row>
    <row r="137" spans="1:9" x14ac:dyDescent="0.45">
      <c r="A137">
        <v>2020</v>
      </c>
      <c r="B137">
        <v>2</v>
      </c>
      <c r="C137">
        <v>10</v>
      </c>
      <c r="D137" s="115" t="s">
        <v>122</v>
      </c>
      <c r="E137">
        <v>174594</v>
      </c>
      <c r="I137">
        <v>439674</v>
      </c>
    </row>
    <row r="138" spans="1:9" x14ac:dyDescent="0.45">
      <c r="A138">
        <v>2020</v>
      </c>
      <c r="B138">
        <v>2</v>
      </c>
      <c r="C138">
        <v>11</v>
      </c>
      <c r="D138" s="115" t="s">
        <v>122</v>
      </c>
      <c r="E138">
        <v>174594</v>
      </c>
      <c r="I138">
        <v>439674</v>
      </c>
    </row>
    <row r="139" spans="1:9" x14ac:dyDescent="0.45">
      <c r="A139">
        <v>2020</v>
      </c>
      <c r="B139">
        <v>2</v>
      </c>
      <c r="C139">
        <v>12</v>
      </c>
      <c r="D139" s="115" t="s">
        <v>122</v>
      </c>
      <c r="E139">
        <v>174594</v>
      </c>
      <c r="I139">
        <v>439674</v>
      </c>
    </row>
    <row r="140" spans="1:9" x14ac:dyDescent="0.45">
      <c r="A140">
        <v>2020</v>
      </c>
      <c r="B140">
        <v>2</v>
      </c>
      <c r="C140">
        <v>7</v>
      </c>
      <c r="D140" s="115" t="s">
        <v>127</v>
      </c>
      <c r="E140">
        <v>133877</v>
      </c>
      <c r="I140">
        <v>329812</v>
      </c>
    </row>
    <row r="141" spans="1:9" x14ac:dyDescent="0.45">
      <c r="A141">
        <v>2020</v>
      </c>
      <c r="B141">
        <v>2</v>
      </c>
      <c r="C141">
        <v>8</v>
      </c>
      <c r="D141" s="115" t="s">
        <v>127</v>
      </c>
      <c r="E141">
        <v>133877</v>
      </c>
      <c r="I141">
        <v>329812</v>
      </c>
    </row>
    <row r="142" spans="1:9" x14ac:dyDescent="0.45">
      <c r="A142">
        <v>2020</v>
      </c>
      <c r="B142">
        <v>2</v>
      </c>
      <c r="C142">
        <v>9</v>
      </c>
      <c r="D142" s="115" t="s">
        <v>127</v>
      </c>
      <c r="E142">
        <v>133877</v>
      </c>
      <c r="I142">
        <v>329812</v>
      </c>
    </row>
    <row r="143" spans="1:9" x14ac:dyDescent="0.45">
      <c r="A143">
        <v>2020</v>
      </c>
      <c r="B143">
        <v>2</v>
      </c>
      <c r="C143">
        <v>10</v>
      </c>
      <c r="D143" s="115" t="s">
        <v>127</v>
      </c>
      <c r="E143">
        <v>133877</v>
      </c>
      <c r="I143">
        <v>329812</v>
      </c>
    </row>
    <row r="144" spans="1:9" x14ac:dyDescent="0.45">
      <c r="A144">
        <v>2020</v>
      </c>
      <c r="B144">
        <v>2</v>
      </c>
      <c r="C144">
        <v>11</v>
      </c>
      <c r="D144" s="115" t="s">
        <v>127</v>
      </c>
      <c r="E144">
        <v>133877</v>
      </c>
      <c r="I144">
        <v>329812</v>
      </c>
    </row>
    <row r="145" spans="1:9" x14ac:dyDescent="0.45">
      <c r="A145">
        <v>2020</v>
      </c>
      <c r="B145">
        <v>2</v>
      </c>
      <c r="C145">
        <v>12</v>
      </c>
      <c r="D145" s="115" t="s">
        <v>127</v>
      </c>
      <c r="E145">
        <v>133877</v>
      </c>
      <c r="I145">
        <v>329812</v>
      </c>
    </row>
    <row r="146" spans="1:9" x14ac:dyDescent="0.45">
      <c r="A146">
        <v>2020</v>
      </c>
      <c r="B146">
        <v>2</v>
      </c>
      <c r="C146">
        <v>7</v>
      </c>
      <c r="D146" s="115" t="s">
        <v>126</v>
      </c>
      <c r="E146">
        <v>167327</v>
      </c>
      <c r="I146">
        <v>375243</v>
      </c>
    </row>
    <row r="147" spans="1:9" x14ac:dyDescent="0.45">
      <c r="A147">
        <v>2020</v>
      </c>
      <c r="B147">
        <v>2</v>
      </c>
      <c r="C147">
        <v>8</v>
      </c>
      <c r="D147" s="115" t="s">
        <v>126</v>
      </c>
      <c r="E147">
        <v>167327</v>
      </c>
      <c r="I147">
        <v>375243</v>
      </c>
    </row>
    <row r="148" spans="1:9" x14ac:dyDescent="0.45">
      <c r="A148">
        <v>2020</v>
      </c>
      <c r="B148">
        <v>2</v>
      </c>
      <c r="C148">
        <v>9</v>
      </c>
      <c r="D148" s="115" t="s">
        <v>126</v>
      </c>
      <c r="E148">
        <v>167327</v>
      </c>
      <c r="I148">
        <v>375243</v>
      </c>
    </row>
    <row r="149" spans="1:9" x14ac:dyDescent="0.45">
      <c r="A149">
        <v>2020</v>
      </c>
      <c r="B149">
        <v>2</v>
      </c>
      <c r="C149">
        <v>10</v>
      </c>
      <c r="D149" s="115" t="s">
        <v>126</v>
      </c>
      <c r="E149">
        <v>167327</v>
      </c>
      <c r="I149">
        <v>375243</v>
      </c>
    </row>
    <row r="150" spans="1:9" x14ac:dyDescent="0.45">
      <c r="A150">
        <v>2020</v>
      </c>
      <c r="B150">
        <v>2</v>
      </c>
      <c r="C150">
        <v>11</v>
      </c>
      <c r="D150" s="115" t="s">
        <v>126</v>
      </c>
      <c r="E150">
        <v>167327</v>
      </c>
      <c r="I150">
        <v>375243</v>
      </c>
    </row>
    <row r="151" spans="1:9" x14ac:dyDescent="0.45">
      <c r="A151">
        <v>2020</v>
      </c>
      <c r="B151">
        <v>2</v>
      </c>
      <c r="C151">
        <v>12</v>
      </c>
      <c r="D151" s="115" t="s">
        <v>126</v>
      </c>
      <c r="E151">
        <v>167327</v>
      </c>
      <c r="I151">
        <v>375243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3CF3-5B5F-4C40-8041-ED0DAE85F8AE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DA0-8286-48ED-8F2B-E75C48C4CCBD}">
  <dimension ref="A1:Q362"/>
  <sheetViews>
    <sheetView workbookViewId="0">
      <selection sqref="A1:D1"/>
    </sheetView>
  </sheetViews>
  <sheetFormatPr baseColWidth="10" defaultRowHeight="14.25" x14ac:dyDescent="0.45"/>
  <sheetData>
    <row r="1" spans="1:17" x14ac:dyDescent="0.45">
      <c r="A1" t="s">
        <v>76</v>
      </c>
      <c r="B1" t="s">
        <v>22</v>
      </c>
      <c r="C1" t="s">
        <v>23</v>
      </c>
      <c r="D1" s="41" t="s">
        <v>24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</row>
    <row r="27" spans="1:17" x14ac:dyDescent="0.45">
      <c r="A27">
        <v>2021</v>
      </c>
      <c r="B27">
        <v>1</v>
      </c>
      <c r="C27" t="s">
        <v>25</v>
      </c>
      <c r="D27" s="42" t="s">
        <v>26</v>
      </c>
      <c r="E27" s="43">
        <v>1.44</v>
      </c>
      <c r="F27" s="43">
        <v>0.2</v>
      </c>
      <c r="G27" s="43">
        <v>-0.41</v>
      </c>
      <c r="H27" s="43">
        <v>0.13</v>
      </c>
      <c r="I27" s="43">
        <v>0.26</v>
      </c>
      <c r="J27" s="43">
        <v>0.26</v>
      </c>
      <c r="K27" s="43">
        <v>0.7</v>
      </c>
      <c r="L27" s="43">
        <v>-0.16</v>
      </c>
      <c r="M27" s="43">
        <v>-0.82</v>
      </c>
      <c r="N27" s="43">
        <v>0</v>
      </c>
      <c r="O27" s="43">
        <v>0.65</v>
      </c>
      <c r="P27" s="43">
        <v>0.37</v>
      </c>
      <c r="Q27" s="44">
        <v>0.41</v>
      </c>
    </row>
    <row r="28" spans="1:17" x14ac:dyDescent="0.45">
      <c r="A28">
        <v>2021</v>
      </c>
      <c r="B28">
        <v>1</v>
      </c>
      <c r="C28" t="s">
        <v>25</v>
      </c>
      <c r="D28" s="45" t="s">
        <v>27</v>
      </c>
      <c r="E28" s="46">
        <v>0.93</v>
      </c>
      <c r="F28" s="46">
        <v>-0.01</v>
      </c>
      <c r="G28" s="46">
        <v>0.18</v>
      </c>
      <c r="H28" s="46">
        <v>0.21</v>
      </c>
      <c r="I28" s="46">
        <v>0.12</v>
      </c>
      <c r="J28" s="46">
        <v>0.25</v>
      </c>
      <c r="K28" s="46">
        <v>1.63</v>
      </c>
      <c r="L28" s="46">
        <v>-0.24</v>
      </c>
      <c r="M28" s="46">
        <v>-0.8</v>
      </c>
      <c r="N28" s="46">
        <v>0</v>
      </c>
      <c r="O28" s="46">
        <v>0.79</v>
      </c>
      <c r="P28" s="46">
        <v>0.53</v>
      </c>
      <c r="Q28" s="47">
        <v>0.5</v>
      </c>
    </row>
    <row r="29" spans="1:17" x14ac:dyDescent="0.45">
      <c r="A29">
        <v>2021</v>
      </c>
      <c r="B29">
        <v>1</v>
      </c>
      <c r="C29" t="s">
        <v>25</v>
      </c>
      <c r="D29" s="48" t="s">
        <v>28</v>
      </c>
      <c r="E29" s="49">
        <v>1.49</v>
      </c>
      <c r="F29" s="49">
        <v>-0.13</v>
      </c>
      <c r="G29" s="49">
        <v>-0.08</v>
      </c>
      <c r="H29" s="49">
        <v>-0.28999999999999998</v>
      </c>
      <c r="I29" s="49">
        <v>0.18</v>
      </c>
      <c r="J29" s="49">
        <v>1.03</v>
      </c>
      <c r="K29" s="49">
        <v>0.45</v>
      </c>
      <c r="L29" s="49">
        <v>0.06</v>
      </c>
      <c r="M29" s="49">
        <v>-0.02</v>
      </c>
      <c r="N29" s="49">
        <v>0</v>
      </c>
      <c r="O29" s="49">
        <v>0.67</v>
      </c>
      <c r="P29" s="49">
        <v>0.28000000000000003</v>
      </c>
      <c r="Q29" s="50">
        <v>0.31</v>
      </c>
    </row>
    <row r="30" spans="1:17" x14ac:dyDescent="0.45">
      <c r="A30">
        <v>2021</v>
      </c>
      <c r="B30">
        <v>1</v>
      </c>
      <c r="C30" t="s">
        <v>25</v>
      </c>
      <c r="D30" s="45" t="s">
        <v>29</v>
      </c>
      <c r="E30" s="46">
        <v>1.56</v>
      </c>
      <c r="F30" s="46">
        <v>0.28999999999999998</v>
      </c>
      <c r="G30" s="46">
        <v>-1.32</v>
      </c>
      <c r="H30" s="46">
        <v>0.06</v>
      </c>
      <c r="I30" s="46">
        <v>0.35</v>
      </c>
      <c r="J30" s="46">
        <v>0.13</v>
      </c>
      <c r="K30" s="46">
        <v>0.26</v>
      </c>
      <c r="L30" s="46">
        <v>-0.22</v>
      </c>
      <c r="M30" s="46">
        <v>-1.04</v>
      </c>
      <c r="N30" s="46">
        <v>0</v>
      </c>
      <c r="O30" s="46">
        <v>0.61</v>
      </c>
      <c r="P30" s="46">
        <v>0.17</v>
      </c>
      <c r="Q30" s="47">
        <v>0.26</v>
      </c>
    </row>
    <row r="31" spans="1:17" x14ac:dyDescent="0.45">
      <c r="A31">
        <v>2021</v>
      </c>
      <c r="B31">
        <v>1</v>
      </c>
      <c r="C31" t="s">
        <v>25</v>
      </c>
      <c r="D31" s="48" t="s">
        <v>30</v>
      </c>
      <c r="E31" s="49">
        <v>1.23</v>
      </c>
      <c r="F31" s="49">
        <v>0.41</v>
      </c>
      <c r="G31" s="49">
        <v>0.38</v>
      </c>
      <c r="H31" s="49">
        <v>0.19</v>
      </c>
      <c r="I31" s="49">
        <v>-0.04</v>
      </c>
      <c r="J31" s="49">
        <v>0.74</v>
      </c>
      <c r="K31" s="49">
        <v>0.41</v>
      </c>
      <c r="L31" s="49">
        <v>0.04</v>
      </c>
      <c r="M31" s="49">
        <v>0.56999999999999995</v>
      </c>
      <c r="N31" s="49">
        <v>0</v>
      </c>
      <c r="O31" s="49">
        <v>0.94</v>
      </c>
      <c r="P31" s="49">
        <v>0.69</v>
      </c>
      <c r="Q31" s="50">
        <v>0.52</v>
      </c>
    </row>
    <row r="32" spans="1:17" x14ac:dyDescent="0.45">
      <c r="A32">
        <v>2021</v>
      </c>
      <c r="B32">
        <v>1</v>
      </c>
      <c r="C32" t="s">
        <v>25</v>
      </c>
      <c r="D32" s="45" t="s">
        <v>31</v>
      </c>
      <c r="E32" s="46">
        <v>1.18</v>
      </c>
      <c r="F32" s="46">
        <v>0.32</v>
      </c>
      <c r="G32" s="46">
        <v>0.05</v>
      </c>
      <c r="H32" s="46">
        <v>-0.12</v>
      </c>
      <c r="I32" s="46">
        <v>0.39</v>
      </c>
      <c r="J32" s="46">
        <v>0.34</v>
      </c>
      <c r="K32" s="46">
        <v>0.19</v>
      </c>
      <c r="L32" s="46">
        <v>-0.08</v>
      </c>
      <c r="M32" s="46">
        <v>-0.05</v>
      </c>
      <c r="N32" s="46">
        <v>0</v>
      </c>
      <c r="O32" s="46">
        <v>0.51</v>
      </c>
      <c r="P32" s="46">
        <v>0.55000000000000004</v>
      </c>
      <c r="Q32" s="47">
        <v>0.28000000000000003</v>
      </c>
    </row>
    <row r="33" spans="1:17" x14ac:dyDescent="0.45">
      <c r="A33">
        <v>2021</v>
      </c>
      <c r="B33">
        <v>1</v>
      </c>
      <c r="C33" t="s">
        <v>25</v>
      </c>
      <c r="D33" s="48" t="s">
        <v>32</v>
      </c>
      <c r="E33" s="49">
        <v>1</v>
      </c>
      <c r="F33" s="49">
        <v>0.5</v>
      </c>
      <c r="G33" s="49">
        <v>0.42</v>
      </c>
      <c r="H33" s="49">
        <v>0.31</v>
      </c>
      <c r="I33" s="49">
        <v>0.46</v>
      </c>
      <c r="J33" s="49">
        <v>0.96</v>
      </c>
      <c r="K33" s="49">
        <v>2.08</v>
      </c>
      <c r="L33" s="49">
        <v>-0.11</v>
      </c>
      <c r="M33" s="49">
        <v>-0.24</v>
      </c>
      <c r="N33" s="49">
        <v>0</v>
      </c>
      <c r="O33" s="49">
        <v>1.03</v>
      </c>
      <c r="P33" s="49">
        <v>0.28999999999999998</v>
      </c>
      <c r="Q33" s="50">
        <v>0.72</v>
      </c>
    </row>
    <row r="34" spans="1:17" x14ac:dyDescent="0.45">
      <c r="A34">
        <v>2021</v>
      </c>
      <c r="B34">
        <v>1</v>
      </c>
      <c r="C34" t="s">
        <v>25</v>
      </c>
      <c r="D34" s="45" t="s">
        <v>33</v>
      </c>
      <c r="E34" s="46">
        <v>2.04</v>
      </c>
      <c r="F34" s="46">
        <v>0.25</v>
      </c>
      <c r="G34" s="46">
        <v>0.17</v>
      </c>
      <c r="H34" s="46">
        <v>0.03</v>
      </c>
      <c r="I34" s="46">
        <v>0</v>
      </c>
      <c r="J34" s="46">
        <v>-0.17</v>
      </c>
      <c r="K34" s="46">
        <v>0.89</v>
      </c>
      <c r="L34" s="46">
        <v>-0.13</v>
      </c>
      <c r="M34" s="46">
        <v>-0.23</v>
      </c>
      <c r="N34" s="46">
        <v>0</v>
      </c>
      <c r="O34" s="46">
        <v>0.54</v>
      </c>
      <c r="P34" s="46">
        <v>0.17</v>
      </c>
      <c r="Q34" s="47">
        <v>0.59</v>
      </c>
    </row>
    <row r="35" spans="1:17" x14ac:dyDescent="0.45">
      <c r="A35">
        <v>2021</v>
      </c>
      <c r="B35">
        <v>1</v>
      </c>
      <c r="C35" t="s">
        <v>25</v>
      </c>
      <c r="D35" s="48" t="s">
        <v>34</v>
      </c>
      <c r="E35" s="49">
        <v>1.68</v>
      </c>
      <c r="F35" s="49">
        <v>0.5</v>
      </c>
      <c r="G35" s="49">
        <v>0.39</v>
      </c>
      <c r="H35" s="49">
        <v>-0.33</v>
      </c>
      <c r="I35" s="49">
        <v>0.72</v>
      </c>
      <c r="J35" s="49">
        <v>1.1599999999999999</v>
      </c>
      <c r="K35" s="49">
        <v>0.36</v>
      </c>
      <c r="L35" s="49">
        <v>0</v>
      </c>
      <c r="M35" s="49">
        <v>-0.18</v>
      </c>
      <c r="N35" s="49">
        <v>0</v>
      </c>
      <c r="O35" s="49">
        <v>0.81</v>
      </c>
      <c r="P35" s="49">
        <v>0.26</v>
      </c>
      <c r="Q35" s="50">
        <v>0.46</v>
      </c>
    </row>
    <row r="36" spans="1:17" x14ac:dyDescent="0.45">
      <c r="A36">
        <v>2021</v>
      </c>
      <c r="B36">
        <v>1</v>
      </c>
      <c r="C36" t="s">
        <v>25</v>
      </c>
      <c r="D36" s="45" t="s">
        <v>35</v>
      </c>
      <c r="E36" s="46">
        <v>1</v>
      </c>
      <c r="F36" s="46">
        <v>0.14000000000000001</v>
      </c>
      <c r="G36" s="46">
        <v>-1.51</v>
      </c>
      <c r="H36" s="46">
        <v>0.18</v>
      </c>
      <c r="I36" s="46">
        <v>0.17</v>
      </c>
      <c r="J36" s="46">
        <v>-0.64</v>
      </c>
      <c r="K36" s="46">
        <v>0.55000000000000004</v>
      </c>
      <c r="L36" s="46">
        <v>-0.18</v>
      </c>
      <c r="M36" s="46">
        <v>-0.28999999999999998</v>
      </c>
      <c r="N36" s="46">
        <v>0</v>
      </c>
      <c r="O36" s="46">
        <v>0.83</v>
      </c>
      <c r="P36" s="46">
        <v>0.01</v>
      </c>
      <c r="Q36" s="47">
        <v>0.3</v>
      </c>
    </row>
    <row r="37" spans="1:17" x14ac:dyDescent="0.45">
      <c r="A37">
        <v>2021</v>
      </c>
      <c r="B37">
        <v>1</v>
      </c>
      <c r="C37" t="s">
        <v>25</v>
      </c>
      <c r="D37" s="48" t="s">
        <v>36</v>
      </c>
      <c r="E37" s="49">
        <v>0.76</v>
      </c>
      <c r="F37" s="49">
        <v>0.45</v>
      </c>
      <c r="G37" s="49">
        <v>-0.28000000000000003</v>
      </c>
      <c r="H37" s="49">
        <v>0.3</v>
      </c>
      <c r="I37" s="49">
        <v>0.35</v>
      </c>
      <c r="J37" s="49">
        <v>7.0000000000000007E-2</v>
      </c>
      <c r="K37" s="49">
        <v>0.82</v>
      </c>
      <c r="L37" s="49">
        <v>-0.03</v>
      </c>
      <c r="M37" s="49">
        <v>0.02</v>
      </c>
      <c r="N37" s="49">
        <v>0</v>
      </c>
      <c r="O37" s="49">
        <v>1.03</v>
      </c>
      <c r="P37" s="49">
        <v>0.46</v>
      </c>
      <c r="Q37" s="50">
        <v>0.45</v>
      </c>
    </row>
    <row r="38" spans="1:17" x14ac:dyDescent="0.45">
      <c r="A38">
        <v>2021</v>
      </c>
      <c r="B38">
        <v>1</v>
      </c>
      <c r="C38" t="s">
        <v>25</v>
      </c>
      <c r="D38" s="45" t="s">
        <v>37</v>
      </c>
      <c r="E38" s="46">
        <v>2.88</v>
      </c>
      <c r="F38" s="46">
        <v>0.32</v>
      </c>
      <c r="G38" s="46">
        <v>-0.05</v>
      </c>
      <c r="H38" s="46">
        <v>0.08</v>
      </c>
      <c r="I38" s="46">
        <v>0.26</v>
      </c>
      <c r="J38" s="46">
        <v>0.42</v>
      </c>
      <c r="K38" s="46">
        <v>0.63</v>
      </c>
      <c r="L38" s="46">
        <v>0.05</v>
      </c>
      <c r="M38" s="46">
        <v>-1.74</v>
      </c>
      <c r="N38" s="46">
        <v>0</v>
      </c>
      <c r="O38" s="46">
        <v>0.24</v>
      </c>
      <c r="P38" s="46">
        <v>0.23</v>
      </c>
      <c r="Q38" s="47">
        <v>0.56999999999999995</v>
      </c>
    </row>
    <row r="39" spans="1:17" x14ac:dyDescent="0.45">
      <c r="A39">
        <v>2021</v>
      </c>
      <c r="B39">
        <v>1</v>
      </c>
      <c r="C39" t="s">
        <v>25</v>
      </c>
      <c r="D39" s="48" t="s">
        <v>38</v>
      </c>
      <c r="E39" s="49">
        <v>0.53</v>
      </c>
      <c r="F39" s="49">
        <v>0.53</v>
      </c>
      <c r="G39" s="49">
        <v>0.76</v>
      </c>
      <c r="H39" s="49">
        <v>-0.16</v>
      </c>
      <c r="I39" s="49">
        <v>0.33</v>
      </c>
      <c r="J39" s="49">
        <v>0.13</v>
      </c>
      <c r="K39" s="49">
        <v>2.12</v>
      </c>
      <c r="L39" s="49">
        <v>0</v>
      </c>
      <c r="M39" s="49">
        <v>0.38</v>
      </c>
      <c r="N39" s="49">
        <v>0</v>
      </c>
      <c r="O39" s="49">
        <v>0.2</v>
      </c>
      <c r="P39" s="49">
        <v>0.12</v>
      </c>
      <c r="Q39" s="50">
        <v>0.4</v>
      </c>
    </row>
    <row r="40" spans="1:17" x14ac:dyDescent="0.45">
      <c r="A40">
        <v>2021</v>
      </c>
      <c r="B40">
        <v>1</v>
      </c>
      <c r="C40" t="s">
        <v>25</v>
      </c>
      <c r="D40" s="45" t="s">
        <v>39</v>
      </c>
      <c r="E40" s="46">
        <v>0.9</v>
      </c>
      <c r="F40" s="46">
        <v>-0.27</v>
      </c>
      <c r="G40" s="46">
        <v>0.16</v>
      </c>
      <c r="H40" s="46">
        <v>-0.64</v>
      </c>
      <c r="I40" s="46">
        <v>-0.18</v>
      </c>
      <c r="J40" s="46">
        <v>0.37</v>
      </c>
      <c r="K40" s="46">
        <v>0.5</v>
      </c>
      <c r="L40" s="46">
        <v>-0.06</v>
      </c>
      <c r="M40" s="46">
        <v>0.05</v>
      </c>
      <c r="N40" s="46">
        <v>0</v>
      </c>
      <c r="O40" s="46">
        <v>0.46</v>
      </c>
      <c r="P40" s="46">
        <v>0.57999999999999996</v>
      </c>
      <c r="Q40" s="47">
        <v>0.05</v>
      </c>
    </row>
    <row r="41" spans="1:17" x14ac:dyDescent="0.45">
      <c r="A41">
        <v>2021</v>
      </c>
      <c r="B41">
        <v>1</v>
      </c>
      <c r="C41" t="s">
        <v>25</v>
      </c>
      <c r="D41" s="48" t="s">
        <v>40</v>
      </c>
      <c r="E41" s="49">
        <v>2.0499999999999998</v>
      </c>
      <c r="F41" s="49">
        <v>0.55000000000000004</v>
      </c>
      <c r="G41" s="49">
        <v>0.2</v>
      </c>
      <c r="H41" s="49">
        <v>-0.17</v>
      </c>
      <c r="I41" s="49">
        <v>0.21</v>
      </c>
      <c r="J41" s="49">
        <v>0.28000000000000003</v>
      </c>
      <c r="K41" s="49">
        <v>0.57999999999999996</v>
      </c>
      <c r="L41" s="49">
        <v>-0.2</v>
      </c>
      <c r="M41" s="49">
        <v>-0.89</v>
      </c>
      <c r="N41" s="49">
        <v>0</v>
      </c>
      <c r="O41" s="49">
        <v>0.21</v>
      </c>
      <c r="P41" s="49">
        <v>0.59</v>
      </c>
      <c r="Q41" s="50">
        <v>0.43</v>
      </c>
    </row>
    <row r="42" spans="1:17" x14ac:dyDescent="0.45">
      <c r="A42">
        <v>2021</v>
      </c>
      <c r="B42">
        <v>1</v>
      </c>
      <c r="C42" t="s">
        <v>25</v>
      </c>
      <c r="D42" s="45" t="s">
        <v>41</v>
      </c>
      <c r="E42" s="46">
        <v>0.32</v>
      </c>
      <c r="F42" s="46">
        <v>0.3</v>
      </c>
      <c r="G42" s="46">
        <v>0.13</v>
      </c>
      <c r="H42" s="46">
        <v>0.22</v>
      </c>
      <c r="I42" s="46">
        <v>0.47</v>
      </c>
      <c r="J42" s="46">
        <v>0.2</v>
      </c>
      <c r="K42" s="46">
        <v>0.57999999999999996</v>
      </c>
      <c r="L42" s="46">
        <v>0.05</v>
      </c>
      <c r="M42" s="46">
        <v>-0.24</v>
      </c>
      <c r="N42" s="46">
        <v>0</v>
      </c>
      <c r="O42" s="46">
        <v>1.1299999999999999</v>
      </c>
      <c r="P42" s="46">
        <v>0.28000000000000003</v>
      </c>
      <c r="Q42" s="47">
        <v>0.36</v>
      </c>
    </row>
    <row r="43" spans="1:17" x14ac:dyDescent="0.45">
      <c r="A43">
        <v>2021</v>
      </c>
      <c r="B43">
        <v>1</v>
      </c>
      <c r="C43" t="s">
        <v>25</v>
      </c>
      <c r="D43" s="48" t="s">
        <v>42</v>
      </c>
      <c r="E43" s="49">
        <v>1.9</v>
      </c>
      <c r="F43" s="49">
        <v>0.09</v>
      </c>
      <c r="G43" s="49">
        <v>0.16</v>
      </c>
      <c r="H43" s="49">
        <v>0.35</v>
      </c>
      <c r="I43" s="49">
        <v>0.21</v>
      </c>
      <c r="J43" s="49">
        <v>0.09</v>
      </c>
      <c r="K43" s="49">
        <v>0.87</v>
      </c>
      <c r="L43" s="49">
        <v>-0.24</v>
      </c>
      <c r="M43" s="49">
        <v>-0.54</v>
      </c>
      <c r="N43" s="49">
        <v>0</v>
      </c>
      <c r="O43" s="49">
        <v>0.93</v>
      </c>
      <c r="P43" s="49">
        <v>0.09</v>
      </c>
      <c r="Q43" s="50">
        <v>0.69</v>
      </c>
    </row>
    <row r="44" spans="1:17" x14ac:dyDescent="0.45">
      <c r="A44">
        <v>2021</v>
      </c>
      <c r="B44">
        <v>1</v>
      </c>
      <c r="C44" t="s">
        <v>25</v>
      </c>
      <c r="D44" s="45" t="s">
        <v>43</v>
      </c>
      <c r="E44" s="46">
        <v>1.81</v>
      </c>
      <c r="F44" s="46">
        <v>0.63</v>
      </c>
      <c r="G44" s="46">
        <v>0.38</v>
      </c>
      <c r="H44" s="46">
        <v>-0.09</v>
      </c>
      <c r="I44" s="46">
        <v>0.3</v>
      </c>
      <c r="J44" s="46">
        <v>0.22</v>
      </c>
      <c r="K44" s="46">
        <v>1.53</v>
      </c>
      <c r="L44" s="46">
        <v>0.01</v>
      </c>
      <c r="M44" s="46">
        <v>-1.1000000000000001</v>
      </c>
      <c r="N44" s="46">
        <v>0</v>
      </c>
      <c r="O44" s="46">
        <v>0.98</v>
      </c>
      <c r="P44" s="46">
        <v>0.34</v>
      </c>
      <c r="Q44" s="47">
        <v>0.6</v>
      </c>
    </row>
    <row r="45" spans="1:17" x14ac:dyDescent="0.45">
      <c r="A45">
        <v>2021</v>
      </c>
      <c r="B45">
        <v>1</v>
      </c>
      <c r="C45" t="s">
        <v>25</v>
      </c>
      <c r="D45" s="48" t="s">
        <v>44</v>
      </c>
      <c r="E45" s="49">
        <v>1.1299999999999999</v>
      </c>
      <c r="F45" s="49">
        <v>-0.23</v>
      </c>
      <c r="G45" s="49">
        <v>-0.09</v>
      </c>
      <c r="H45" s="49">
        <v>0.01</v>
      </c>
      <c r="I45" s="49">
        <v>0.22</v>
      </c>
      <c r="J45" s="49">
        <v>0.56999999999999995</v>
      </c>
      <c r="K45" s="49">
        <v>1.86</v>
      </c>
      <c r="L45" s="49">
        <v>-0.18</v>
      </c>
      <c r="M45" s="49">
        <v>-1.41</v>
      </c>
      <c r="N45" s="49">
        <v>0</v>
      </c>
      <c r="O45" s="49">
        <v>0.39</v>
      </c>
      <c r="P45" s="49">
        <v>0.66</v>
      </c>
      <c r="Q45" s="50">
        <v>0.43</v>
      </c>
    </row>
    <row r="46" spans="1:17" x14ac:dyDescent="0.45">
      <c r="A46">
        <v>2021</v>
      </c>
      <c r="B46">
        <v>1</v>
      </c>
      <c r="C46" t="s">
        <v>25</v>
      </c>
      <c r="D46" s="45" t="s">
        <v>45</v>
      </c>
      <c r="E46" s="46">
        <v>1.96</v>
      </c>
      <c r="F46" s="46">
        <v>0.17</v>
      </c>
      <c r="G46" s="46">
        <v>-0.19</v>
      </c>
      <c r="H46" s="46">
        <v>0.08</v>
      </c>
      <c r="I46" s="46">
        <v>0.19</v>
      </c>
      <c r="J46" s="46">
        <v>0.91</v>
      </c>
      <c r="K46" s="46">
        <v>1.34</v>
      </c>
      <c r="L46" s="46">
        <v>-0.04</v>
      </c>
      <c r="M46" s="46">
        <v>-0.67</v>
      </c>
      <c r="N46" s="46">
        <v>0</v>
      </c>
      <c r="O46" s="46">
        <v>0.62</v>
      </c>
      <c r="P46" s="46">
        <v>0.68</v>
      </c>
      <c r="Q46" s="47">
        <v>0.61</v>
      </c>
    </row>
    <row r="47" spans="1:17" x14ac:dyDescent="0.45">
      <c r="A47">
        <v>2021</v>
      </c>
      <c r="B47">
        <v>1</v>
      </c>
      <c r="C47" t="s">
        <v>25</v>
      </c>
      <c r="D47" s="48" t="s">
        <v>46</v>
      </c>
      <c r="E47" s="49">
        <v>1.03</v>
      </c>
      <c r="F47" s="49">
        <v>0.01</v>
      </c>
      <c r="G47" s="49">
        <v>-0.35</v>
      </c>
      <c r="H47" s="49">
        <v>0.14000000000000001</v>
      </c>
      <c r="I47" s="49">
        <v>0.06</v>
      </c>
      <c r="J47" s="49">
        <v>0.05</v>
      </c>
      <c r="K47" s="49">
        <v>0.31</v>
      </c>
      <c r="L47" s="49">
        <v>0.01</v>
      </c>
      <c r="M47" s="49">
        <v>0.05</v>
      </c>
      <c r="N47" s="49">
        <v>0</v>
      </c>
      <c r="O47" s="49">
        <v>0.17</v>
      </c>
      <c r="P47" s="49">
        <v>0.52</v>
      </c>
      <c r="Q47" s="50">
        <v>0.32</v>
      </c>
    </row>
    <row r="48" spans="1:17" x14ac:dyDescent="0.45">
      <c r="A48">
        <v>2021</v>
      </c>
      <c r="B48">
        <v>1</v>
      </c>
      <c r="C48" t="s">
        <v>25</v>
      </c>
      <c r="D48" s="45" t="s">
        <v>47</v>
      </c>
      <c r="E48" s="46">
        <v>2.86</v>
      </c>
      <c r="F48" s="46">
        <v>0.27</v>
      </c>
      <c r="G48" s="46">
        <v>-0.28000000000000003</v>
      </c>
      <c r="H48" s="46">
        <v>0.05</v>
      </c>
      <c r="I48" s="46">
        <v>0.38</v>
      </c>
      <c r="J48" s="46">
        <v>0.3</v>
      </c>
      <c r="K48" s="46">
        <v>1.71</v>
      </c>
      <c r="L48" s="46">
        <v>-0.09</v>
      </c>
      <c r="M48" s="46">
        <v>-0.15</v>
      </c>
      <c r="N48" s="46">
        <v>0</v>
      </c>
      <c r="O48" s="46">
        <v>0.83</v>
      </c>
      <c r="P48" s="46">
        <v>0.03</v>
      </c>
      <c r="Q48" s="47">
        <v>0.83</v>
      </c>
    </row>
    <row r="49" spans="1:17" x14ac:dyDescent="0.45">
      <c r="A49">
        <v>2021</v>
      </c>
      <c r="B49">
        <v>1</v>
      </c>
      <c r="C49" t="s">
        <v>25</v>
      </c>
      <c r="D49" s="48" t="s">
        <v>48</v>
      </c>
      <c r="E49" s="49">
        <v>1.84</v>
      </c>
      <c r="F49" s="49">
        <v>0.26</v>
      </c>
      <c r="G49" s="49">
        <v>0.33</v>
      </c>
      <c r="H49" s="49">
        <v>0.6</v>
      </c>
      <c r="I49" s="49">
        <v>0.18</v>
      </c>
      <c r="J49" s="49">
        <v>0.16</v>
      </c>
      <c r="K49" s="49">
        <v>0.5</v>
      </c>
      <c r="L49" s="49">
        <v>-0.05</v>
      </c>
      <c r="M49" s="49">
        <v>-1.0900000000000001</v>
      </c>
      <c r="N49" s="49">
        <v>0</v>
      </c>
      <c r="O49" s="49">
        <v>0.54</v>
      </c>
      <c r="P49" s="49">
        <v>0.73</v>
      </c>
      <c r="Q49" s="50">
        <v>0.63</v>
      </c>
    </row>
    <row r="50" spans="1:17" x14ac:dyDescent="0.45">
      <c r="A50">
        <v>2021</v>
      </c>
      <c r="B50">
        <v>1</v>
      </c>
      <c r="C50" t="s">
        <v>25</v>
      </c>
      <c r="D50" s="51" t="s">
        <v>49</v>
      </c>
      <c r="E50" s="52">
        <v>0.71</v>
      </c>
      <c r="F50" s="52">
        <v>0.22</v>
      </c>
      <c r="G50" s="52">
        <v>0.34</v>
      </c>
      <c r="H50" s="52">
        <v>0.68</v>
      </c>
      <c r="I50" s="52">
        <v>0.2</v>
      </c>
      <c r="J50" s="52">
        <v>0.38</v>
      </c>
      <c r="K50" s="52">
        <v>0.49</v>
      </c>
      <c r="L50" s="52">
        <v>-0.04</v>
      </c>
      <c r="M50" s="52">
        <v>-0.42</v>
      </c>
      <c r="N50" s="52">
        <v>0</v>
      </c>
      <c r="O50" s="52">
        <v>0.61</v>
      </c>
      <c r="P50" s="52">
        <v>0.4</v>
      </c>
      <c r="Q50" s="53">
        <v>0.51</v>
      </c>
    </row>
    <row r="51" spans="1:17" x14ac:dyDescent="0.45">
      <c r="A51">
        <v>2021</v>
      </c>
      <c r="B51">
        <v>2</v>
      </c>
      <c r="C51" t="s">
        <v>50</v>
      </c>
      <c r="D51" s="54" t="s">
        <v>26</v>
      </c>
      <c r="E51" s="55">
        <v>0.46</v>
      </c>
      <c r="F51" s="55">
        <v>0.31</v>
      </c>
      <c r="G51" s="55">
        <v>1.82</v>
      </c>
      <c r="H51" s="55">
        <v>0.28000000000000003</v>
      </c>
      <c r="I51" s="55">
        <v>0.96</v>
      </c>
      <c r="J51" s="55">
        <v>0.59</v>
      </c>
      <c r="K51" s="55">
        <v>0.62</v>
      </c>
      <c r="L51" s="55">
        <v>-0.09</v>
      </c>
      <c r="M51" s="55">
        <v>0.82</v>
      </c>
      <c r="N51" s="55">
        <v>3.56</v>
      </c>
      <c r="O51" s="55">
        <v>0.69</v>
      </c>
      <c r="P51" s="55">
        <v>0.62</v>
      </c>
      <c r="Q51" s="56">
        <v>0.64</v>
      </c>
    </row>
    <row r="52" spans="1:17" x14ac:dyDescent="0.45">
      <c r="A52">
        <v>2021</v>
      </c>
      <c r="B52">
        <v>2</v>
      </c>
      <c r="C52" t="s">
        <v>50</v>
      </c>
      <c r="D52" s="57" t="s">
        <v>27</v>
      </c>
      <c r="E52" s="58">
        <v>0.28999999999999998</v>
      </c>
      <c r="F52" s="58">
        <v>0.06</v>
      </c>
      <c r="G52" s="58">
        <v>2.0499999999999998</v>
      </c>
      <c r="H52" s="58">
        <v>0.28999999999999998</v>
      </c>
      <c r="I52" s="58">
        <v>1.28</v>
      </c>
      <c r="J52" s="58">
        <v>0.57999999999999996</v>
      </c>
      <c r="K52" s="58">
        <v>0.37</v>
      </c>
      <c r="L52" s="58">
        <v>-0.09</v>
      </c>
      <c r="M52" s="58">
        <v>1.35</v>
      </c>
      <c r="N52" s="58">
        <v>3.13</v>
      </c>
      <c r="O52" s="58">
        <v>0.14000000000000001</v>
      </c>
      <c r="P52" s="58">
        <v>0.71</v>
      </c>
      <c r="Q52" s="59">
        <v>0.52</v>
      </c>
    </row>
    <row r="53" spans="1:17" x14ac:dyDescent="0.45">
      <c r="A53">
        <v>2021</v>
      </c>
      <c r="B53">
        <v>2</v>
      </c>
      <c r="C53" t="s">
        <v>50</v>
      </c>
      <c r="D53" s="60" t="s">
        <v>28</v>
      </c>
      <c r="E53" s="61">
        <v>0.43</v>
      </c>
      <c r="F53" s="61">
        <v>0.31</v>
      </c>
      <c r="G53" s="61">
        <v>1.54</v>
      </c>
      <c r="H53" s="61">
        <v>0.06</v>
      </c>
      <c r="I53" s="61">
        <v>1.91</v>
      </c>
      <c r="J53" s="61">
        <v>0.97</v>
      </c>
      <c r="K53" s="61">
        <v>2.71</v>
      </c>
      <c r="L53" s="61">
        <v>-0.12</v>
      </c>
      <c r="M53" s="61">
        <v>1.87</v>
      </c>
      <c r="N53" s="61">
        <v>13.8</v>
      </c>
      <c r="O53" s="61">
        <v>0.04</v>
      </c>
      <c r="P53" s="61">
        <v>0.22</v>
      </c>
      <c r="Q53" s="62">
        <v>0.99</v>
      </c>
    </row>
    <row r="54" spans="1:17" x14ac:dyDescent="0.45">
      <c r="A54">
        <v>2021</v>
      </c>
      <c r="B54">
        <v>2</v>
      </c>
      <c r="C54" t="s">
        <v>50</v>
      </c>
      <c r="D54" s="57" t="s">
        <v>29</v>
      </c>
      <c r="E54" s="58">
        <v>0.61</v>
      </c>
      <c r="F54" s="58">
        <v>0.45</v>
      </c>
      <c r="G54" s="58">
        <v>1.53</v>
      </c>
      <c r="H54" s="58">
        <v>0.37</v>
      </c>
      <c r="I54" s="58">
        <v>0.6</v>
      </c>
      <c r="J54" s="58">
        <v>0.52</v>
      </c>
      <c r="K54" s="58">
        <v>0.5</v>
      </c>
      <c r="L54" s="58">
        <v>-0.13</v>
      </c>
      <c r="M54" s="58">
        <v>7.0000000000000007E-2</v>
      </c>
      <c r="N54" s="58">
        <v>1.85</v>
      </c>
      <c r="O54" s="58">
        <v>1.25</v>
      </c>
      <c r="P54" s="58">
        <v>0.91</v>
      </c>
      <c r="Q54" s="59">
        <v>0.65</v>
      </c>
    </row>
    <row r="55" spans="1:17" x14ac:dyDescent="0.45">
      <c r="A55">
        <v>2021</v>
      </c>
      <c r="B55">
        <v>2</v>
      </c>
      <c r="C55" t="s">
        <v>50</v>
      </c>
      <c r="D55" s="60" t="s">
        <v>30</v>
      </c>
      <c r="E55" s="61">
        <v>0.23</v>
      </c>
      <c r="F55" s="61">
        <v>-0.16</v>
      </c>
      <c r="G55" s="61">
        <v>2.19</v>
      </c>
      <c r="H55" s="61">
        <v>-7.0000000000000007E-2</v>
      </c>
      <c r="I55" s="61">
        <v>1</v>
      </c>
      <c r="J55" s="61">
        <v>1.5</v>
      </c>
      <c r="K55" s="61">
        <v>0.42</v>
      </c>
      <c r="L55" s="61">
        <v>0.02</v>
      </c>
      <c r="M55" s="61">
        <v>3.84</v>
      </c>
      <c r="N55" s="61">
        <v>17.190000000000001</v>
      </c>
      <c r="O55" s="61">
        <v>-0.43</v>
      </c>
      <c r="P55" s="61">
        <v>0.35</v>
      </c>
      <c r="Q55" s="62">
        <v>0.63</v>
      </c>
    </row>
    <row r="56" spans="1:17" x14ac:dyDescent="0.45">
      <c r="A56">
        <v>2021</v>
      </c>
      <c r="B56">
        <v>2</v>
      </c>
      <c r="C56" t="s">
        <v>50</v>
      </c>
      <c r="D56" s="57" t="s">
        <v>31</v>
      </c>
      <c r="E56" s="58">
        <v>0.68</v>
      </c>
      <c r="F56" s="58">
        <v>0.06</v>
      </c>
      <c r="G56" s="58">
        <v>0.39</v>
      </c>
      <c r="H56" s="58">
        <v>0.13</v>
      </c>
      <c r="I56" s="58">
        <v>0.87</v>
      </c>
      <c r="J56" s="58">
        <v>0.91</v>
      </c>
      <c r="K56" s="58">
        <v>0.39</v>
      </c>
      <c r="L56" s="58">
        <v>-0.05</v>
      </c>
      <c r="M56" s="58">
        <v>0.62</v>
      </c>
      <c r="N56" s="58">
        <v>-5.22</v>
      </c>
      <c r="O56" s="58">
        <v>0.7</v>
      </c>
      <c r="P56" s="58">
        <v>0.24</v>
      </c>
      <c r="Q56" s="59">
        <v>0.1</v>
      </c>
    </row>
    <row r="57" spans="1:17" x14ac:dyDescent="0.45">
      <c r="A57">
        <v>2021</v>
      </c>
      <c r="B57">
        <v>2</v>
      </c>
      <c r="C57" t="s">
        <v>50</v>
      </c>
      <c r="D57" s="60" t="s">
        <v>32</v>
      </c>
      <c r="E57" s="61">
        <v>0.23</v>
      </c>
      <c r="F57" s="61">
        <v>0.28000000000000003</v>
      </c>
      <c r="G57" s="61">
        <v>1.95</v>
      </c>
      <c r="H57" s="61">
        <v>0.32</v>
      </c>
      <c r="I57" s="61">
        <v>1.41</v>
      </c>
      <c r="J57" s="61">
        <v>0.02</v>
      </c>
      <c r="K57" s="61">
        <v>0.61</v>
      </c>
      <c r="L57" s="61">
        <v>-0.01</v>
      </c>
      <c r="M57" s="61">
        <v>2.5</v>
      </c>
      <c r="N57" s="61">
        <v>4.91</v>
      </c>
      <c r="O57" s="61">
        <v>0.54</v>
      </c>
      <c r="P57" s="61">
        <v>0.42</v>
      </c>
      <c r="Q57" s="62">
        <v>0.72</v>
      </c>
    </row>
    <row r="58" spans="1:17" x14ac:dyDescent="0.45">
      <c r="A58">
        <v>2021</v>
      </c>
      <c r="B58">
        <v>2</v>
      </c>
      <c r="C58" t="s">
        <v>50</v>
      </c>
      <c r="D58" s="57" t="s">
        <v>33</v>
      </c>
      <c r="E58" s="58">
        <v>0.15</v>
      </c>
      <c r="F58" s="58">
        <v>0.15</v>
      </c>
      <c r="G58" s="58">
        <v>2.0099999999999998</v>
      </c>
      <c r="H58" s="58">
        <v>0.13</v>
      </c>
      <c r="I58" s="58">
        <v>1.08</v>
      </c>
      <c r="J58" s="58">
        <v>-0.18</v>
      </c>
      <c r="K58" s="58">
        <v>0.84</v>
      </c>
      <c r="L58" s="58">
        <v>-0.1</v>
      </c>
      <c r="M58" s="58">
        <v>0.43</v>
      </c>
      <c r="N58" s="58">
        <v>4.4000000000000004</v>
      </c>
      <c r="O58" s="58">
        <v>0.03</v>
      </c>
      <c r="P58" s="58">
        <v>0.11</v>
      </c>
      <c r="Q58" s="59">
        <v>0.38</v>
      </c>
    </row>
    <row r="59" spans="1:17" x14ac:dyDescent="0.45">
      <c r="A59">
        <v>2021</v>
      </c>
      <c r="B59">
        <v>2</v>
      </c>
      <c r="C59" t="s">
        <v>50</v>
      </c>
      <c r="D59" s="60" t="s">
        <v>34</v>
      </c>
      <c r="E59" s="61">
        <v>0.39</v>
      </c>
      <c r="F59" s="61">
        <v>0.62</v>
      </c>
      <c r="G59" s="61">
        <v>2.09</v>
      </c>
      <c r="H59" s="61">
        <v>-0.1</v>
      </c>
      <c r="I59" s="61">
        <v>0.91</v>
      </c>
      <c r="J59" s="61">
        <v>0.62</v>
      </c>
      <c r="K59" s="61">
        <v>0.39</v>
      </c>
      <c r="L59" s="61">
        <v>-0.04</v>
      </c>
      <c r="M59" s="61">
        <v>1.04</v>
      </c>
      <c r="N59" s="61">
        <v>0.1</v>
      </c>
      <c r="O59" s="61">
        <v>0.49</v>
      </c>
      <c r="P59" s="61">
        <v>0.43</v>
      </c>
      <c r="Q59" s="62">
        <v>0.33</v>
      </c>
    </row>
    <row r="60" spans="1:17" x14ac:dyDescent="0.45">
      <c r="A60">
        <v>2021</v>
      </c>
      <c r="B60">
        <v>2</v>
      </c>
      <c r="C60" t="s">
        <v>50</v>
      </c>
      <c r="D60" s="57" t="s">
        <v>35</v>
      </c>
      <c r="E60" s="58">
        <v>-0.03</v>
      </c>
      <c r="F60" s="58">
        <v>0.5</v>
      </c>
      <c r="G60" s="58">
        <v>1.94</v>
      </c>
      <c r="H60" s="58">
        <v>1.7</v>
      </c>
      <c r="I60" s="58">
        <v>0.77</v>
      </c>
      <c r="J60" s="58">
        <v>0.02</v>
      </c>
      <c r="K60" s="58">
        <v>1.2</v>
      </c>
      <c r="L60" s="58">
        <v>-0.04</v>
      </c>
      <c r="M60" s="58">
        <v>1.0900000000000001</v>
      </c>
      <c r="N60" s="58">
        <v>5.08</v>
      </c>
      <c r="O60" s="58">
        <v>0.23</v>
      </c>
      <c r="P60" s="58">
        <v>0.38</v>
      </c>
      <c r="Q60" s="59">
        <v>1.1100000000000001</v>
      </c>
    </row>
    <row r="61" spans="1:17" x14ac:dyDescent="0.45">
      <c r="A61">
        <v>2021</v>
      </c>
      <c r="B61">
        <v>2</v>
      </c>
      <c r="C61" t="s">
        <v>50</v>
      </c>
      <c r="D61" s="60" t="s">
        <v>36</v>
      </c>
      <c r="E61" s="61">
        <v>-0.17</v>
      </c>
      <c r="F61" s="61">
        <v>0.49</v>
      </c>
      <c r="G61" s="61">
        <v>2.78</v>
      </c>
      <c r="H61" s="61">
        <v>0.53</v>
      </c>
      <c r="I61" s="61">
        <v>1.26</v>
      </c>
      <c r="J61" s="61">
        <v>0.95</v>
      </c>
      <c r="K61" s="61">
        <v>0.4</v>
      </c>
      <c r="L61" s="61">
        <v>-0.03</v>
      </c>
      <c r="M61" s="61">
        <v>0.99</v>
      </c>
      <c r="N61" s="61">
        <v>7.44</v>
      </c>
      <c r="O61" s="61">
        <v>0.59</v>
      </c>
      <c r="P61" s="61">
        <v>-0.08</v>
      </c>
      <c r="Q61" s="62">
        <v>0.64</v>
      </c>
    </row>
    <row r="62" spans="1:17" x14ac:dyDescent="0.45">
      <c r="A62">
        <v>2021</v>
      </c>
      <c r="B62">
        <v>2</v>
      </c>
      <c r="C62" t="s">
        <v>50</v>
      </c>
      <c r="D62" s="57" t="s">
        <v>37</v>
      </c>
      <c r="E62" s="58">
        <v>0.56000000000000005</v>
      </c>
      <c r="F62" s="58">
        <v>0.53</v>
      </c>
      <c r="G62" s="58">
        <v>1.1100000000000001</v>
      </c>
      <c r="H62" s="58">
        <v>-0.12</v>
      </c>
      <c r="I62" s="58">
        <v>0.27</v>
      </c>
      <c r="J62" s="58">
        <v>0.04</v>
      </c>
      <c r="K62" s="58">
        <v>0.6</v>
      </c>
      <c r="L62" s="58">
        <v>0.08</v>
      </c>
      <c r="M62" s="58">
        <v>-1.94</v>
      </c>
      <c r="N62" s="58">
        <v>5.99</v>
      </c>
      <c r="O62" s="58">
        <v>1.19</v>
      </c>
      <c r="P62" s="58">
        <v>-0.06</v>
      </c>
      <c r="Q62" s="59">
        <v>0.44</v>
      </c>
    </row>
    <row r="63" spans="1:17" x14ac:dyDescent="0.45">
      <c r="A63">
        <v>2021</v>
      </c>
      <c r="B63">
        <v>2</v>
      </c>
      <c r="C63" t="s">
        <v>50</v>
      </c>
      <c r="D63" s="60" t="s">
        <v>38</v>
      </c>
      <c r="E63" s="61">
        <v>-0.7</v>
      </c>
      <c r="F63" s="61">
        <v>0.13</v>
      </c>
      <c r="G63" s="61">
        <v>1.74</v>
      </c>
      <c r="H63" s="61">
        <v>-0.14000000000000001</v>
      </c>
      <c r="I63" s="61">
        <v>0.45</v>
      </c>
      <c r="J63" s="61">
        <v>-0.22</v>
      </c>
      <c r="K63" s="61">
        <v>0.56000000000000005</v>
      </c>
      <c r="L63" s="61">
        <v>-0.19</v>
      </c>
      <c r="M63" s="61">
        <v>0.31</v>
      </c>
      <c r="N63" s="61">
        <v>5.89</v>
      </c>
      <c r="O63" s="61">
        <v>1.01</v>
      </c>
      <c r="P63" s="61">
        <v>-0.12</v>
      </c>
      <c r="Q63" s="62">
        <v>0.18</v>
      </c>
    </row>
    <row r="64" spans="1:17" x14ac:dyDescent="0.45">
      <c r="A64">
        <v>2021</v>
      </c>
      <c r="B64">
        <v>2</v>
      </c>
      <c r="C64" t="s">
        <v>50</v>
      </c>
      <c r="D64" s="57" t="s">
        <v>39</v>
      </c>
      <c r="E64" s="58">
        <v>0.22</v>
      </c>
      <c r="F64" s="58">
        <v>0.47</v>
      </c>
      <c r="G64" s="58">
        <v>2</v>
      </c>
      <c r="H64" s="58">
        <v>0.27</v>
      </c>
      <c r="I64" s="58">
        <v>1.49</v>
      </c>
      <c r="J64" s="58">
        <v>0.32</v>
      </c>
      <c r="K64" s="58">
        <v>1.01</v>
      </c>
      <c r="L64" s="58">
        <v>-0.02</v>
      </c>
      <c r="M64" s="58">
        <v>0.76</v>
      </c>
      <c r="N64" s="58">
        <v>6.12</v>
      </c>
      <c r="O64" s="58">
        <v>0.93</v>
      </c>
      <c r="P64" s="58">
        <v>0.14000000000000001</v>
      </c>
      <c r="Q64" s="59">
        <v>0.57999999999999996</v>
      </c>
    </row>
    <row r="65" spans="1:17" x14ac:dyDescent="0.45">
      <c r="A65">
        <v>2021</v>
      </c>
      <c r="B65">
        <v>2</v>
      </c>
      <c r="C65" t="s">
        <v>50</v>
      </c>
      <c r="D65" s="60" t="s">
        <v>40</v>
      </c>
      <c r="E65" s="61">
        <v>0.8</v>
      </c>
      <c r="F65" s="61">
        <v>0.52</v>
      </c>
      <c r="G65" s="61">
        <v>4.13</v>
      </c>
      <c r="H65" s="61">
        <v>0.06</v>
      </c>
      <c r="I65" s="61">
        <v>1.1100000000000001</v>
      </c>
      <c r="J65" s="61">
        <v>0.22</v>
      </c>
      <c r="K65" s="61">
        <v>0.61</v>
      </c>
      <c r="L65" s="61">
        <v>-0.1</v>
      </c>
      <c r="M65" s="61">
        <v>1.32</v>
      </c>
      <c r="N65" s="61">
        <v>8.3000000000000007</v>
      </c>
      <c r="O65" s="61">
        <v>0.28999999999999998</v>
      </c>
      <c r="P65" s="61">
        <v>0.39</v>
      </c>
      <c r="Q65" s="62">
        <v>0.77</v>
      </c>
    </row>
    <row r="66" spans="1:17" x14ac:dyDescent="0.45">
      <c r="A66">
        <v>2021</v>
      </c>
      <c r="B66">
        <v>2</v>
      </c>
      <c r="C66" t="s">
        <v>50</v>
      </c>
      <c r="D66" s="57" t="s">
        <v>41</v>
      </c>
      <c r="E66" s="58">
        <v>0.27</v>
      </c>
      <c r="F66" s="58">
        <v>0.19</v>
      </c>
      <c r="G66" s="58">
        <v>1.89</v>
      </c>
      <c r="H66" s="58">
        <v>0.31</v>
      </c>
      <c r="I66" s="58">
        <v>1.1499999999999999</v>
      </c>
      <c r="J66" s="58">
        <v>0.31</v>
      </c>
      <c r="K66" s="58">
        <v>0.61</v>
      </c>
      <c r="L66" s="58">
        <v>0.02</v>
      </c>
      <c r="M66" s="58">
        <v>1.49</v>
      </c>
      <c r="N66" s="58">
        <v>3.17</v>
      </c>
      <c r="O66" s="58">
        <v>7.0000000000000007E-2</v>
      </c>
      <c r="P66" s="58">
        <v>1.1499999999999999</v>
      </c>
      <c r="Q66" s="59">
        <v>0.6</v>
      </c>
    </row>
    <row r="67" spans="1:17" x14ac:dyDescent="0.45">
      <c r="A67">
        <v>2021</v>
      </c>
      <c r="B67">
        <v>2</v>
      </c>
      <c r="C67" t="s">
        <v>50</v>
      </c>
      <c r="D67" s="60" t="s">
        <v>42</v>
      </c>
      <c r="E67" s="61">
        <v>0.26</v>
      </c>
      <c r="F67" s="61">
        <v>0.94</v>
      </c>
      <c r="G67" s="61">
        <v>1.35</v>
      </c>
      <c r="H67" s="61">
        <v>0.55000000000000004</v>
      </c>
      <c r="I67" s="61">
        <v>1.25</v>
      </c>
      <c r="J67" s="61">
        <v>0.68</v>
      </c>
      <c r="K67" s="61">
        <v>0.69</v>
      </c>
      <c r="L67" s="61">
        <v>0</v>
      </c>
      <c r="M67" s="61">
        <v>-0.24</v>
      </c>
      <c r="N67" s="61">
        <v>11.18</v>
      </c>
      <c r="O67" s="61">
        <v>0.3</v>
      </c>
      <c r="P67" s="61">
        <v>-0.06</v>
      </c>
      <c r="Q67" s="62">
        <v>0.72</v>
      </c>
    </row>
    <row r="68" spans="1:17" x14ac:dyDescent="0.45">
      <c r="A68">
        <v>2021</v>
      </c>
      <c r="B68">
        <v>2</v>
      </c>
      <c r="C68" t="s">
        <v>50</v>
      </c>
      <c r="D68" s="57" t="s">
        <v>43</v>
      </c>
      <c r="E68" s="58">
        <v>0.19</v>
      </c>
      <c r="F68" s="58">
        <v>0.72</v>
      </c>
      <c r="G68" s="58">
        <v>2.5499999999999998</v>
      </c>
      <c r="H68" s="58">
        <v>0.5</v>
      </c>
      <c r="I68" s="58">
        <v>1.91</v>
      </c>
      <c r="J68" s="58">
        <v>1.3</v>
      </c>
      <c r="K68" s="58">
        <v>1.1000000000000001</v>
      </c>
      <c r="L68" s="58">
        <v>-0.06</v>
      </c>
      <c r="M68" s="58">
        <v>0.4</v>
      </c>
      <c r="N68" s="58">
        <v>11.1</v>
      </c>
      <c r="O68" s="58">
        <v>0.23</v>
      </c>
      <c r="P68" s="58">
        <v>0.62</v>
      </c>
      <c r="Q68" s="59">
        <v>0.89</v>
      </c>
    </row>
    <row r="69" spans="1:17" x14ac:dyDescent="0.45">
      <c r="A69">
        <v>2021</v>
      </c>
      <c r="B69">
        <v>2</v>
      </c>
      <c r="C69" t="s">
        <v>50</v>
      </c>
      <c r="D69" s="60" t="s">
        <v>44</v>
      </c>
      <c r="E69" s="61">
        <v>0.24</v>
      </c>
      <c r="F69" s="61">
        <v>0.5</v>
      </c>
      <c r="G69" s="61">
        <v>2.2999999999999998</v>
      </c>
      <c r="H69" s="61">
        <v>0.52</v>
      </c>
      <c r="I69" s="61">
        <v>0.86</v>
      </c>
      <c r="J69" s="61">
        <v>1.36</v>
      </c>
      <c r="K69" s="61">
        <v>0.64</v>
      </c>
      <c r="L69" s="61">
        <v>-0.03</v>
      </c>
      <c r="M69" s="61">
        <v>0.46</v>
      </c>
      <c r="N69" s="61">
        <v>14.08</v>
      </c>
      <c r="O69" s="61">
        <v>0.08</v>
      </c>
      <c r="P69" s="61">
        <v>0.04</v>
      </c>
      <c r="Q69" s="62">
        <v>0.76</v>
      </c>
    </row>
    <row r="70" spans="1:17" x14ac:dyDescent="0.45">
      <c r="A70">
        <v>2021</v>
      </c>
      <c r="B70">
        <v>2</v>
      </c>
      <c r="C70" t="s">
        <v>50</v>
      </c>
      <c r="D70" s="57" t="s">
        <v>45</v>
      </c>
      <c r="E70" s="58">
        <v>1.1200000000000001</v>
      </c>
      <c r="F70" s="58">
        <v>0.74</v>
      </c>
      <c r="G70" s="58">
        <v>2.37</v>
      </c>
      <c r="H70" s="58">
        <v>0.3</v>
      </c>
      <c r="I70" s="58">
        <v>1.23</v>
      </c>
      <c r="J70" s="58">
        <v>1.47</v>
      </c>
      <c r="K70" s="58">
        <v>0.53</v>
      </c>
      <c r="L70" s="58">
        <v>-0.09</v>
      </c>
      <c r="M70" s="58">
        <v>2.0699999999999998</v>
      </c>
      <c r="N70" s="58">
        <v>3.93</v>
      </c>
      <c r="O70" s="58">
        <v>0.51</v>
      </c>
      <c r="P70" s="58">
        <v>0.76</v>
      </c>
      <c r="Q70" s="59">
        <v>0.81</v>
      </c>
    </row>
    <row r="71" spans="1:17" x14ac:dyDescent="0.45">
      <c r="A71">
        <v>2021</v>
      </c>
      <c r="B71">
        <v>2</v>
      </c>
      <c r="C71" t="s">
        <v>50</v>
      </c>
      <c r="D71" s="60" t="s">
        <v>46</v>
      </c>
      <c r="E71" s="61">
        <v>-0.01</v>
      </c>
      <c r="F71" s="61">
        <v>-0.1</v>
      </c>
      <c r="G71" s="61">
        <v>2.88</v>
      </c>
      <c r="H71" s="61">
        <v>0.1</v>
      </c>
      <c r="I71" s="61">
        <v>0.87</v>
      </c>
      <c r="J71" s="61">
        <v>1.03</v>
      </c>
      <c r="K71" s="61">
        <v>0.25</v>
      </c>
      <c r="L71" s="61">
        <v>-0.15</v>
      </c>
      <c r="M71" s="61">
        <v>1.38</v>
      </c>
      <c r="N71" s="61">
        <v>6.84</v>
      </c>
      <c r="O71" s="61">
        <v>7.0000000000000007E-2</v>
      </c>
      <c r="P71" s="61">
        <v>0.33</v>
      </c>
      <c r="Q71" s="62">
        <v>0.47</v>
      </c>
    </row>
    <row r="72" spans="1:17" x14ac:dyDescent="0.45">
      <c r="A72">
        <v>2021</v>
      </c>
      <c r="B72">
        <v>2</v>
      </c>
      <c r="C72" t="s">
        <v>50</v>
      </c>
      <c r="D72" s="57" t="s">
        <v>47</v>
      </c>
      <c r="E72" s="58">
        <v>-0.11</v>
      </c>
      <c r="F72" s="58">
        <v>0.67</v>
      </c>
      <c r="G72" s="58">
        <v>3.16</v>
      </c>
      <c r="H72" s="58">
        <v>0.01</v>
      </c>
      <c r="I72" s="58">
        <v>1.66</v>
      </c>
      <c r="J72" s="58">
        <v>0.14000000000000001</v>
      </c>
      <c r="K72" s="58">
        <v>0.44</v>
      </c>
      <c r="L72" s="58">
        <v>0.04</v>
      </c>
      <c r="M72" s="58">
        <v>3.26</v>
      </c>
      <c r="N72" s="58">
        <v>4.5</v>
      </c>
      <c r="O72" s="58">
        <v>-0.27</v>
      </c>
      <c r="P72" s="58">
        <v>0.56999999999999995</v>
      </c>
      <c r="Q72" s="59">
        <v>0.48</v>
      </c>
    </row>
    <row r="73" spans="1:17" x14ac:dyDescent="0.45">
      <c r="A73">
        <v>2021</v>
      </c>
      <c r="B73">
        <v>2</v>
      </c>
      <c r="C73" t="s">
        <v>50</v>
      </c>
      <c r="D73" s="60" t="s">
        <v>48</v>
      </c>
      <c r="E73" s="61">
        <v>0.56000000000000005</v>
      </c>
      <c r="F73" s="61">
        <v>0.22</v>
      </c>
      <c r="G73" s="61">
        <v>1.1499999999999999</v>
      </c>
      <c r="H73" s="61">
        <v>0.13</v>
      </c>
      <c r="I73" s="61">
        <v>1.04</v>
      </c>
      <c r="J73" s="61">
        <v>0.54</v>
      </c>
      <c r="K73" s="61">
        <v>0.51</v>
      </c>
      <c r="L73" s="61">
        <v>-0.04</v>
      </c>
      <c r="M73" s="61">
        <v>1.36</v>
      </c>
      <c r="N73" s="61">
        <v>4.4400000000000004</v>
      </c>
      <c r="O73" s="61">
        <v>0.32</v>
      </c>
      <c r="P73" s="61">
        <v>0.38</v>
      </c>
      <c r="Q73" s="62">
        <v>0.54</v>
      </c>
    </row>
    <row r="74" spans="1:17" x14ac:dyDescent="0.45">
      <c r="A74">
        <v>2021</v>
      </c>
      <c r="B74">
        <v>2</v>
      </c>
      <c r="C74" t="s">
        <v>50</v>
      </c>
      <c r="D74" s="63" t="s">
        <v>49</v>
      </c>
      <c r="E74" s="64">
        <v>0.31</v>
      </c>
      <c r="F74" s="64">
        <v>0.45</v>
      </c>
      <c r="G74" s="64">
        <v>2.1800000000000002</v>
      </c>
      <c r="H74" s="64">
        <v>-0.22</v>
      </c>
      <c r="I74" s="64">
        <v>0.92</v>
      </c>
      <c r="J74" s="64">
        <v>0.2</v>
      </c>
      <c r="K74" s="64">
        <v>0.66</v>
      </c>
      <c r="L74" s="64">
        <v>-0.03</v>
      </c>
      <c r="M74" s="64">
        <v>0.74</v>
      </c>
      <c r="N74" s="64">
        <v>9.84</v>
      </c>
      <c r="O74" s="64">
        <v>0.49</v>
      </c>
      <c r="P74" s="64">
        <v>0.31</v>
      </c>
      <c r="Q74" s="65">
        <v>0.44</v>
      </c>
    </row>
    <row r="75" spans="1:17" x14ac:dyDescent="0.45">
      <c r="A75">
        <v>2021</v>
      </c>
      <c r="B75">
        <v>3</v>
      </c>
      <c r="C75" t="s">
        <v>51</v>
      </c>
      <c r="D75" s="54" t="s">
        <v>26</v>
      </c>
      <c r="E75" s="55">
        <v>1.1399999999999999</v>
      </c>
      <c r="F75" s="55">
        <v>0.46</v>
      </c>
      <c r="G75" s="55">
        <v>0.46</v>
      </c>
      <c r="H75" s="55">
        <v>0.69</v>
      </c>
      <c r="I75" s="55">
        <v>0.3</v>
      </c>
      <c r="J75" s="55">
        <v>0.31</v>
      </c>
      <c r="K75" s="55">
        <v>0.43</v>
      </c>
      <c r="L75" s="55">
        <v>-0.85</v>
      </c>
      <c r="M75" s="55">
        <v>-0.53</v>
      </c>
      <c r="N75" s="55">
        <v>0.24</v>
      </c>
      <c r="O75" s="55">
        <v>0.4</v>
      </c>
      <c r="P75" s="55">
        <v>0.13</v>
      </c>
      <c r="Q75" s="56">
        <v>0.51</v>
      </c>
    </row>
    <row r="76" spans="1:17" x14ac:dyDescent="0.45">
      <c r="A76">
        <v>2021</v>
      </c>
      <c r="B76">
        <v>3</v>
      </c>
      <c r="C76" t="s">
        <v>51</v>
      </c>
      <c r="D76" s="57" t="s">
        <v>27</v>
      </c>
      <c r="E76" s="58">
        <v>1.1200000000000001</v>
      </c>
      <c r="F76" s="58">
        <v>0.52</v>
      </c>
      <c r="G76" s="58">
        <v>0.4</v>
      </c>
      <c r="H76" s="58">
        <v>0.86</v>
      </c>
      <c r="I76" s="58">
        <v>0.11</v>
      </c>
      <c r="J76" s="58">
        <v>0.65</v>
      </c>
      <c r="K76" s="58">
        <v>0.33</v>
      </c>
      <c r="L76" s="58">
        <v>-0.57999999999999996</v>
      </c>
      <c r="M76" s="58">
        <v>-1.3</v>
      </c>
      <c r="N76" s="58">
        <v>1.84</v>
      </c>
      <c r="O76" s="58">
        <v>0.32</v>
      </c>
      <c r="P76" s="58">
        <v>0.34</v>
      </c>
      <c r="Q76" s="59">
        <v>0.56000000000000005</v>
      </c>
    </row>
    <row r="77" spans="1:17" x14ac:dyDescent="0.45">
      <c r="A77">
        <v>2021</v>
      </c>
      <c r="B77">
        <v>3</v>
      </c>
      <c r="C77" t="s">
        <v>51</v>
      </c>
      <c r="D77" s="60" t="s">
        <v>28</v>
      </c>
      <c r="E77" s="61">
        <v>0.94</v>
      </c>
      <c r="F77" s="61">
        <v>0.42</v>
      </c>
      <c r="G77" s="61">
        <v>0.19</v>
      </c>
      <c r="H77" s="61">
        <v>1.03</v>
      </c>
      <c r="I77" s="61">
        <v>-0.11</v>
      </c>
      <c r="J77" s="61">
        <v>-0.48</v>
      </c>
      <c r="K77" s="61">
        <v>0.33</v>
      </c>
      <c r="L77" s="61">
        <v>-0.6</v>
      </c>
      <c r="M77" s="61">
        <v>0</v>
      </c>
      <c r="N77" s="61">
        <v>0.16</v>
      </c>
      <c r="O77" s="61">
        <v>0.54</v>
      </c>
      <c r="P77" s="61">
        <v>0.1</v>
      </c>
      <c r="Q77" s="62">
        <v>0.65</v>
      </c>
    </row>
    <row r="78" spans="1:17" x14ac:dyDescent="0.45">
      <c r="A78">
        <v>2021</v>
      </c>
      <c r="B78">
        <v>3</v>
      </c>
      <c r="C78" t="s">
        <v>51</v>
      </c>
      <c r="D78" s="57" t="s">
        <v>29</v>
      </c>
      <c r="E78" s="58">
        <v>0.94</v>
      </c>
      <c r="F78" s="58">
        <v>0.6</v>
      </c>
      <c r="G78" s="58">
        <v>0.88</v>
      </c>
      <c r="H78" s="58">
        <v>0.83</v>
      </c>
      <c r="I78" s="58">
        <v>0.43</v>
      </c>
      <c r="J78" s="58">
        <v>0.09</v>
      </c>
      <c r="K78" s="58">
        <v>0.49</v>
      </c>
      <c r="L78" s="58">
        <v>-0.96</v>
      </c>
      <c r="M78" s="58">
        <v>-0.62</v>
      </c>
      <c r="N78" s="58">
        <v>-0.2</v>
      </c>
      <c r="O78" s="58">
        <v>0.28999999999999998</v>
      </c>
      <c r="P78" s="58">
        <v>-0.06</v>
      </c>
      <c r="Q78" s="59">
        <v>0.47</v>
      </c>
    </row>
    <row r="79" spans="1:17" x14ac:dyDescent="0.45">
      <c r="A79">
        <v>2021</v>
      </c>
      <c r="B79">
        <v>3</v>
      </c>
      <c r="C79" t="s">
        <v>51</v>
      </c>
      <c r="D79" s="60" t="s">
        <v>30</v>
      </c>
      <c r="E79" s="61">
        <v>1.32</v>
      </c>
      <c r="F79" s="61">
        <v>0.74</v>
      </c>
      <c r="G79" s="61">
        <v>0.37</v>
      </c>
      <c r="H79" s="61">
        <v>0.08</v>
      </c>
      <c r="I79" s="61">
        <v>-0.04</v>
      </c>
      <c r="J79" s="61">
        <v>0</v>
      </c>
      <c r="K79" s="61">
        <v>0.37</v>
      </c>
      <c r="L79" s="61">
        <v>-0.8</v>
      </c>
      <c r="M79" s="61">
        <v>0.18</v>
      </c>
      <c r="N79" s="61">
        <v>1.01</v>
      </c>
      <c r="O79" s="61">
        <v>0.78</v>
      </c>
      <c r="P79" s="61">
        <v>0.16</v>
      </c>
      <c r="Q79" s="62">
        <v>0.44</v>
      </c>
    </row>
    <row r="80" spans="1:17" x14ac:dyDescent="0.45">
      <c r="A80">
        <v>2021</v>
      </c>
      <c r="B80">
        <v>3</v>
      </c>
      <c r="C80" t="s">
        <v>51</v>
      </c>
      <c r="D80" s="57" t="s">
        <v>31</v>
      </c>
      <c r="E80" s="58">
        <v>1.4</v>
      </c>
      <c r="F80" s="58">
        <v>0.28000000000000003</v>
      </c>
      <c r="G80" s="58">
        <v>0.08</v>
      </c>
      <c r="H80" s="58">
        <v>0.53</v>
      </c>
      <c r="I80" s="58">
        <v>0.11</v>
      </c>
      <c r="J80" s="58">
        <v>0.14000000000000001</v>
      </c>
      <c r="K80" s="58">
        <v>1.71</v>
      </c>
      <c r="L80" s="58">
        <v>-1.02</v>
      </c>
      <c r="M80" s="58">
        <v>0.03</v>
      </c>
      <c r="N80" s="58">
        <v>0.73</v>
      </c>
      <c r="O80" s="58">
        <v>0.4</v>
      </c>
      <c r="P80" s="58">
        <v>0.04</v>
      </c>
      <c r="Q80" s="59">
        <v>0.66</v>
      </c>
    </row>
    <row r="81" spans="1:17" x14ac:dyDescent="0.45">
      <c r="A81">
        <v>2021</v>
      </c>
      <c r="B81">
        <v>3</v>
      </c>
      <c r="C81" t="s">
        <v>51</v>
      </c>
      <c r="D81" s="60" t="s">
        <v>32</v>
      </c>
      <c r="E81" s="61">
        <v>1.06</v>
      </c>
      <c r="F81" s="61">
        <v>0.45</v>
      </c>
      <c r="G81" s="61">
        <v>-0.84</v>
      </c>
      <c r="H81" s="61">
        <v>0.16</v>
      </c>
      <c r="I81" s="61">
        <v>0.38</v>
      </c>
      <c r="J81" s="61">
        <v>0.47</v>
      </c>
      <c r="K81" s="61">
        <v>0.28999999999999998</v>
      </c>
      <c r="L81" s="61">
        <v>-0.85</v>
      </c>
      <c r="M81" s="61">
        <v>0.3</v>
      </c>
      <c r="N81" s="61">
        <v>-0.32</v>
      </c>
      <c r="O81" s="61">
        <v>0.26</v>
      </c>
      <c r="P81" s="61">
        <v>0.27</v>
      </c>
      <c r="Q81" s="62">
        <v>0.26</v>
      </c>
    </row>
    <row r="82" spans="1:17" x14ac:dyDescent="0.45">
      <c r="A82">
        <v>2021</v>
      </c>
      <c r="B82">
        <v>3</v>
      </c>
      <c r="C82" t="s">
        <v>51</v>
      </c>
      <c r="D82" s="57" t="s">
        <v>33</v>
      </c>
      <c r="E82" s="58">
        <v>1.31</v>
      </c>
      <c r="F82" s="58">
        <v>0.25</v>
      </c>
      <c r="G82" s="58">
        <v>0.41</v>
      </c>
      <c r="H82" s="58">
        <v>0.3</v>
      </c>
      <c r="I82" s="58">
        <v>0.24</v>
      </c>
      <c r="J82" s="58">
        <v>0.2</v>
      </c>
      <c r="K82" s="58">
        <v>0.45</v>
      </c>
      <c r="L82" s="58">
        <v>-0.75</v>
      </c>
      <c r="M82" s="58">
        <v>-0.08</v>
      </c>
      <c r="N82" s="58">
        <v>-20.27</v>
      </c>
      <c r="O82" s="58">
        <v>0.84</v>
      </c>
      <c r="P82" s="58">
        <v>0.31</v>
      </c>
      <c r="Q82" s="59">
        <v>0.25</v>
      </c>
    </row>
    <row r="83" spans="1:17" x14ac:dyDescent="0.45">
      <c r="A83">
        <v>2021</v>
      </c>
      <c r="B83">
        <v>3</v>
      </c>
      <c r="C83" t="s">
        <v>51</v>
      </c>
      <c r="D83" s="60" t="s">
        <v>34</v>
      </c>
      <c r="E83" s="61">
        <v>1.93</v>
      </c>
      <c r="F83" s="61">
        <v>0.42</v>
      </c>
      <c r="G83" s="61">
        <v>0.28000000000000003</v>
      </c>
      <c r="H83" s="61">
        <v>1.25</v>
      </c>
      <c r="I83" s="61">
        <v>-0.04</v>
      </c>
      <c r="J83" s="61">
        <v>0.56000000000000005</v>
      </c>
      <c r="K83" s="61">
        <v>0.5</v>
      </c>
      <c r="L83" s="61">
        <v>-0.85</v>
      </c>
      <c r="M83" s="61">
        <v>0.01</v>
      </c>
      <c r="N83" s="61">
        <v>20.94</v>
      </c>
      <c r="O83" s="61">
        <v>1.06</v>
      </c>
      <c r="P83" s="61">
        <v>0.19</v>
      </c>
      <c r="Q83" s="62">
        <v>1.48</v>
      </c>
    </row>
    <row r="84" spans="1:17" x14ac:dyDescent="0.45">
      <c r="A84">
        <v>2021</v>
      </c>
      <c r="B84">
        <v>3</v>
      </c>
      <c r="C84" t="s">
        <v>51</v>
      </c>
      <c r="D84" s="57" t="s">
        <v>35</v>
      </c>
      <c r="E84" s="58">
        <v>1.98</v>
      </c>
      <c r="F84" s="58">
        <v>-0.04</v>
      </c>
      <c r="G84" s="58">
        <v>-1.62</v>
      </c>
      <c r="H84" s="58">
        <v>0.35</v>
      </c>
      <c r="I84" s="58">
        <v>0.27</v>
      </c>
      <c r="J84" s="58">
        <v>-0.46</v>
      </c>
      <c r="K84" s="58">
        <v>1.4</v>
      </c>
      <c r="L84" s="58">
        <v>-0.65</v>
      </c>
      <c r="M84" s="58">
        <v>-0.08</v>
      </c>
      <c r="N84" s="58">
        <v>1.1599999999999999</v>
      </c>
      <c r="O84" s="58">
        <v>0.39</v>
      </c>
      <c r="P84" s="58">
        <v>0.32</v>
      </c>
      <c r="Q84" s="59">
        <v>0.66</v>
      </c>
    </row>
    <row r="85" spans="1:17" x14ac:dyDescent="0.45">
      <c r="A85">
        <v>2021</v>
      </c>
      <c r="B85">
        <v>3</v>
      </c>
      <c r="C85" t="s">
        <v>51</v>
      </c>
      <c r="D85" s="60" t="s">
        <v>36</v>
      </c>
      <c r="E85" s="61">
        <v>0.66</v>
      </c>
      <c r="F85" s="61">
        <v>0.08</v>
      </c>
      <c r="G85" s="61">
        <v>-0.24</v>
      </c>
      <c r="H85" s="61">
        <v>0.28000000000000003</v>
      </c>
      <c r="I85" s="61">
        <v>-0.12</v>
      </c>
      <c r="J85" s="61">
        <v>0.7</v>
      </c>
      <c r="K85" s="61">
        <v>0.65</v>
      </c>
      <c r="L85" s="61">
        <v>-0.79</v>
      </c>
      <c r="M85" s="61">
        <v>1.1599999999999999</v>
      </c>
      <c r="N85" s="61">
        <v>0.09</v>
      </c>
      <c r="O85" s="61">
        <v>0.21</v>
      </c>
      <c r="P85" s="61">
        <v>0.17</v>
      </c>
      <c r="Q85" s="62">
        <v>0.33</v>
      </c>
    </row>
    <row r="86" spans="1:17" x14ac:dyDescent="0.45">
      <c r="A86">
        <v>2021</v>
      </c>
      <c r="B86">
        <v>3</v>
      </c>
      <c r="C86" t="s">
        <v>51</v>
      </c>
      <c r="D86" s="57" t="s">
        <v>37</v>
      </c>
      <c r="E86" s="58">
        <v>1.95</v>
      </c>
      <c r="F86" s="58">
        <v>0.47</v>
      </c>
      <c r="G86" s="58">
        <v>0.2</v>
      </c>
      <c r="H86" s="58">
        <v>0.04</v>
      </c>
      <c r="I86" s="58">
        <v>-0.04</v>
      </c>
      <c r="J86" s="58">
        <v>1.73</v>
      </c>
      <c r="K86" s="58">
        <v>0.18</v>
      </c>
      <c r="L86" s="58">
        <v>-1.01</v>
      </c>
      <c r="M86" s="58">
        <v>0.2</v>
      </c>
      <c r="N86" s="58">
        <v>0.37</v>
      </c>
      <c r="O86" s="58">
        <v>0.09</v>
      </c>
      <c r="P86" s="58">
        <v>0.42</v>
      </c>
      <c r="Q86" s="59">
        <v>0.4</v>
      </c>
    </row>
    <row r="87" spans="1:17" x14ac:dyDescent="0.45">
      <c r="A87">
        <v>2021</v>
      </c>
      <c r="B87">
        <v>3</v>
      </c>
      <c r="C87" t="s">
        <v>51</v>
      </c>
      <c r="D87" s="60" t="s">
        <v>38</v>
      </c>
      <c r="E87" s="61">
        <v>0.8</v>
      </c>
      <c r="F87" s="61">
        <v>0.36</v>
      </c>
      <c r="G87" s="61">
        <v>-0.08</v>
      </c>
      <c r="H87" s="61">
        <v>1.32</v>
      </c>
      <c r="I87" s="61">
        <v>-0.12</v>
      </c>
      <c r="J87" s="61">
        <v>0.26</v>
      </c>
      <c r="K87" s="61">
        <v>-0.83</v>
      </c>
      <c r="L87" s="61">
        <v>-0.74</v>
      </c>
      <c r="M87" s="61">
        <v>7.0000000000000007E-2</v>
      </c>
      <c r="N87" s="61">
        <v>0.1</v>
      </c>
      <c r="O87" s="61">
        <v>0.74</v>
      </c>
      <c r="P87" s="61">
        <v>0.19</v>
      </c>
      <c r="Q87" s="62">
        <v>0.53</v>
      </c>
    </row>
    <row r="88" spans="1:17" x14ac:dyDescent="0.45">
      <c r="A88">
        <v>2021</v>
      </c>
      <c r="B88">
        <v>3</v>
      </c>
      <c r="C88" t="s">
        <v>51</v>
      </c>
      <c r="D88" s="57" t="s">
        <v>39</v>
      </c>
      <c r="E88" s="58">
        <v>1.63</v>
      </c>
      <c r="F88" s="58">
        <v>0.91</v>
      </c>
      <c r="G88" s="58">
        <v>0.3</v>
      </c>
      <c r="H88" s="58">
        <v>1.1000000000000001</v>
      </c>
      <c r="I88" s="58">
        <v>-0.08</v>
      </c>
      <c r="J88" s="58">
        <v>0.93</v>
      </c>
      <c r="K88" s="58">
        <v>0.76</v>
      </c>
      <c r="L88" s="58">
        <v>-0.63</v>
      </c>
      <c r="M88" s="58">
        <v>0.04</v>
      </c>
      <c r="N88" s="58">
        <v>0.64</v>
      </c>
      <c r="O88" s="58">
        <v>0.08</v>
      </c>
      <c r="P88" s="58">
        <v>0.1</v>
      </c>
      <c r="Q88" s="59">
        <v>0.9</v>
      </c>
    </row>
    <row r="89" spans="1:17" x14ac:dyDescent="0.45">
      <c r="A89">
        <v>2021</v>
      </c>
      <c r="B89">
        <v>3</v>
      </c>
      <c r="C89" t="s">
        <v>51</v>
      </c>
      <c r="D89" s="60" t="s">
        <v>40</v>
      </c>
      <c r="E89" s="61">
        <v>2.1</v>
      </c>
      <c r="F89" s="61">
        <v>0.55000000000000004</v>
      </c>
      <c r="G89" s="61">
        <v>0.17</v>
      </c>
      <c r="H89" s="61">
        <v>0.56000000000000005</v>
      </c>
      <c r="I89" s="61">
        <v>0.35</v>
      </c>
      <c r="J89" s="61">
        <v>0.66</v>
      </c>
      <c r="K89" s="61">
        <v>0.22</v>
      </c>
      <c r="L89" s="61">
        <v>-1.07</v>
      </c>
      <c r="M89" s="61">
        <v>0.32</v>
      </c>
      <c r="N89" s="61">
        <v>0.02</v>
      </c>
      <c r="O89" s="61">
        <v>0.68</v>
      </c>
      <c r="P89" s="61">
        <v>0.08</v>
      </c>
      <c r="Q89" s="62">
        <v>0.67</v>
      </c>
    </row>
    <row r="90" spans="1:17" x14ac:dyDescent="0.45">
      <c r="A90">
        <v>2021</v>
      </c>
      <c r="B90">
        <v>3</v>
      </c>
      <c r="C90" t="s">
        <v>51</v>
      </c>
      <c r="D90" s="57" t="s">
        <v>41</v>
      </c>
      <c r="E90" s="58">
        <v>1.22</v>
      </c>
      <c r="F90" s="58">
        <v>0.24</v>
      </c>
      <c r="G90" s="58">
        <v>0.01</v>
      </c>
      <c r="H90" s="58">
        <v>0.28000000000000003</v>
      </c>
      <c r="I90" s="58">
        <v>0.19</v>
      </c>
      <c r="J90" s="58">
        <v>0.24</v>
      </c>
      <c r="K90" s="58">
        <v>0.34</v>
      </c>
      <c r="L90" s="58">
        <v>-0.77</v>
      </c>
      <c r="M90" s="58">
        <v>0.09</v>
      </c>
      <c r="N90" s="58">
        <v>3.17</v>
      </c>
      <c r="O90" s="58">
        <v>0.35</v>
      </c>
      <c r="P90" s="58">
        <v>0.04</v>
      </c>
      <c r="Q90" s="59">
        <v>0.5</v>
      </c>
    </row>
    <row r="91" spans="1:17" x14ac:dyDescent="0.45">
      <c r="A91">
        <v>2021</v>
      </c>
      <c r="B91">
        <v>3</v>
      </c>
      <c r="C91" t="s">
        <v>51</v>
      </c>
      <c r="D91" s="60" t="s">
        <v>42</v>
      </c>
      <c r="E91" s="61">
        <v>1.5</v>
      </c>
      <c r="F91" s="61">
        <v>0.39</v>
      </c>
      <c r="G91" s="61">
        <v>0.27</v>
      </c>
      <c r="H91" s="61">
        <v>0.4</v>
      </c>
      <c r="I91" s="61">
        <v>0.64</v>
      </c>
      <c r="J91" s="61">
        <v>0.35</v>
      </c>
      <c r="K91" s="61">
        <v>0.89</v>
      </c>
      <c r="L91" s="61">
        <v>-1.02</v>
      </c>
      <c r="M91" s="61">
        <v>-0.47</v>
      </c>
      <c r="N91" s="61">
        <v>0.1</v>
      </c>
      <c r="O91" s="61">
        <v>0.62</v>
      </c>
      <c r="P91" s="61">
        <v>-0.27</v>
      </c>
      <c r="Q91" s="62">
        <v>0.57999999999999996</v>
      </c>
    </row>
    <row r="92" spans="1:17" x14ac:dyDescent="0.45">
      <c r="A92">
        <v>2021</v>
      </c>
      <c r="B92">
        <v>3</v>
      </c>
      <c r="C92" t="s">
        <v>51</v>
      </c>
      <c r="D92" s="57" t="s">
        <v>43</v>
      </c>
      <c r="E92" s="58">
        <v>1.22</v>
      </c>
      <c r="F92" s="58">
        <v>0.62</v>
      </c>
      <c r="G92" s="58">
        <v>0.43</v>
      </c>
      <c r="H92" s="58">
        <v>0.36</v>
      </c>
      <c r="I92" s="58">
        <v>0.38</v>
      </c>
      <c r="J92" s="58">
        <v>0.49</v>
      </c>
      <c r="K92" s="58">
        <v>0.55000000000000004</v>
      </c>
      <c r="L92" s="58">
        <v>-0.94</v>
      </c>
      <c r="M92" s="58">
        <v>-0.37</v>
      </c>
      <c r="N92" s="58">
        <v>4.5999999999999996</v>
      </c>
      <c r="O92" s="58">
        <v>0.04</v>
      </c>
      <c r="P92" s="58">
        <v>0.56999999999999995</v>
      </c>
      <c r="Q92" s="59">
        <v>0.54</v>
      </c>
    </row>
    <row r="93" spans="1:17" x14ac:dyDescent="0.45">
      <c r="A93">
        <v>2021</v>
      </c>
      <c r="B93">
        <v>3</v>
      </c>
      <c r="C93" t="s">
        <v>51</v>
      </c>
      <c r="D93" s="60" t="s">
        <v>44</v>
      </c>
      <c r="E93" s="61">
        <v>1.33</v>
      </c>
      <c r="F93" s="61">
        <v>0.66</v>
      </c>
      <c r="G93" s="61">
        <v>-0.1</v>
      </c>
      <c r="H93" s="61">
        <v>0.73</v>
      </c>
      <c r="I93" s="61">
        <v>0.11</v>
      </c>
      <c r="J93" s="61">
        <v>0.11</v>
      </c>
      <c r="K93" s="61">
        <v>0.56999999999999995</v>
      </c>
      <c r="L93" s="61">
        <v>-0.89</v>
      </c>
      <c r="M93" s="61">
        <v>-0.2</v>
      </c>
      <c r="N93" s="61">
        <v>0.52</v>
      </c>
      <c r="O93" s="61">
        <v>1.07</v>
      </c>
      <c r="P93" s="61">
        <v>0.37</v>
      </c>
      <c r="Q93" s="62">
        <v>0.65</v>
      </c>
    </row>
    <row r="94" spans="1:17" x14ac:dyDescent="0.45">
      <c r="A94">
        <v>2021</v>
      </c>
      <c r="B94">
        <v>3</v>
      </c>
      <c r="C94" t="s">
        <v>51</v>
      </c>
      <c r="D94" s="57" t="s">
        <v>45</v>
      </c>
      <c r="E94" s="58">
        <v>1.1200000000000001</v>
      </c>
      <c r="F94" s="58">
        <v>0.25</v>
      </c>
      <c r="G94" s="58">
        <v>0.49</v>
      </c>
      <c r="H94" s="58">
        <v>0.22</v>
      </c>
      <c r="I94" s="58">
        <v>0.4</v>
      </c>
      <c r="J94" s="58">
        <v>0.57999999999999996</v>
      </c>
      <c r="K94" s="58">
        <v>0.33</v>
      </c>
      <c r="L94" s="58">
        <v>-0.76</v>
      </c>
      <c r="M94" s="58">
        <v>0.09</v>
      </c>
      <c r="N94" s="58">
        <v>0.98</v>
      </c>
      <c r="O94" s="58">
        <v>0.65</v>
      </c>
      <c r="P94" s="58">
        <v>0.24</v>
      </c>
      <c r="Q94" s="59">
        <v>0.45</v>
      </c>
    </row>
    <row r="95" spans="1:17" x14ac:dyDescent="0.45">
      <c r="A95">
        <v>2021</v>
      </c>
      <c r="B95">
        <v>3</v>
      </c>
      <c r="C95" t="s">
        <v>51</v>
      </c>
      <c r="D95" s="60" t="s">
        <v>46</v>
      </c>
      <c r="E95" s="61">
        <v>0.66</v>
      </c>
      <c r="F95" s="61">
        <v>0</v>
      </c>
      <c r="G95" s="61">
        <v>0.49</v>
      </c>
      <c r="H95" s="61">
        <v>0.28999999999999998</v>
      </c>
      <c r="I95" s="61">
        <v>0.3</v>
      </c>
      <c r="J95" s="61">
        <v>0.3</v>
      </c>
      <c r="K95" s="61">
        <v>0.31</v>
      </c>
      <c r="L95" s="61">
        <v>-0.81</v>
      </c>
      <c r="M95" s="61">
        <v>-0.46</v>
      </c>
      <c r="N95" s="61">
        <v>-0.02</v>
      </c>
      <c r="O95" s="61">
        <v>0.67</v>
      </c>
      <c r="P95" s="61">
        <v>-0.1</v>
      </c>
      <c r="Q95" s="62">
        <v>0.3</v>
      </c>
    </row>
    <row r="96" spans="1:17" x14ac:dyDescent="0.45">
      <c r="A96">
        <v>2021</v>
      </c>
      <c r="B96">
        <v>3</v>
      </c>
      <c r="C96" t="s">
        <v>51</v>
      </c>
      <c r="D96" s="57" t="s">
        <v>47</v>
      </c>
      <c r="E96" s="58">
        <v>1.76</v>
      </c>
      <c r="F96" s="58">
        <v>1.55</v>
      </c>
      <c r="G96" s="58">
        <v>1</v>
      </c>
      <c r="H96" s="58">
        <v>0.3</v>
      </c>
      <c r="I96" s="58">
        <v>0.28999999999999998</v>
      </c>
      <c r="J96" s="58">
        <v>-0.47</v>
      </c>
      <c r="K96" s="58">
        <v>0.38</v>
      </c>
      <c r="L96" s="58">
        <v>-0.93</v>
      </c>
      <c r="M96" s="58">
        <v>0.47</v>
      </c>
      <c r="N96" s="58">
        <v>3.19</v>
      </c>
      <c r="O96" s="58">
        <v>0.21</v>
      </c>
      <c r="P96" s="58">
        <v>0.49</v>
      </c>
      <c r="Q96" s="59">
        <v>0.63</v>
      </c>
    </row>
    <row r="97" spans="1:17" x14ac:dyDescent="0.45">
      <c r="A97">
        <v>2021</v>
      </c>
      <c r="B97">
        <v>3</v>
      </c>
      <c r="C97" t="s">
        <v>51</v>
      </c>
      <c r="D97" s="60" t="s">
        <v>48</v>
      </c>
      <c r="E97" s="61">
        <v>1.42</v>
      </c>
      <c r="F97" s="61">
        <v>0.16</v>
      </c>
      <c r="G97" s="61">
        <v>0.12</v>
      </c>
      <c r="H97" s="61">
        <v>0.3</v>
      </c>
      <c r="I97" s="61">
        <v>0.38</v>
      </c>
      <c r="J97" s="61">
        <v>0.97</v>
      </c>
      <c r="K97" s="61">
        <v>0.27</v>
      </c>
      <c r="L97" s="61">
        <v>-0.93</v>
      </c>
      <c r="M97" s="61">
        <v>-0.32</v>
      </c>
      <c r="N97" s="61">
        <v>-1.38</v>
      </c>
      <c r="O97" s="61">
        <v>0.61</v>
      </c>
      <c r="P97" s="61">
        <v>0.25</v>
      </c>
      <c r="Q97" s="62">
        <v>0.38</v>
      </c>
    </row>
    <row r="98" spans="1:17" x14ac:dyDescent="0.45">
      <c r="A98">
        <v>2021</v>
      </c>
      <c r="B98">
        <v>3</v>
      </c>
      <c r="C98" t="s">
        <v>51</v>
      </c>
      <c r="D98" s="63" t="s">
        <v>49</v>
      </c>
      <c r="E98" s="64">
        <v>0.65</v>
      </c>
      <c r="F98" s="64">
        <v>0.08</v>
      </c>
      <c r="G98" s="64">
        <v>0.2</v>
      </c>
      <c r="H98" s="64">
        <v>1.21</v>
      </c>
      <c r="I98" s="64">
        <v>0.34</v>
      </c>
      <c r="J98" s="64">
        <v>0.17</v>
      </c>
      <c r="K98" s="64">
        <v>0.36</v>
      </c>
      <c r="L98" s="64">
        <v>-0.93</v>
      </c>
      <c r="M98" s="64">
        <v>-0.27</v>
      </c>
      <c r="N98" s="64">
        <v>0.67</v>
      </c>
      <c r="O98" s="64">
        <v>0.13</v>
      </c>
      <c r="P98" s="64">
        <v>0.64</v>
      </c>
      <c r="Q98" s="65">
        <v>0.61</v>
      </c>
    </row>
    <row r="99" spans="1:17" x14ac:dyDescent="0.45">
      <c r="A99">
        <v>2021</v>
      </c>
      <c r="B99">
        <v>4</v>
      </c>
      <c r="C99" t="s">
        <v>52</v>
      </c>
      <c r="D99" s="54" t="s">
        <v>26</v>
      </c>
      <c r="E99" s="55">
        <v>2.09</v>
      </c>
      <c r="F99" s="55">
        <v>0.51</v>
      </c>
      <c r="G99" s="55">
        <v>-0.37</v>
      </c>
      <c r="H99" s="55">
        <v>0.43</v>
      </c>
      <c r="I99" s="55">
        <v>0.37</v>
      </c>
      <c r="J99" s="55">
        <v>0.42</v>
      </c>
      <c r="K99" s="55">
        <v>0.38</v>
      </c>
      <c r="L99" s="55">
        <v>-1.1299999999999999</v>
      </c>
      <c r="M99" s="55">
        <v>7.0000000000000007E-2</v>
      </c>
      <c r="N99" s="55">
        <v>0.86</v>
      </c>
      <c r="O99" s="55">
        <v>0.37</v>
      </c>
      <c r="P99" s="55">
        <v>0.35</v>
      </c>
      <c r="Q99" s="56">
        <v>0.59</v>
      </c>
    </row>
    <row r="100" spans="1:17" x14ac:dyDescent="0.45">
      <c r="A100">
        <v>2021</v>
      </c>
      <c r="B100">
        <v>4</v>
      </c>
      <c r="C100" t="s">
        <v>52</v>
      </c>
      <c r="D100" s="57" t="s">
        <v>27</v>
      </c>
      <c r="E100" s="58">
        <v>1.67</v>
      </c>
      <c r="F100" s="58">
        <v>0.63</v>
      </c>
      <c r="G100" s="58">
        <v>0.03</v>
      </c>
      <c r="H100" s="58">
        <v>0.37</v>
      </c>
      <c r="I100" s="58">
        <v>0.2</v>
      </c>
      <c r="J100" s="58">
        <v>0.52</v>
      </c>
      <c r="K100" s="58">
        <v>0.2</v>
      </c>
      <c r="L100" s="58">
        <v>-0.86</v>
      </c>
      <c r="M100" s="58">
        <v>-0.43</v>
      </c>
      <c r="N100" s="58">
        <v>-0.69</v>
      </c>
      <c r="O100" s="58">
        <v>0.16</v>
      </c>
      <c r="P100" s="58">
        <v>0.33</v>
      </c>
      <c r="Q100" s="59">
        <v>0.4</v>
      </c>
    </row>
    <row r="101" spans="1:17" x14ac:dyDescent="0.45">
      <c r="A101">
        <v>2021</v>
      </c>
      <c r="B101">
        <v>4</v>
      </c>
      <c r="C101" t="s">
        <v>52</v>
      </c>
      <c r="D101" s="60" t="s">
        <v>28</v>
      </c>
      <c r="E101" s="61">
        <v>2.04</v>
      </c>
      <c r="F101" s="61">
        <v>0.64</v>
      </c>
      <c r="G101" s="61">
        <v>0.02</v>
      </c>
      <c r="H101" s="61">
        <v>1.0900000000000001</v>
      </c>
      <c r="I101" s="61">
        <v>0.56000000000000005</v>
      </c>
      <c r="J101" s="61">
        <v>0.2</v>
      </c>
      <c r="K101" s="61">
        <v>0.18</v>
      </c>
      <c r="L101" s="61">
        <v>-0.87</v>
      </c>
      <c r="M101" s="61">
        <v>0.1</v>
      </c>
      <c r="N101" s="61">
        <v>0.08</v>
      </c>
      <c r="O101" s="61">
        <v>0.43</v>
      </c>
      <c r="P101" s="61">
        <v>0.38</v>
      </c>
      <c r="Q101" s="62">
        <v>0.88</v>
      </c>
    </row>
    <row r="102" spans="1:17" x14ac:dyDescent="0.45">
      <c r="A102">
        <v>2021</v>
      </c>
      <c r="B102">
        <v>4</v>
      </c>
      <c r="C102" t="s">
        <v>52</v>
      </c>
      <c r="D102" s="57" t="s">
        <v>29</v>
      </c>
      <c r="E102" s="58">
        <v>2.35</v>
      </c>
      <c r="F102" s="58">
        <v>0.56000000000000005</v>
      </c>
      <c r="G102" s="58">
        <v>-1.1000000000000001</v>
      </c>
      <c r="H102" s="58">
        <v>0.33</v>
      </c>
      <c r="I102" s="58">
        <v>0.39</v>
      </c>
      <c r="J102" s="58">
        <v>0.46</v>
      </c>
      <c r="K102" s="58">
        <v>0.38</v>
      </c>
      <c r="L102" s="58">
        <v>-1.2</v>
      </c>
      <c r="M102" s="58">
        <v>0.1</v>
      </c>
      <c r="N102" s="58">
        <v>1.41</v>
      </c>
      <c r="O102" s="58">
        <v>0.26</v>
      </c>
      <c r="P102" s="58">
        <v>0.56000000000000005</v>
      </c>
      <c r="Q102" s="59">
        <v>0.56000000000000005</v>
      </c>
    </row>
    <row r="103" spans="1:17" x14ac:dyDescent="0.45">
      <c r="A103">
        <v>2021</v>
      </c>
      <c r="B103">
        <v>4</v>
      </c>
      <c r="C103" t="s">
        <v>52</v>
      </c>
      <c r="D103" s="60" t="s">
        <v>30</v>
      </c>
      <c r="E103" s="61">
        <v>1.63</v>
      </c>
      <c r="F103" s="61">
        <v>1.06</v>
      </c>
      <c r="G103" s="61">
        <v>0.19</v>
      </c>
      <c r="H103" s="61">
        <v>0.18</v>
      </c>
      <c r="I103" s="61">
        <v>0.49</v>
      </c>
      <c r="J103" s="61">
        <v>0.45</v>
      </c>
      <c r="K103" s="61">
        <v>0.19</v>
      </c>
      <c r="L103" s="61">
        <v>-1.07</v>
      </c>
      <c r="M103" s="61">
        <v>-0.19</v>
      </c>
      <c r="N103" s="61">
        <v>0.41</v>
      </c>
      <c r="O103" s="61">
        <v>0.02</v>
      </c>
      <c r="P103" s="61">
        <v>0.02</v>
      </c>
      <c r="Q103" s="62">
        <v>0.45</v>
      </c>
    </row>
    <row r="104" spans="1:17" x14ac:dyDescent="0.45">
      <c r="A104">
        <v>2021</v>
      </c>
      <c r="B104">
        <v>4</v>
      </c>
      <c r="C104" t="s">
        <v>52</v>
      </c>
      <c r="D104" s="57" t="s">
        <v>31</v>
      </c>
      <c r="E104" s="58">
        <v>1.84</v>
      </c>
      <c r="F104" s="58">
        <v>0.17</v>
      </c>
      <c r="G104" s="58">
        <v>0.05</v>
      </c>
      <c r="H104" s="58">
        <v>0.64</v>
      </c>
      <c r="I104" s="58">
        <v>0.48</v>
      </c>
      <c r="J104" s="58">
        <v>0.24</v>
      </c>
      <c r="K104" s="58">
        <v>1.44</v>
      </c>
      <c r="L104" s="58">
        <v>-1.31</v>
      </c>
      <c r="M104" s="58">
        <v>0.14000000000000001</v>
      </c>
      <c r="N104" s="58">
        <v>1.01</v>
      </c>
      <c r="O104" s="58">
        <v>0.04</v>
      </c>
      <c r="P104" s="58">
        <v>0.2</v>
      </c>
      <c r="Q104" s="59">
        <v>0.74</v>
      </c>
    </row>
    <row r="105" spans="1:17" x14ac:dyDescent="0.45">
      <c r="A105">
        <v>2021</v>
      </c>
      <c r="B105">
        <v>4</v>
      </c>
      <c r="C105" t="s">
        <v>52</v>
      </c>
      <c r="D105" s="60" t="s">
        <v>32</v>
      </c>
      <c r="E105" s="61">
        <v>2.83</v>
      </c>
      <c r="F105" s="61">
        <v>0.86</v>
      </c>
      <c r="G105" s="61">
        <v>-0.81</v>
      </c>
      <c r="H105" s="61">
        <v>0.59</v>
      </c>
      <c r="I105" s="61">
        <v>0.28999999999999998</v>
      </c>
      <c r="J105" s="61">
        <v>0.36</v>
      </c>
      <c r="K105" s="61">
        <v>0.35</v>
      </c>
      <c r="L105" s="61">
        <v>-1.1200000000000001</v>
      </c>
      <c r="M105" s="61">
        <v>0.47</v>
      </c>
      <c r="N105" s="61">
        <v>0.6</v>
      </c>
      <c r="O105" s="61">
        <v>0.38</v>
      </c>
      <c r="P105" s="61">
        <v>0.27</v>
      </c>
      <c r="Q105" s="62">
        <v>0.74</v>
      </c>
    </row>
    <row r="106" spans="1:17" x14ac:dyDescent="0.45">
      <c r="A106">
        <v>2021</v>
      </c>
      <c r="B106">
        <v>4</v>
      </c>
      <c r="C106" t="s">
        <v>52</v>
      </c>
      <c r="D106" s="57" t="s">
        <v>33</v>
      </c>
      <c r="E106" s="58">
        <v>1.53</v>
      </c>
      <c r="F106" s="58">
        <v>0.32</v>
      </c>
      <c r="G106" s="58">
        <v>0.22</v>
      </c>
      <c r="H106" s="58">
        <v>0.54</v>
      </c>
      <c r="I106" s="58">
        <v>0.39</v>
      </c>
      <c r="J106" s="58">
        <v>0.79</v>
      </c>
      <c r="K106" s="58">
        <v>0.51</v>
      </c>
      <c r="L106" s="58">
        <v>-1.32</v>
      </c>
      <c r="M106" s="58">
        <v>0.19</v>
      </c>
      <c r="N106" s="58">
        <v>0.39</v>
      </c>
      <c r="O106" s="58">
        <v>-0.13</v>
      </c>
      <c r="P106" s="58">
        <v>0.24</v>
      </c>
      <c r="Q106" s="59">
        <v>0.56999999999999995</v>
      </c>
    </row>
    <row r="107" spans="1:17" x14ac:dyDescent="0.45">
      <c r="A107">
        <v>2021</v>
      </c>
      <c r="B107">
        <v>4</v>
      </c>
      <c r="C107" t="s">
        <v>52</v>
      </c>
      <c r="D107" s="60" t="s">
        <v>34</v>
      </c>
      <c r="E107" s="61">
        <v>1.87</v>
      </c>
      <c r="F107" s="61">
        <v>0.1</v>
      </c>
      <c r="G107" s="61">
        <v>0.1</v>
      </c>
      <c r="H107" s="61">
        <v>0.42</v>
      </c>
      <c r="I107" s="61">
        <v>0.62</v>
      </c>
      <c r="J107" s="61">
        <v>0.54</v>
      </c>
      <c r="K107" s="61">
        <v>-0.02</v>
      </c>
      <c r="L107" s="61">
        <v>-1.07</v>
      </c>
      <c r="M107" s="61">
        <v>0.22</v>
      </c>
      <c r="N107" s="61">
        <v>-5.87</v>
      </c>
      <c r="O107" s="61">
        <v>0.79</v>
      </c>
      <c r="P107" s="61">
        <v>0.64</v>
      </c>
      <c r="Q107" s="62">
        <v>0.49</v>
      </c>
    </row>
    <row r="108" spans="1:17" x14ac:dyDescent="0.45">
      <c r="A108">
        <v>2021</v>
      </c>
      <c r="B108">
        <v>4</v>
      </c>
      <c r="C108" t="s">
        <v>52</v>
      </c>
      <c r="D108" s="57" t="s">
        <v>35</v>
      </c>
      <c r="E108" s="58">
        <v>2.86</v>
      </c>
      <c r="F108" s="58">
        <v>0.09</v>
      </c>
      <c r="G108" s="58">
        <v>0.5</v>
      </c>
      <c r="H108" s="58">
        <v>0.6</v>
      </c>
      <c r="I108" s="58">
        <v>0.02</v>
      </c>
      <c r="J108" s="58">
        <v>-7.0000000000000007E-2</v>
      </c>
      <c r="K108" s="58">
        <v>-0.18</v>
      </c>
      <c r="L108" s="58">
        <v>-0.81</v>
      </c>
      <c r="M108" s="58">
        <v>0.17</v>
      </c>
      <c r="N108" s="58">
        <v>0.36</v>
      </c>
      <c r="O108" s="58">
        <v>0.4</v>
      </c>
      <c r="P108" s="58">
        <v>0.17</v>
      </c>
      <c r="Q108" s="59">
        <v>0.82</v>
      </c>
    </row>
    <row r="109" spans="1:17" x14ac:dyDescent="0.45">
      <c r="A109">
        <v>2021</v>
      </c>
      <c r="B109">
        <v>4</v>
      </c>
      <c r="C109" t="s">
        <v>52</v>
      </c>
      <c r="D109" s="60" t="s">
        <v>36</v>
      </c>
      <c r="E109" s="61">
        <v>2.25</v>
      </c>
      <c r="F109" s="61">
        <v>-0.01</v>
      </c>
      <c r="G109" s="61">
        <v>-0.92</v>
      </c>
      <c r="H109" s="61">
        <v>0.35</v>
      </c>
      <c r="I109" s="61">
        <v>0.14000000000000001</v>
      </c>
      <c r="J109" s="61">
        <v>0.28000000000000003</v>
      </c>
      <c r="K109" s="61">
        <v>0.5</v>
      </c>
      <c r="L109" s="61">
        <v>-0.99</v>
      </c>
      <c r="M109" s="61">
        <v>0.09</v>
      </c>
      <c r="N109" s="61">
        <v>7.0000000000000007E-2</v>
      </c>
      <c r="O109" s="61">
        <v>0.18</v>
      </c>
      <c r="P109" s="61">
        <v>0.2</v>
      </c>
      <c r="Q109" s="62">
        <v>0.57999999999999996</v>
      </c>
    </row>
    <row r="110" spans="1:17" x14ac:dyDescent="0.45">
      <c r="A110">
        <v>2021</v>
      </c>
      <c r="B110">
        <v>4</v>
      </c>
      <c r="C110" t="s">
        <v>52</v>
      </c>
      <c r="D110" s="57" t="s">
        <v>37</v>
      </c>
      <c r="E110" s="58">
        <v>1.58</v>
      </c>
      <c r="F110" s="58">
        <v>0.02</v>
      </c>
      <c r="G110" s="58">
        <v>0.38</v>
      </c>
      <c r="H110" s="58">
        <v>0.91</v>
      </c>
      <c r="I110" s="58">
        <v>0.05</v>
      </c>
      <c r="J110" s="58">
        <v>0.54</v>
      </c>
      <c r="K110" s="58">
        <v>0.57999999999999996</v>
      </c>
      <c r="L110" s="58">
        <v>-1.21</v>
      </c>
      <c r="M110" s="58">
        <v>0.24</v>
      </c>
      <c r="N110" s="58">
        <v>0.01</v>
      </c>
      <c r="O110" s="58">
        <v>0.09</v>
      </c>
      <c r="P110" s="58">
        <v>-0.13</v>
      </c>
      <c r="Q110" s="59">
        <v>0.62</v>
      </c>
    </row>
    <row r="111" spans="1:17" x14ac:dyDescent="0.45">
      <c r="A111">
        <v>2021</v>
      </c>
      <c r="B111">
        <v>4</v>
      </c>
      <c r="C111" t="s">
        <v>52</v>
      </c>
      <c r="D111" s="60" t="s">
        <v>38</v>
      </c>
      <c r="E111" s="61">
        <v>1.18</v>
      </c>
      <c r="F111" s="61">
        <v>0.76</v>
      </c>
      <c r="G111" s="61">
        <v>0.32</v>
      </c>
      <c r="H111" s="61">
        <v>1.56</v>
      </c>
      <c r="I111" s="61">
        <v>0.2</v>
      </c>
      <c r="J111" s="61">
        <v>0.57999999999999996</v>
      </c>
      <c r="K111" s="61">
        <v>0</v>
      </c>
      <c r="L111" s="61">
        <v>-1.29</v>
      </c>
      <c r="M111" s="61">
        <v>0.22</v>
      </c>
      <c r="N111" s="61">
        <v>0</v>
      </c>
      <c r="O111" s="61">
        <v>0.73</v>
      </c>
      <c r="P111" s="61">
        <v>0.04</v>
      </c>
      <c r="Q111" s="62">
        <v>0.8</v>
      </c>
    </row>
    <row r="112" spans="1:17" x14ac:dyDescent="0.45">
      <c r="A112">
        <v>2021</v>
      </c>
      <c r="B112">
        <v>4</v>
      </c>
      <c r="C112" t="s">
        <v>52</v>
      </c>
      <c r="D112" s="57" t="s">
        <v>39</v>
      </c>
      <c r="E112" s="58">
        <v>3.02</v>
      </c>
      <c r="F112" s="58">
        <v>0.16</v>
      </c>
      <c r="G112" s="58">
        <v>-0.13</v>
      </c>
      <c r="H112" s="58">
        <v>1.41</v>
      </c>
      <c r="I112" s="58">
        <v>0.63</v>
      </c>
      <c r="J112" s="58">
        <v>0.56999999999999995</v>
      </c>
      <c r="K112" s="58">
        <v>-0.04</v>
      </c>
      <c r="L112" s="58">
        <v>-0.92</v>
      </c>
      <c r="M112" s="58">
        <v>0.08</v>
      </c>
      <c r="N112" s="58">
        <v>0.57999999999999996</v>
      </c>
      <c r="O112" s="58">
        <v>1.17</v>
      </c>
      <c r="P112" s="58">
        <v>0.28999999999999998</v>
      </c>
      <c r="Q112" s="59">
        <v>1.33</v>
      </c>
    </row>
    <row r="113" spans="1:17" x14ac:dyDescent="0.45">
      <c r="A113">
        <v>2021</v>
      </c>
      <c r="B113">
        <v>4</v>
      </c>
      <c r="C113" t="s">
        <v>52</v>
      </c>
      <c r="D113" s="60" t="s">
        <v>40</v>
      </c>
      <c r="E113" s="61">
        <v>2.61</v>
      </c>
      <c r="F113" s="61">
        <v>0.59</v>
      </c>
      <c r="G113" s="61">
        <v>-0.1</v>
      </c>
      <c r="H113" s="61">
        <v>0.36</v>
      </c>
      <c r="I113" s="61">
        <v>0.56000000000000005</v>
      </c>
      <c r="J113" s="61">
        <v>0.33</v>
      </c>
      <c r="K113" s="61">
        <v>0.19</v>
      </c>
      <c r="L113" s="61">
        <v>-1.63</v>
      </c>
      <c r="M113" s="61">
        <v>0.61</v>
      </c>
      <c r="N113" s="61">
        <v>0.13</v>
      </c>
      <c r="O113" s="61">
        <v>0.66</v>
      </c>
      <c r="P113" s="61">
        <v>0.28000000000000003</v>
      </c>
      <c r="Q113" s="62">
        <v>0.7</v>
      </c>
    </row>
    <row r="114" spans="1:17" x14ac:dyDescent="0.45">
      <c r="A114">
        <v>2021</v>
      </c>
      <c r="B114">
        <v>4</v>
      </c>
      <c r="C114" t="s">
        <v>52</v>
      </c>
      <c r="D114" s="57" t="s">
        <v>41</v>
      </c>
      <c r="E114" s="58">
        <v>2.38</v>
      </c>
      <c r="F114" s="58">
        <v>0.03</v>
      </c>
      <c r="G114" s="58">
        <v>-0.33</v>
      </c>
      <c r="H114" s="58">
        <v>0.5</v>
      </c>
      <c r="I114" s="58">
        <v>0.27</v>
      </c>
      <c r="J114" s="58">
        <v>0.26</v>
      </c>
      <c r="K114" s="58">
        <v>0.97</v>
      </c>
      <c r="L114" s="58">
        <v>-1.04</v>
      </c>
      <c r="M114" s="58">
        <v>0.59</v>
      </c>
      <c r="N114" s="58">
        <v>0.96</v>
      </c>
      <c r="O114" s="58">
        <v>0.24</v>
      </c>
      <c r="P114" s="58">
        <v>0.01</v>
      </c>
      <c r="Q114" s="59">
        <v>0.75</v>
      </c>
    </row>
    <row r="115" spans="1:17" x14ac:dyDescent="0.45">
      <c r="A115">
        <v>2021</v>
      </c>
      <c r="B115">
        <v>4</v>
      </c>
      <c r="C115" t="s">
        <v>52</v>
      </c>
      <c r="D115" s="60" t="s">
        <v>42</v>
      </c>
      <c r="E115" s="61">
        <v>1.97</v>
      </c>
      <c r="F115" s="61">
        <v>0.52</v>
      </c>
      <c r="G115" s="61">
        <v>0.28000000000000003</v>
      </c>
      <c r="H115" s="61">
        <v>0.32</v>
      </c>
      <c r="I115" s="61">
        <v>0.5</v>
      </c>
      <c r="J115" s="61">
        <v>0.3</v>
      </c>
      <c r="K115" s="61">
        <v>2.9</v>
      </c>
      <c r="L115" s="61">
        <v>-1.42</v>
      </c>
      <c r="M115" s="61">
        <v>-0.21</v>
      </c>
      <c r="N115" s="61">
        <v>0.3</v>
      </c>
      <c r="O115" s="61">
        <v>0.32</v>
      </c>
      <c r="P115" s="61">
        <v>-1.31</v>
      </c>
      <c r="Q115" s="62">
        <v>0.77</v>
      </c>
    </row>
    <row r="116" spans="1:17" x14ac:dyDescent="0.45">
      <c r="A116">
        <v>2021</v>
      </c>
      <c r="B116">
        <v>4</v>
      </c>
      <c r="C116" t="s">
        <v>52</v>
      </c>
      <c r="D116" s="57" t="s">
        <v>43</v>
      </c>
      <c r="E116" s="58">
        <v>2.4500000000000002</v>
      </c>
      <c r="F116" s="58">
        <v>0.37</v>
      </c>
      <c r="G116" s="58">
        <v>0.17</v>
      </c>
      <c r="H116" s="58">
        <v>0.35</v>
      </c>
      <c r="I116" s="58">
        <v>0.31</v>
      </c>
      <c r="J116" s="58">
        <v>0.68</v>
      </c>
      <c r="K116" s="58">
        <v>0.65</v>
      </c>
      <c r="L116" s="58">
        <v>-1.24</v>
      </c>
      <c r="M116" s="58">
        <v>-0.04</v>
      </c>
      <c r="N116" s="58">
        <v>1.32</v>
      </c>
      <c r="O116" s="58">
        <v>0.45</v>
      </c>
      <c r="P116" s="58">
        <v>-0.09</v>
      </c>
      <c r="Q116" s="59">
        <v>0.69</v>
      </c>
    </row>
    <row r="117" spans="1:17" x14ac:dyDescent="0.45">
      <c r="A117">
        <v>2021</v>
      </c>
      <c r="B117">
        <v>4</v>
      </c>
      <c r="C117" t="s">
        <v>52</v>
      </c>
      <c r="D117" s="60" t="s">
        <v>44</v>
      </c>
      <c r="E117" s="61">
        <v>2.14</v>
      </c>
      <c r="F117" s="61">
        <v>0.41</v>
      </c>
      <c r="G117" s="61">
        <v>0.46</v>
      </c>
      <c r="H117" s="61">
        <v>0.69</v>
      </c>
      <c r="I117" s="61">
        <v>0.37</v>
      </c>
      <c r="J117" s="61">
        <v>0.34</v>
      </c>
      <c r="K117" s="61">
        <v>0.28000000000000003</v>
      </c>
      <c r="L117" s="61">
        <v>-1.1399999999999999</v>
      </c>
      <c r="M117" s="61">
        <v>0.91</v>
      </c>
      <c r="N117" s="61">
        <v>0.02</v>
      </c>
      <c r="O117" s="61">
        <v>0.62</v>
      </c>
      <c r="P117" s="61">
        <v>0.55000000000000004</v>
      </c>
      <c r="Q117" s="62">
        <v>0.79</v>
      </c>
    </row>
    <row r="118" spans="1:17" x14ac:dyDescent="0.45">
      <c r="A118">
        <v>2021</v>
      </c>
      <c r="B118">
        <v>4</v>
      </c>
      <c r="C118" t="s">
        <v>52</v>
      </c>
      <c r="D118" s="57" t="s">
        <v>45</v>
      </c>
      <c r="E118" s="58">
        <v>3</v>
      </c>
      <c r="F118" s="58">
        <v>0.08</v>
      </c>
      <c r="G118" s="58">
        <v>0.41</v>
      </c>
      <c r="H118" s="58">
        <v>0.4</v>
      </c>
      <c r="I118" s="58">
        <v>0.22</v>
      </c>
      <c r="J118" s="58">
        <v>-0.17</v>
      </c>
      <c r="K118" s="58">
        <v>0.35</v>
      </c>
      <c r="L118" s="58">
        <v>-1.04</v>
      </c>
      <c r="M118" s="58">
        <v>0.57999999999999996</v>
      </c>
      <c r="N118" s="58">
        <v>0.66</v>
      </c>
      <c r="O118" s="58">
        <v>0.41</v>
      </c>
      <c r="P118" s="58">
        <v>0.08</v>
      </c>
      <c r="Q118" s="59">
        <v>0.79</v>
      </c>
    </row>
    <row r="119" spans="1:17" x14ac:dyDescent="0.45">
      <c r="A119">
        <v>2021</v>
      </c>
      <c r="B119">
        <v>4</v>
      </c>
      <c r="C119" t="s">
        <v>52</v>
      </c>
      <c r="D119" s="60" t="s">
        <v>46</v>
      </c>
      <c r="E119" s="61">
        <v>0.94</v>
      </c>
      <c r="F119" s="61">
        <v>0.38</v>
      </c>
      <c r="G119" s="61">
        <v>0.67</v>
      </c>
      <c r="H119" s="61">
        <v>0.5</v>
      </c>
      <c r="I119" s="61">
        <v>0.16</v>
      </c>
      <c r="J119" s="61">
        <v>0.82</v>
      </c>
      <c r="K119" s="61">
        <v>0.33</v>
      </c>
      <c r="L119" s="61">
        <v>-1.1399999999999999</v>
      </c>
      <c r="M119" s="61">
        <v>0.1</v>
      </c>
      <c r="N119" s="61">
        <v>0.87</v>
      </c>
      <c r="O119" s="61">
        <v>0.44</v>
      </c>
      <c r="P119" s="61">
        <v>0.25</v>
      </c>
      <c r="Q119" s="62">
        <v>0.48</v>
      </c>
    </row>
    <row r="120" spans="1:17" x14ac:dyDescent="0.45">
      <c r="A120">
        <v>2021</v>
      </c>
      <c r="B120">
        <v>4</v>
      </c>
      <c r="C120" t="s">
        <v>52</v>
      </c>
      <c r="D120" s="57" t="s">
        <v>47</v>
      </c>
      <c r="E120" s="58">
        <v>1.82</v>
      </c>
      <c r="F120" s="58">
        <v>1.1499999999999999</v>
      </c>
      <c r="G120" s="58">
        <v>0.1</v>
      </c>
      <c r="H120" s="58">
        <v>0.23</v>
      </c>
      <c r="I120" s="58">
        <v>0.4</v>
      </c>
      <c r="J120" s="58">
        <v>-0.18</v>
      </c>
      <c r="K120" s="58">
        <v>0.34</v>
      </c>
      <c r="L120" s="58">
        <v>-1.05</v>
      </c>
      <c r="M120" s="58">
        <v>-0.31</v>
      </c>
      <c r="N120" s="58">
        <v>1.57</v>
      </c>
      <c r="O120" s="58">
        <v>0.3</v>
      </c>
      <c r="P120" s="58">
        <v>0.18</v>
      </c>
      <c r="Q120" s="59">
        <v>0.5</v>
      </c>
    </row>
    <row r="121" spans="1:17" x14ac:dyDescent="0.45">
      <c r="A121">
        <v>2021</v>
      </c>
      <c r="B121">
        <v>4</v>
      </c>
      <c r="C121" t="s">
        <v>52</v>
      </c>
      <c r="D121" s="60" t="s">
        <v>48</v>
      </c>
      <c r="E121" s="61">
        <v>1.63</v>
      </c>
      <c r="F121" s="61">
        <v>0.37</v>
      </c>
      <c r="G121" s="61">
        <v>0.09</v>
      </c>
      <c r="H121" s="61">
        <v>0.41</v>
      </c>
      <c r="I121" s="61">
        <v>0.53</v>
      </c>
      <c r="J121" s="61">
        <v>0.48</v>
      </c>
      <c r="K121" s="61">
        <v>0.33</v>
      </c>
      <c r="L121" s="61">
        <v>-1.25</v>
      </c>
      <c r="M121" s="61">
        <v>0.28000000000000003</v>
      </c>
      <c r="N121" s="61">
        <v>0.31</v>
      </c>
      <c r="O121" s="61">
        <v>0.97</v>
      </c>
      <c r="P121" s="61">
        <v>0.45</v>
      </c>
      <c r="Q121" s="62">
        <v>0.56999999999999995</v>
      </c>
    </row>
    <row r="122" spans="1:17" x14ac:dyDescent="0.45">
      <c r="A122">
        <v>2021</v>
      </c>
      <c r="B122">
        <v>4</v>
      </c>
      <c r="C122" t="s">
        <v>52</v>
      </c>
      <c r="D122" s="63" t="s">
        <v>49</v>
      </c>
      <c r="E122" s="64">
        <v>1.48</v>
      </c>
      <c r="F122" s="64">
        <v>0.06</v>
      </c>
      <c r="G122" s="64">
        <v>0.01</v>
      </c>
      <c r="H122" s="64">
        <v>0.28999999999999998</v>
      </c>
      <c r="I122" s="64">
        <v>0.2</v>
      </c>
      <c r="J122" s="64">
        <v>0.35</v>
      </c>
      <c r="K122" s="64">
        <v>0.28000000000000003</v>
      </c>
      <c r="L122" s="64">
        <v>-1.28</v>
      </c>
      <c r="M122" s="64">
        <v>0.34</v>
      </c>
      <c r="N122" s="64">
        <v>0.28000000000000003</v>
      </c>
      <c r="O122" s="64">
        <v>0.74</v>
      </c>
      <c r="P122" s="64">
        <v>0.16</v>
      </c>
      <c r="Q122" s="65">
        <v>0.48</v>
      </c>
    </row>
    <row r="123" spans="1:17" x14ac:dyDescent="0.45">
      <c r="A123">
        <v>2021</v>
      </c>
      <c r="B123">
        <v>5</v>
      </c>
      <c r="C123" t="s">
        <v>53</v>
      </c>
      <c r="D123" s="54" t="s">
        <v>26</v>
      </c>
      <c r="E123" s="55">
        <v>5.37</v>
      </c>
      <c r="F123" s="55">
        <v>0.22</v>
      </c>
      <c r="G123" s="55">
        <v>0.08</v>
      </c>
      <c r="H123" s="55">
        <v>0.24</v>
      </c>
      <c r="I123" s="55">
        <v>0.32</v>
      </c>
      <c r="J123" s="55">
        <v>0.27</v>
      </c>
      <c r="K123" s="55">
        <v>0.33</v>
      </c>
      <c r="L123" s="55">
        <v>-3.17</v>
      </c>
      <c r="M123" s="55">
        <v>0.18</v>
      </c>
      <c r="N123" s="55">
        <v>0.06</v>
      </c>
      <c r="O123" s="55">
        <v>0.86</v>
      </c>
      <c r="P123" s="55">
        <v>0.24</v>
      </c>
      <c r="Q123" s="56">
        <v>1</v>
      </c>
    </row>
    <row r="124" spans="1:17" x14ac:dyDescent="0.45">
      <c r="A124">
        <v>2021</v>
      </c>
      <c r="B124">
        <v>5</v>
      </c>
      <c r="C124" t="s">
        <v>53</v>
      </c>
      <c r="D124" s="57" t="s">
        <v>27</v>
      </c>
      <c r="E124" s="58">
        <v>2.98</v>
      </c>
      <c r="F124" s="58">
        <v>0.17</v>
      </c>
      <c r="G124" s="58">
        <v>0.23</v>
      </c>
      <c r="H124" s="58">
        <v>0.46</v>
      </c>
      <c r="I124" s="58">
        <v>0.05</v>
      </c>
      <c r="J124" s="58">
        <v>0.16</v>
      </c>
      <c r="K124" s="58">
        <v>0.15</v>
      </c>
      <c r="L124" s="58">
        <v>-2.42</v>
      </c>
      <c r="M124" s="58">
        <v>-0.05</v>
      </c>
      <c r="N124" s="58">
        <v>0</v>
      </c>
      <c r="O124" s="58">
        <v>0.25</v>
      </c>
      <c r="P124" s="58">
        <v>0.19</v>
      </c>
      <c r="Q124" s="59">
        <v>0.57999999999999996</v>
      </c>
    </row>
    <row r="125" spans="1:17" x14ac:dyDescent="0.45">
      <c r="A125">
        <v>2021</v>
      </c>
      <c r="B125">
        <v>5</v>
      </c>
      <c r="C125" t="s">
        <v>53</v>
      </c>
      <c r="D125" s="60" t="s">
        <v>28</v>
      </c>
      <c r="E125" s="61">
        <v>3.19</v>
      </c>
      <c r="F125" s="61">
        <v>0.01</v>
      </c>
      <c r="G125" s="61">
        <v>-0.16</v>
      </c>
      <c r="H125" s="61">
        <v>0.7</v>
      </c>
      <c r="I125" s="61">
        <v>0.42</v>
      </c>
      <c r="J125" s="61">
        <v>0.53</v>
      </c>
      <c r="K125" s="61">
        <v>0.14000000000000001</v>
      </c>
      <c r="L125" s="61">
        <v>-2.34</v>
      </c>
      <c r="M125" s="61">
        <v>0.13</v>
      </c>
      <c r="N125" s="61">
        <v>0</v>
      </c>
      <c r="O125" s="61">
        <v>0.4</v>
      </c>
      <c r="P125" s="61">
        <v>0.6</v>
      </c>
      <c r="Q125" s="62">
        <v>0.9</v>
      </c>
    </row>
    <row r="126" spans="1:17" x14ac:dyDescent="0.45">
      <c r="A126">
        <v>2021</v>
      </c>
      <c r="B126">
        <v>5</v>
      </c>
      <c r="C126" t="s">
        <v>53</v>
      </c>
      <c r="D126" s="57" t="s">
        <v>29</v>
      </c>
      <c r="E126" s="58">
        <v>4.29</v>
      </c>
      <c r="F126" s="58">
        <v>0.43</v>
      </c>
      <c r="G126" s="58">
        <v>-0.11</v>
      </c>
      <c r="H126" s="58">
        <v>0.06</v>
      </c>
      <c r="I126" s="58">
        <v>0.41</v>
      </c>
      <c r="J126" s="58">
        <v>0.64</v>
      </c>
      <c r="K126" s="58">
        <v>0.22</v>
      </c>
      <c r="L126" s="58">
        <v>-3.43</v>
      </c>
      <c r="M126" s="58">
        <v>0.4</v>
      </c>
      <c r="N126" s="58">
        <v>0.06</v>
      </c>
      <c r="O126" s="58">
        <v>0.6</v>
      </c>
      <c r="P126" s="58">
        <v>0.23</v>
      </c>
      <c r="Q126" s="59">
        <v>0.62</v>
      </c>
    </row>
    <row r="127" spans="1:17" x14ac:dyDescent="0.45">
      <c r="A127">
        <v>2021</v>
      </c>
      <c r="B127">
        <v>5</v>
      </c>
      <c r="C127" t="s">
        <v>53</v>
      </c>
      <c r="D127" s="60" t="s">
        <v>30</v>
      </c>
      <c r="E127" s="61">
        <v>3.34</v>
      </c>
      <c r="F127" s="61">
        <v>-0.08</v>
      </c>
      <c r="G127" s="61">
        <v>0.49</v>
      </c>
      <c r="H127" s="61">
        <v>0.38</v>
      </c>
      <c r="I127" s="61">
        <v>0.61</v>
      </c>
      <c r="J127" s="61">
        <v>-0.41</v>
      </c>
      <c r="K127" s="61">
        <v>1.17</v>
      </c>
      <c r="L127" s="61">
        <v>-2.67</v>
      </c>
      <c r="M127" s="61">
        <v>0.31</v>
      </c>
      <c r="N127" s="61">
        <v>0.16</v>
      </c>
      <c r="O127" s="61">
        <v>0.06</v>
      </c>
      <c r="P127" s="61">
        <v>0.28000000000000003</v>
      </c>
      <c r="Q127" s="62">
        <v>0.92</v>
      </c>
    </row>
    <row r="128" spans="1:17" x14ac:dyDescent="0.45">
      <c r="A128">
        <v>2021</v>
      </c>
      <c r="B128">
        <v>5</v>
      </c>
      <c r="C128" t="s">
        <v>53</v>
      </c>
      <c r="D128" s="57" t="s">
        <v>31</v>
      </c>
      <c r="E128" s="58">
        <v>2.5299999999999998</v>
      </c>
      <c r="F128" s="58">
        <v>0.36</v>
      </c>
      <c r="G128" s="58">
        <v>0.19</v>
      </c>
      <c r="H128" s="58">
        <v>0.27</v>
      </c>
      <c r="I128" s="58">
        <v>0.22</v>
      </c>
      <c r="J128" s="58">
        <v>0</v>
      </c>
      <c r="K128" s="58">
        <v>0.15</v>
      </c>
      <c r="L128" s="58">
        <v>-3.89</v>
      </c>
      <c r="M128" s="58">
        <v>-0.39</v>
      </c>
      <c r="N128" s="58">
        <v>0</v>
      </c>
      <c r="O128" s="58">
        <v>0.44</v>
      </c>
      <c r="P128" s="58">
        <v>0.22</v>
      </c>
      <c r="Q128" s="59">
        <v>0.44</v>
      </c>
    </row>
    <row r="129" spans="1:17" x14ac:dyDescent="0.45">
      <c r="A129">
        <v>2021</v>
      </c>
      <c r="B129">
        <v>5</v>
      </c>
      <c r="C129" t="s">
        <v>53</v>
      </c>
      <c r="D129" s="60" t="s">
        <v>32</v>
      </c>
      <c r="E129" s="61">
        <v>4.4000000000000004</v>
      </c>
      <c r="F129" s="61">
        <v>-0.05</v>
      </c>
      <c r="G129" s="61">
        <v>0.1</v>
      </c>
      <c r="H129" s="61">
        <v>0.1</v>
      </c>
      <c r="I129" s="61">
        <v>0.82</v>
      </c>
      <c r="J129" s="61">
        <v>0.34</v>
      </c>
      <c r="K129" s="61">
        <v>0.11</v>
      </c>
      <c r="L129" s="61">
        <v>-3.41</v>
      </c>
      <c r="M129" s="61">
        <v>0.47</v>
      </c>
      <c r="N129" s="61">
        <v>0</v>
      </c>
      <c r="O129" s="61">
        <v>1.27</v>
      </c>
      <c r="P129" s="61">
        <v>0.11</v>
      </c>
      <c r="Q129" s="62">
        <v>0.82</v>
      </c>
    </row>
    <row r="130" spans="1:17" x14ac:dyDescent="0.45">
      <c r="A130">
        <v>2021</v>
      </c>
      <c r="B130">
        <v>5</v>
      </c>
      <c r="C130" t="s">
        <v>53</v>
      </c>
      <c r="D130" s="57" t="s">
        <v>33</v>
      </c>
      <c r="E130" s="58">
        <v>16.91</v>
      </c>
      <c r="F130" s="58">
        <v>0.31</v>
      </c>
      <c r="G130" s="58">
        <v>0.39</v>
      </c>
      <c r="H130" s="58">
        <v>0.21</v>
      </c>
      <c r="I130" s="58">
        <v>0.34</v>
      </c>
      <c r="J130" s="58">
        <v>-0.1</v>
      </c>
      <c r="K130" s="58">
        <v>0.97</v>
      </c>
      <c r="L130" s="58">
        <v>-3.8</v>
      </c>
      <c r="M130" s="58">
        <v>-0.1</v>
      </c>
      <c r="N130" s="58">
        <v>0</v>
      </c>
      <c r="O130" s="58">
        <v>4.07</v>
      </c>
      <c r="P130" s="58">
        <v>0.33</v>
      </c>
      <c r="Q130" s="59">
        <v>4.0199999999999996</v>
      </c>
    </row>
    <row r="131" spans="1:17" x14ac:dyDescent="0.45">
      <c r="A131">
        <v>2021</v>
      </c>
      <c r="B131">
        <v>5</v>
      </c>
      <c r="C131" t="s">
        <v>53</v>
      </c>
      <c r="D131" s="60" t="s">
        <v>34</v>
      </c>
      <c r="E131" s="61">
        <v>17.84</v>
      </c>
      <c r="F131" s="61">
        <v>0.5</v>
      </c>
      <c r="G131" s="61">
        <v>0.26</v>
      </c>
      <c r="H131" s="61">
        <v>0.39</v>
      </c>
      <c r="I131" s="61">
        <v>0.27</v>
      </c>
      <c r="J131" s="61">
        <v>-0.46</v>
      </c>
      <c r="K131" s="61">
        <v>3.36</v>
      </c>
      <c r="L131" s="61">
        <v>-3.14</v>
      </c>
      <c r="M131" s="61">
        <v>0.14000000000000001</v>
      </c>
      <c r="N131" s="61">
        <v>0</v>
      </c>
      <c r="O131" s="61">
        <v>2.21</v>
      </c>
      <c r="P131" s="61">
        <v>0.33</v>
      </c>
      <c r="Q131" s="62">
        <v>4.5</v>
      </c>
    </row>
    <row r="132" spans="1:17" x14ac:dyDescent="0.45">
      <c r="A132">
        <v>2021</v>
      </c>
      <c r="B132">
        <v>5</v>
      </c>
      <c r="C132" t="s">
        <v>53</v>
      </c>
      <c r="D132" s="57" t="s">
        <v>35</v>
      </c>
      <c r="E132" s="58">
        <v>2.59</v>
      </c>
      <c r="F132" s="58">
        <v>0.31</v>
      </c>
      <c r="G132" s="58">
        <v>0.01</v>
      </c>
      <c r="H132" s="58">
        <v>0.44</v>
      </c>
      <c r="I132" s="58">
        <v>0.14000000000000001</v>
      </c>
      <c r="J132" s="58">
        <v>0.19</v>
      </c>
      <c r="K132" s="58">
        <v>0.21</v>
      </c>
      <c r="L132" s="58">
        <v>-2.34</v>
      </c>
      <c r="M132" s="58">
        <v>0.05</v>
      </c>
      <c r="N132" s="58">
        <v>0</v>
      </c>
      <c r="O132" s="58">
        <v>0.1</v>
      </c>
      <c r="P132" s="58">
        <v>-0.01</v>
      </c>
      <c r="Q132" s="59">
        <v>0.66</v>
      </c>
    </row>
    <row r="133" spans="1:17" x14ac:dyDescent="0.45">
      <c r="A133">
        <v>2021</v>
      </c>
      <c r="B133">
        <v>5</v>
      </c>
      <c r="C133" t="s">
        <v>53</v>
      </c>
      <c r="D133" s="60" t="s">
        <v>36</v>
      </c>
      <c r="E133" s="61">
        <v>4.0199999999999996</v>
      </c>
      <c r="F133" s="61">
        <v>0.38</v>
      </c>
      <c r="G133" s="61">
        <v>0.28000000000000003</v>
      </c>
      <c r="H133" s="61">
        <v>0.01</v>
      </c>
      <c r="I133" s="61">
        <v>0.46</v>
      </c>
      <c r="J133" s="61">
        <v>-1.69</v>
      </c>
      <c r="K133" s="61">
        <v>1.73</v>
      </c>
      <c r="L133" s="61">
        <v>-3.04</v>
      </c>
      <c r="M133" s="61">
        <v>-7.0000000000000007E-2</v>
      </c>
      <c r="N133" s="61">
        <v>0</v>
      </c>
      <c r="O133" s="61">
        <v>0.36</v>
      </c>
      <c r="P133" s="61">
        <v>0.34</v>
      </c>
      <c r="Q133" s="62">
        <v>0.98</v>
      </c>
    </row>
    <row r="134" spans="1:17" x14ac:dyDescent="0.45">
      <c r="A134">
        <v>2021</v>
      </c>
      <c r="B134">
        <v>5</v>
      </c>
      <c r="C134" t="s">
        <v>53</v>
      </c>
      <c r="D134" s="57" t="s">
        <v>37</v>
      </c>
      <c r="E134" s="58">
        <v>9.07</v>
      </c>
      <c r="F134" s="58">
        <v>0.48</v>
      </c>
      <c r="G134" s="58">
        <v>1.81</v>
      </c>
      <c r="H134" s="58">
        <v>-0.04</v>
      </c>
      <c r="I134" s="58">
        <v>-0.08</v>
      </c>
      <c r="J134" s="58">
        <v>-0.32</v>
      </c>
      <c r="K134" s="58">
        <v>0.28000000000000003</v>
      </c>
      <c r="L134" s="58">
        <v>-3.82</v>
      </c>
      <c r="M134" s="58">
        <v>0.23</v>
      </c>
      <c r="N134" s="58">
        <v>0</v>
      </c>
      <c r="O134" s="58">
        <v>4.8099999999999996</v>
      </c>
      <c r="P134" s="58">
        <v>0.41</v>
      </c>
      <c r="Q134" s="59">
        <v>1.97</v>
      </c>
    </row>
    <row r="135" spans="1:17" x14ac:dyDescent="0.45">
      <c r="A135">
        <v>2021</v>
      </c>
      <c r="B135">
        <v>5</v>
      </c>
      <c r="C135" t="s">
        <v>53</v>
      </c>
      <c r="D135" s="60" t="s">
        <v>38</v>
      </c>
      <c r="E135" s="61">
        <v>3.39</v>
      </c>
      <c r="F135" s="61">
        <v>0.22</v>
      </c>
      <c r="G135" s="61">
        <v>0.41</v>
      </c>
      <c r="H135" s="61">
        <v>0.09</v>
      </c>
      <c r="I135" s="61">
        <v>0.35</v>
      </c>
      <c r="J135" s="61">
        <v>-0.42</v>
      </c>
      <c r="K135" s="61">
        <v>0</v>
      </c>
      <c r="L135" s="61">
        <v>-3.54</v>
      </c>
      <c r="M135" s="61">
        <v>-0.16</v>
      </c>
      <c r="N135" s="61">
        <v>0</v>
      </c>
      <c r="O135" s="61">
        <v>0.35</v>
      </c>
      <c r="P135" s="61">
        <v>0.17</v>
      </c>
      <c r="Q135" s="62">
        <v>0.71</v>
      </c>
    </row>
    <row r="136" spans="1:17" x14ac:dyDescent="0.45">
      <c r="A136">
        <v>2021</v>
      </c>
      <c r="B136">
        <v>5</v>
      </c>
      <c r="C136" t="s">
        <v>53</v>
      </c>
      <c r="D136" s="57" t="s">
        <v>39</v>
      </c>
      <c r="E136" s="58">
        <v>3.24</v>
      </c>
      <c r="F136" s="58">
        <v>-0.32</v>
      </c>
      <c r="G136" s="58">
        <v>0.18</v>
      </c>
      <c r="H136" s="58">
        <v>0.12</v>
      </c>
      <c r="I136" s="58">
        <v>0.64</v>
      </c>
      <c r="J136" s="58">
        <v>0.33</v>
      </c>
      <c r="K136" s="58">
        <v>0.94</v>
      </c>
      <c r="L136" s="58">
        <v>-2.64</v>
      </c>
      <c r="M136" s="58">
        <v>0.14000000000000001</v>
      </c>
      <c r="N136" s="58">
        <v>2.2799999999999998</v>
      </c>
      <c r="O136" s="58">
        <v>0.47</v>
      </c>
      <c r="P136" s="58">
        <v>0.52</v>
      </c>
      <c r="Q136" s="59">
        <v>0.91</v>
      </c>
    </row>
    <row r="137" spans="1:17" x14ac:dyDescent="0.45">
      <c r="A137">
        <v>2021</v>
      </c>
      <c r="B137">
        <v>5</v>
      </c>
      <c r="C137" t="s">
        <v>53</v>
      </c>
      <c r="D137" s="60" t="s">
        <v>40</v>
      </c>
      <c r="E137" s="61">
        <v>6.58</v>
      </c>
      <c r="F137" s="61">
        <v>-0.56000000000000005</v>
      </c>
      <c r="G137" s="61">
        <v>-0.19</v>
      </c>
      <c r="H137" s="61">
        <v>0.72</v>
      </c>
      <c r="I137" s="61">
        <v>0.3</v>
      </c>
      <c r="J137" s="61">
        <v>0.35</v>
      </c>
      <c r="K137" s="61">
        <v>0.21</v>
      </c>
      <c r="L137" s="61">
        <v>-4.3600000000000003</v>
      </c>
      <c r="M137" s="61">
        <v>0.2</v>
      </c>
      <c r="N137" s="61">
        <v>0</v>
      </c>
      <c r="O137" s="61">
        <v>0.87</v>
      </c>
      <c r="P137" s="61">
        <v>0.14000000000000001</v>
      </c>
      <c r="Q137" s="62">
        <v>1.42</v>
      </c>
    </row>
    <row r="138" spans="1:17" x14ac:dyDescent="0.45">
      <c r="A138">
        <v>2021</v>
      </c>
      <c r="B138">
        <v>5</v>
      </c>
      <c r="C138" t="s">
        <v>53</v>
      </c>
      <c r="D138" s="57" t="s">
        <v>41</v>
      </c>
      <c r="E138" s="58">
        <v>6.29</v>
      </c>
      <c r="F138" s="58">
        <v>0.28999999999999998</v>
      </c>
      <c r="G138" s="58">
        <v>0.48</v>
      </c>
      <c r="H138" s="58">
        <v>0.53</v>
      </c>
      <c r="I138" s="58">
        <v>0.23</v>
      </c>
      <c r="J138" s="58">
        <v>-0.05</v>
      </c>
      <c r="K138" s="58">
        <v>0.94</v>
      </c>
      <c r="L138" s="58">
        <v>-3.09</v>
      </c>
      <c r="M138" s="58">
        <v>-0.14000000000000001</v>
      </c>
      <c r="N138" s="58">
        <v>0</v>
      </c>
      <c r="O138" s="58">
        <v>0.51</v>
      </c>
      <c r="P138" s="58">
        <v>-0.05</v>
      </c>
      <c r="Q138" s="59">
        <v>1.39</v>
      </c>
    </row>
    <row r="139" spans="1:17" x14ac:dyDescent="0.45">
      <c r="A139">
        <v>2021</v>
      </c>
      <c r="B139">
        <v>5</v>
      </c>
      <c r="C139" t="s">
        <v>53</v>
      </c>
      <c r="D139" s="60" t="s">
        <v>42</v>
      </c>
      <c r="E139" s="61">
        <v>4.51</v>
      </c>
      <c r="F139" s="61">
        <v>-0.35</v>
      </c>
      <c r="G139" s="61">
        <v>0.32</v>
      </c>
      <c r="H139" s="61">
        <v>0.16</v>
      </c>
      <c r="I139" s="61">
        <v>0.35</v>
      </c>
      <c r="J139" s="61">
        <v>-2.39</v>
      </c>
      <c r="K139" s="61">
        <v>2.4900000000000002</v>
      </c>
      <c r="L139" s="61">
        <v>-3.9</v>
      </c>
      <c r="M139" s="61">
        <v>-0.14000000000000001</v>
      </c>
      <c r="N139" s="61">
        <v>0</v>
      </c>
      <c r="O139" s="61">
        <v>0.65</v>
      </c>
      <c r="P139" s="61">
        <v>-0.17</v>
      </c>
      <c r="Q139" s="62">
        <v>1.18</v>
      </c>
    </row>
    <row r="140" spans="1:17" x14ac:dyDescent="0.45">
      <c r="A140">
        <v>2021</v>
      </c>
      <c r="B140">
        <v>5</v>
      </c>
      <c r="C140" t="s">
        <v>53</v>
      </c>
      <c r="D140" s="57" t="s">
        <v>43</v>
      </c>
      <c r="E140" s="58">
        <v>6.51</v>
      </c>
      <c r="F140" s="58">
        <v>0.13</v>
      </c>
      <c r="G140" s="58">
        <v>0.56000000000000005</v>
      </c>
      <c r="H140" s="58">
        <v>0.03</v>
      </c>
      <c r="I140" s="58">
        <v>0.55000000000000004</v>
      </c>
      <c r="J140" s="58">
        <v>-0.09</v>
      </c>
      <c r="K140" s="58">
        <v>0.81</v>
      </c>
      <c r="L140" s="58">
        <v>-3.57</v>
      </c>
      <c r="M140" s="58">
        <v>0.48</v>
      </c>
      <c r="N140" s="58">
        <v>0</v>
      </c>
      <c r="O140" s="58">
        <v>1.06</v>
      </c>
      <c r="P140" s="58">
        <v>0.25</v>
      </c>
      <c r="Q140" s="59">
        <v>1.38</v>
      </c>
    </row>
    <row r="141" spans="1:17" x14ac:dyDescent="0.45">
      <c r="A141">
        <v>2021</v>
      </c>
      <c r="B141">
        <v>5</v>
      </c>
      <c r="C141" t="s">
        <v>53</v>
      </c>
      <c r="D141" s="60" t="s">
        <v>44</v>
      </c>
      <c r="E141" s="61">
        <v>5.63</v>
      </c>
      <c r="F141" s="61">
        <v>0.69</v>
      </c>
      <c r="G141" s="61">
        <v>0.45</v>
      </c>
      <c r="H141" s="61">
        <v>0.28999999999999998</v>
      </c>
      <c r="I141" s="61">
        <v>0.41</v>
      </c>
      <c r="J141" s="61">
        <v>-0.3</v>
      </c>
      <c r="K141" s="61">
        <v>0.36</v>
      </c>
      <c r="L141" s="61">
        <v>-3.27</v>
      </c>
      <c r="M141" s="61">
        <v>-0.44</v>
      </c>
      <c r="N141" s="61">
        <v>0</v>
      </c>
      <c r="O141" s="61">
        <v>1.31</v>
      </c>
      <c r="P141" s="61">
        <v>0.25</v>
      </c>
      <c r="Q141" s="62">
        <v>1.25</v>
      </c>
    </row>
    <row r="142" spans="1:17" x14ac:dyDescent="0.45">
      <c r="A142">
        <v>2021</v>
      </c>
      <c r="B142">
        <v>5</v>
      </c>
      <c r="C142" t="s">
        <v>53</v>
      </c>
      <c r="D142" s="57" t="s">
        <v>45</v>
      </c>
      <c r="E142" s="58">
        <v>4.04</v>
      </c>
      <c r="F142" s="58">
        <v>-0.11</v>
      </c>
      <c r="G142" s="58">
        <v>0.31</v>
      </c>
      <c r="H142" s="58">
        <v>0.27</v>
      </c>
      <c r="I142" s="58">
        <v>0.41</v>
      </c>
      <c r="J142" s="58">
        <v>-0.54</v>
      </c>
      <c r="K142" s="58">
        <v>0.2</v>
      </c>
      <c r="L142" s="58">
        <v>-3.02</v>
      </c>
      <c r="M142" s="58">
        <v>-0.11</v>
      </c>
      <c r="N142" s="58">
        <v>0.17</v>
      </c>
      <c r="O142" s="58">
        <v>1.49</v>
      </c>
      <c r="P142" s="58">
        <v>0.1</v>
      </c>
      <c r="Q142" s="59">
        <v>0.94</v>
      </c>
    </row>
    <row r="143" spans="1:17" x14ac:dyDescent="0.45">
      <c r="A143">
        <v>2021</v>
      </c>
      <c r="B143">
        <v>5</v>
      </c>
      <c r="C143" t="s">
        <v>53</v>
      </c>
      <c r="D143" s="60" t="s">
        <v>46</v>
      </c>
      <c r="E143" s="61">
        <v>2.36</v>
      </c>
      <c r="F143" s="61">
        <v>0.12</v>
      </c>
      <c r="G143" s="61">
        <v>0.31</v>
      </c>
      <c r="H143" s="61">
        <v>0.55000000000000004</v>
      </c>
      <c r="I143" s="61">
        <v>0.11</v>
      </c>
      <c r="J143" s="61">
        <v>0.6</v>
      </c>
      <c r="K143" s="61">
        <v>0.17</v>
      </c>
      <c r="L143" s="61">
        <v>-3.23</v>
      </c>
      <c r="M143" s="61">
        <v>-7.0000000000000007E-2</v>
      </c>
      <c r="N143" s="61">
        <v>0</v>
      </c>
      <c r="O143" s="61">
        <v>0.46</v>
      </c>
      <c r="P143" s="61">
        <v>-0.05</v>
      </c>
      <c r="Q143" s="62">
        <v>0.6</v>
      </c>
    </row>
    <row r="144" spans="1:17" x14ac:dyDescent="0.45">
      <c r="A144">
        <v>2021</v>
      </c>
      <c r="B144">
        <v>5</v>
      </c>
      <c r="C144" t="s">
        <v>53</v>
      </c>
      <c r="D144" s="57" t="s">
        <v>47</v>
      </c>
      <c r="E144" s="58">
        <v>6.95</v>
      </c>
      <c r="F144" s="58">
        <v>0.38</v>
      </c>
      <c r="G144" s="58">
        <v>0.51</v>
      </c>
      <c r="H144" s="58">
        <v>0.2</v>
      </c>
      <c r="I144" s="58">
        <v>-0.06</v>
      </c>
      <c r="J144" s="58">
        <v>0.37</v>
      </c>
      <c r="K144" s="58">
        <v>-0.02</v>
      </c>
      <c r="L144" s="58">
        <v>-3.21</v>
      </c>
      <c r="M144" s="58">
        <v>-0.73</v>
      </c>
      <c r="N144" s="58">
        <v>0</v>
      </c>
      <c r="O144" s="58">
        <v>0.27</v>
      </c>
      <c r="P144" s="58">
        <v>-0.11</v>
      </c>
      <c r="Q144" s="59">
        <v>1.24</v>
      </c>
    </row>
    <row r="145" spans="1:17" x14ac:dyDescent="0.45">
      <c r="A145">
        <v>2021</v>
      </c>
      <c r="B145">
        <v>5</v>
      </c>
      <c r="C145" t="s">
        <v>53</v>
      </c>
      <c r="D145" s="60" t="s">
        <v>48</v>
      </c>
      <c r="E145" s="61">
        <v>15.39</v>
      </c>
      <c r="F145" s="61">
        <v>0.15</v>
      </c>
      <c r="G145" s="61">
        <v>-0.27</v>
      </c>
      <c r="H145" s="61">
        <v>0.28000000000000003</v>
      </c>
      <c r="I145" s="61">
        <v>0.22</v>
      </c>
      <c r="J145" s="61">
        <v>0.24</v>
      </c>
      <c r="K145" s="61">
        <v>0.27</v>
      </c>
      <c r="L145" s="61">
        <v>-3.25</v>
      </c>
      <c r="M145" s="61">
        <v>0.22</v>
      </c>
      <c r="N145" s="61">
        <v>0</v>
      </c>
      <c r="O145" s="61">
        <v>2.23</v>
      </c>
      <c r="P145" s="61">
        <v>0.46</v>
      </c>
      <c r="Q145" s="62">
        <v>2.77</v>
      </c>
    </row>
    <row r="146" spans="1:17" x14ac:dyDescent="0.45">
      <c r="A146">
        <v>2021</v>
      </c>
      <c r="B146">
        <v>5</v>
      </c>
      <c r="C146" t="s">
        <v>53</v>
      </c>
      <c r="D146" s="63" t="s">
        <v>49</v>
      </c>
      <c r="E146" s="64">
        <v>4.4000000000000004</v>
      </c>
      <c r="F146" s="64">
        <v>0.27</v>
      </c>
      <c r="G146" s="64">
        <v>0.27</v>
      </c>
      <c r="H146" s="64">
        <v>0.18</v>
      </c>
      <c r="I146" s="64">
        <v>0.27</v>
      </c>
      <c r="J146" s="64">
        <v>-0.08</v>
      </c>
      <c r="K146" s="64">
        <v>0.28000000000000003</v>
      </c>
      <c r="L146" s="64">
        <v>-3.72</v>
      </c>
      <c r="M146" s="64">
        <v>-0.02</v>
      </c>
      <c r="N146" s="64">
        <v>0</v>
      </c>
      <c r="O146" s="64">
        <v>1.66</v>
      </c>
      <c r="P146" s="64">
        <v>0.26</v>
      </c>
      <c r="Q146" s="65">
        <v>1.06</v>
      </c>
    </row>
    <row r="147" spans="1:17" x14ac:dyDescent="0.45">
      <c r="A147">
        <v>2021</v>
      </c>
      <c r="B147">
        <v>6</v>
      </c>
      <c r="C147" t="s">
        <v>54</v>
      </c>
      <c r="D147" s="54" t="s">
        <v>26</v>
      </c>
      <c r="E147" s="55">
        <v>-1.02</v>
      </c>
      <c r="F147" s="55">
        <v>0.24</v>
      </c>
      <c r="G147" s="55">
        <v>0.02</v>
      </c>
      <c r="H147" s="55">
        <v>0.06</v>
      </c>
      <c r="I147" s="55">
        <v>0.35</v>
      </c>
      <c r="J147" s="55">
        <v>0.23</v>
      </c>
      <c r="K147" s="55">
        <v>0.1</v>
      </c>
      <c r="L147" s="55">
        <v>-0.27</v>
      </c>
      <c r="M147" s="55">
        <v>0.05</v>
      </c>
      <c r="N147" s="55">
        <v>0</v>
      </c>
      <c r="O147" s="55">
        <v>0.68</v>
      </c>
      <c r="P147" s="55">
        <v>0.27</v>
      </c>
      <c r="Q147" s="56">
        <v>-0.05</v>
      </c>
    </row>
    <row r="148" spans="1:17" x14ac:dyDescent="0.45">
      <c r="A148">
        <v>2021</v>
      </c>
      <c r="B148">
        <v>6</v>
      </c>
      <c r="C148" t="s">
        <v>54</v>
      </c>
      <c r="D148" s="57" t="s">
        <v>27</v>
      </c>
      <c r="E148" s="58">
        <v>-0.35</v>
      </c>
      <c r="F148" s="58">
        <v>0.17</v>
      </c>
      <c r="G148" s="58">
        <v>-0.4</v>
      </c>
      <c r="H148" s="58">
        <v>0.2</v>
      </c>
      <c r="I148" s="58">
        <v>0.16</v>
      </c>
      <c r="J148" s="58">
        <v>0.17</v>
      </c>
      <c r="K148" s="58">
        <v>0.13</v>
      </c>
      <c r="L148" s="58">
        <v>-0.32</v>
      </c>
      <c r="M148" s="58">
        <v>-0.03</v>
      </c>
      <c r="N148" s="58">
        <v>0</v>
      </c>
      <c r="O148" s="58">
        <v>0.24</v>
      </c>
      <c r="P148" s="58">
        <v>0.33</v>
      </c>
      <c r="Q148" s="59">
        <v>0.05</v>
      </c>
    </row>
    <row r="149" spans="1:17" x14ac:dyDescent="0.45">
      <c r="A149">
        <v>2021</v>
      </c>
      <c r="B149">
        <v>6</v>
      </c>
      <c r="C149" t="s">
        <v>54</v>
      </c>
      <c r="D149" s="60" t="s">
        <v>28</v>
      </c>
      <c r="E149" s="61">
        <v>0.94</v>
      </c>
      <c r="F149" s="61">
        <v>-0.04</v>
      </c>
      <c r="G149" s="61">
        <v>0.17</v>
      </c>
      <c r="H149" s="61">
        <v>-0.53</v>
      </c>
      <c r="I149" s="61">
        <v>0.34</v>
      </c>
      <c r="J149" s="61">
        <v>0.44</v>
      </c>
      <c r="K149" s="61">
        <v>0</v>
      </c>
      <c r="L149" s="61">
        <v>-0.3</v>
      </c>
      <c r="M149" s="61">
        <v>-0.05</v>
      </c>
      <c r="N149" s="61">
        <v>0</v>
      </c>
      <c r="O149" s="61">
        <v>0.52</v>
      </c>
      <c r="P149" s="61">
        <v>0.11</v>
      </c>
      <c r="Q149" s="62">
        <v>0.05</v>
      </c>
    </row>
    <row r="150" spans="1:17" x14ac:dyDescent="0.45">
      <c r="A150">
        <v>2021</v>
      </c>
      <c r="B150">
        <v>6</v>
      </c>
      <c r="C150" t="s">
        <v>54</v>
      </c>
      <c r="D150" s="57" t="s">
        <v>29</v>
      </c>
      <c r="E150" s="58">
        <v>-0.56999999999999995</v>
      </c>
      <c r="F150" s="58">
        <v>0.22</v>
      </c>
      <c r="G150" s="58">
        <v>0.02</v>
      </c>
      <c r="H150" s="58">
        <v>0.03</v>
      </c>
      <c r="I150" s="58">
        <v>0.44</v>
      </c>
      <c r="J150" s="58">
        <v>0.19</v>
      </c>
      <c r="K150" s="58">
        <v>0.08</v>
      </c>
      <c r="L150" s="58">
        <v>-0.26</v>
      </c>
      <c r="M150" s="58">
        <v>0.05</v>
      </c>
      <c r="N150" s="58">
        <v>0</v>
      </c>
      <c r="O150" s="58">
        <v>0.57999999999999996</v>
      </c>
      <c r="P150" s="58">
        <v>0.42</v>
      </c>
      <c r="Q150" s="59">
        <v>0.04</v>
      </c>
    </row>
    <row r="151" spans="1:17" x14ac:dyDescent="0.45">
      <c r="A151">
        <v>2021</v>
      </c>
      <c r="B151">
        <v>6</v>
      </c>
      <c r="C151" t="s">
        <v>54</v>
      </c>
      <c r="D151" s="60" t="s">
        <v>30</v>
      </c>
      <c r="E151" s="61">
        <v>1.63</v>
      </c>
      <c r="F151" s="61">
        <v>0.37</v>
      </c>
      <c r="G151" s="61">
        <v>0.5</v>
      </c>
      <c r="H151" s="61">
        <v>0.08</v>
      </c>
      <c r="I151" s="61">
        <v>0.56999999999999995</v>
      </c>
      <c r="J151" s="61">
        <v>0.3</v>
      </c>
      <c r="K151" s="61">
        <v>0.28000000000000003</v>
      </c>
      <c r="L151" s="61">
        <v>-0.3</v>
      </c>
      <c r="M151" s="61">
        <v>0.18</v>
      </c>
      <c r="N151" s="61">
        <v>0</v>
      </c>
      <c r="O151" s="61">
        <v>0.56999999999999995</v>
      </c>
      <c r="P151" s="61">
        <v>0.31</v>
      </c>
      <c r="Q151" s="62">
        <v>0.5</v>
      </c>
    </row>
    <row r="152" spans="1:17" x14ac:dyDescent="0.45">
      <c r="A152">
        <v>2021</v>
      </c>
      <c r="B152">
        <v>6</v>
      </c>
      <c r="C152" t="s">
        <v>54</v>
      </c>
      <c r="D152" s="57" t="s">
        <v>31</v>
      </c>
      <c r="E152" s="58">
        <v>0.56000000000000005</v>
      </c>
      <c r="F152" s="58">
        <v>0.15</v>
      </c>
      <c r="G152" s="58">
        <v>-0.1</v>
      </c>
      <c r="H152" s="58">
        <v>-0.19</v>
      </c>
      <c r="I152" s="58">
        <v>0.19</v>
      </c>
      <c r="J152" s="58">
        <v>0.55000000000000004</v>
      </c>
      <c r="K152" s="58">
        <v>0.08</v>
      </c>
      <c r="L152" s="58">
        <v>-0.28000000000000003</v>
      </c>
      <c r="M152" s="58">
        <v>-0.02</v>
      </c>
      <c r="N152" s="58">
        <v>0</v>
      </c>
      <c r="O152" s="58">
        <v>0.16</v>
      </c>
      <c r="P152" s="58">
        <v>0.2</v>
      </c>
      <c r="Q152" s="59">
        <v>0.08</v>
      </c>
    </row>
    <row r="153" spans="1:17" x14ac:dyDescent="0.45">
      <c r="A153">
        <v>2021</v>
      </c>
      <c r="B153">
        <v>6</v>
      </c>
      <c r="C153" t="s">
        <v>54</v>
      </c>
      <c r="D153" s="60" t="s">
        <v>32</v>
      </c>
      <c r="E153" s="61">
        <v>-0.03</v>
      </c>
      <c r="F153" s="61">
        <v>-0.28999999999999998</v>
      </c>
      <c r="G153" s="61">
        <v>-1.21</v>
      </c>
      <c r="H153" s="61">
        <v>0.27</v>
      </c>
      <c r="I153" s="61">
        <v>0.41</v>
      </c>
      <c r="J153" s="61">
        <v>0.69</v>
      </c>
      <c r="K153" s="61">
        <v>0.11</v>
      </c>
      <c r="L153" s="61">
        <v>-0.26</v>
      </c>
      <c r="M153" s="61">
        <v>-0.59</v>
      </c>
      <c r="N153" s="61">
        <v>0</v>
      </c>
      <c r="O153" s="61">
        <v>0.52</v>
      </c>
      <c r="P153" s="61">
        <v>0.28999999999999998</v>
      </c>
      <c r="Q153" s="62">
        <v>0.09</v>
      </c>
    </row>
    <row r="154" spans="1:17" x14ac:dyDescent="0.45">
      <c r="A154">
        <v>2021</v>
      </c>
      <c r="B154">
        <v>6</v>
      </c>
      <c r="C154" t="s">
        <v>54</v>
      </c>
      <c r="D154" s="57" t="s">
        <v>33</v>
      </c>
      <c r="E154" s="58">
        <v>-5.48</v>
      </c>
      <c r="F154" s="58">
        <v>0.55000000000000004</v>
      </c>
      <c r="G154" s="58">
        <v>0.33</v>
      </c>
      <c r="H154" s="58">
        <v>0.45</v>
      </c>
      <c r="I154" s="58">
        <v>0.42</v>
      </c>
      <c r="J154" s="58">
        <v>0.55000000000000004</v>
      </c>
      <c r="K154" s="58">
        <v>1.43</v>
      </c>
      <c r="L154" s="58">
        <v>-0.23</v>
      </c>
      <c r="M154" s="58">
        <v>-0.08</v>
      </c>
      <c r="N154" s="58">
        <v>0</v>
      </c>
      <c r="O154" s="58">
        <v>0.66</v>
      </c>
      <c r="P154" s="58">
        <v>0.24</v>
      </c>
      <c r="Q154" s="59">
        <v>-0.9</v>
      </c>
    </row>
    <row r="155" spans="1:17" x14ac:dyDescent="0.45">
      <c r="A155">
        <v>2021</v>
      </c>
      <c r="B155">
        <v>6</v>
      </c>
      <c r="C155" t="s">
        <v>54</v>
      </c>
      <c r="D155" s="60" t="s">
        <v>34</v>
      </c>
      <c r="E155" s="61">
        <v>-4.45</v>
      </c>
      <c r="F155" s="61">
        <v>0.96</v>
      </c>
      <c r="G155" s="61">
        <v>0.55000000000000004</v>
      </c>
      <c r="H155" s="61">
        <v>0.28999999999999998</v>
      </c>
      <c r="I155" s="61">
        <v>0.19</v>
      </c>
      <c r="J155" s="61">
        <v>0.14000000000000001</v>
      </c>
      <c r="K155" s="61">
        <v>-0.15</v>
      </c>
      <c r="L155" s="61">
        <v>-0.34</v>
      </c>
      <c r="M155" s="61">
        <v>0.32</v>
      </c>
      <c r="N155" s="61">
        <v>0</v>
      </c>
      <c r="O155" s="61">
        <v>1.85</v>
      </c>
      <c r="P155" s="61">
        <v>0.19</v>
      </c>
      <c r="Q155" s="62">
        <v>-0.8</v>
      </c>
    </row>
    <row r="156" spans="1:17" x14ac:dyDescent="0.45">
      <c r="A156">
        <v>2021</v>
      </c>
      <c r="B156">
        <v>6</v>
      </c>
      <c r="C156" t="s">
        <v>54</v>
      </c>
      <c r="D156" s="57" t="s">
        <v>35</v>
      </c>
      <c r="E156" s="58">
        <v>0.72</v>
      </c>
      <c r="F156" s="58">
        <v>0.06</v>
      </c>
      <c r="G156" s="58">
        <v>-0.42</v>
      </c>
      <c r="H156" s="58">
        <v>7.0000000000000007E-2</v>
      </c>
      <c r="I156" s="58">
        <v>0.47</v>
      </c>
      <c r="J156" s="58">
        <v>0.66</v>
      </c>
      <c r="K156" s="58">
        <v>0.28000000000000003</v>
      </c>
      <c r="L156" s="58">
        <v>-0.08</v>
      </c>
      <c r="M156" s="58">
        <v>0.14000000000000001</v>
      </c>
      <c r="N156" s="58">
        <v>0</v>
      </c>
      <c r="O156" s="58">
        <v>0.26</v>
      </c>
      <c r="P156" s="58">
        <v>0.21</v>
      </c>
      <c r="Q156" s="59">
        <v>0.24</v>
      </c>
    </row>
    <row r="157" spans="1:17" x14ac:dyDescent="0.45">
      <c r="A157">
        <v>2021</v>
      </c>
      <c r="B157">
        <v>6</v>
      </c>
      <c r="C157" t="s">
        <v>54</v>
      </c>
      <c r="D157" s="60" t="s">
        <v>36</v>
      </c>
      <c r="E157" s="61">
        <v>2.1</v>
      </c>
      <c r="F157" s="61">
        <v>-0.37</v>
      </c>
      <c r="G157" s="61">
        <v>0.28000000000000003</v>
      </c>
      <c r="H157" s="61">
        <v>0.33</v>
      </c>
      <c r="I157" s="61">
        <v>0.13</v>
      </c>
      <c r="J157" s="61">
        <v>1.08</v>
      </c>
      <c r="K157" s="61">
        <v>0.01</v>
      </c>
      <c r="L157" s="61">
        <v>-0.23</v>
      </c>
      <c r="M157" s="61">
        <v>7.0000000000000007E-2</v>
      </c>
      <c r="N157" s="61">
        <v>0</v>
      </c>
      <c r="O157" s="61">
        <v>0.95</v>
      </c>
      <c r="P157" s="61">
        <v>0.41</v>
      </c>
      <c r="Q157" s="62">
        <v>0.66</v>
      </c>
    </row>
    <row r="158" spans="1:17" x14ac:dyDescent="0.45">
      <c r="A158">
        <v>2021</v>
      </c>
      <c r="B158">
        <v>6</v>
      </c>
      <c r="C158" t="s">
        <v>54</v>
      </c>
      <c r="D158" s="57" t="s">
        <v>37</v>
      </c>
      <c r="E158" s="58">
        <v>-2.68</v>
      </c>
      <c r="F158" s="58">
        <v>0.68</v>
      </c>
      <c r="G158" s="58">
        <v>0.36</v>
      </c>
      <c r="H158" s="58">
        <v>-0.1</v>
      </c>
      <c r="I158" s="58">
        <v>0.39</v>
      </c>
      <c r="J158" s="58">
        <v>0.49</v>
      </c>
      <c r="K158" s="58">
        <v>0.28000000000000003</v>
      </c>
      <c r="L158" s="58">
        <v>-0.05</v>
      </c>
      <c r="M158" s="58">
        <v>-0.03</v>
      </c>
      <c r="N158" s="58">
        <v>0</v>
      </c>
      <c r="O158" s="58">
        <v>1.63</v>
      </c>
      <c r="P158" s="58">
        <v>0.26</v>
      </c>
      <c r="Q158" s="59">
        <v>-0.26</v>
      </c>
    </row>
    <row r="159" spans="1:17" x14ac:dyDescent="0.45">
      <c r="A159">
        <v>2021</v>
      </c>
      <c r="B159">
        <v>6</v>
      </c>
      <c r="C159" t="s">
        <v>54</v>
      </c>
      <c r="D159" s="60" t="s">
        <v>38</v>
      </c>
      <c r="E159" s="61">
        <v>0.38</v>
      </c>
      <c r="F159" s="61">
        <v>0.17</v>
      </c>
      <c r="G159" s="61">
        <v>0.56000000000000005</v>
      </c>
      <c r="H159" s="61">
        <v>-0.77</v>
      </c>
      <c r="I159" s="61">
        <v>0.21</v>
      </c>
      <c r="J159" s="61">
        <v>0.13</v>
      </c>
      <c r="K159" s="61">
        <v>0.69</v>
      </c>
      <c r="L159" s="61">
        <v>-0.28000000000000003</v>
      </c>
      <c r="M159" s="61"/>
      <c r="N159" s="61">
        <v>0</v>
      </c>
      <c r="O159" s="61">
        <v>0.65</v>
      </c>
      <c r="P159" s="61">
        <v>0.4</v>
      </c>
      <c r="Q159" s="62">
        <v>0.03</v>
      </c>
    </row>
    <row r="160" spans="1:17" x14ac:dyDescent="0.45">
      <c r="A160">
        <v>2021</v>
      </c>
      <c r="B160">
        <v>6</v>
      </c>
      <c r="C160" t="s">
        <v>54</v>
      </c>
      <c r="D160" s="57" t="s">
        <v>39</v>
      </c>
      <c r="E160" s="58">
        <v>0.87</v>
      </c>
      <c r="F160" s="58">
        <v>0.52</v>
      </c>
      <c r="G160" s="58">
        <v>0.25</v>
      </c>
      <c r="H160" s="58">
        <v>-0.78</v>
      </c>
      <c r="I160" s="58">
        <v>0.33</v>
      </c>
      <c r="J160" s="58">
        <v>0.44</v>
      </c>
      <c r="K160" s="58">
        <v>-0.08</v>
      </c>
      <c r="L160" s="58">
        <v>-0.32</v>
      </c>
      <c r="M160" s="58">
        <v>-0.01</v>
      </c>
      <c r="N160" s="58">
        <v>0</v>
      </c>
      <c r="O160" s="58">
        <v>0.91</v>
      </c>
      <c r="P160" s="58">
        <v>0.16</v>
      </c>
      <c r="Q160" s="59">
        <v>-0.02</v>
      </c>
    </row>
    <row r="161" spans="1:17" x14ac:dyDescent="0.45">
      <c r="A161">
        <v>2021</v>
      </c>
      <c r="B161">
        <v>6</v>
      </c>
      <c r="C161" t="s">
        <v>54</v>
      </c>
      <c r="D161" s="60" t="s">
        <v>40</v>
      </c>
      <c r="E161" s="61">
        <v>-1.21</v>
      </c>
      <c r="F161" s="61">
        <v>-0.66</v>
      </c>
      <c r="G161" s="61">
        <v>0.28000000000000003</v>
      </c>
      <c r="H161" s="61">
        <v>0</v>
      </c>
      <c r="I161" s="61">
        <v>0.32</v>
      </c>
      <c r="J161" s="61">
        <v>-0.12</v>
      </c>
      <c r="K161" s="61">
        <v>0.26</v>
      </c>
      <c r="L161" s="61">
        <v>-0.2</v>
      </c>
      <c r="M161" s="61">
        <v>0.24</v>
      </c>
      <c r="N161" s="61">
        <v>0</v>
      </c>
      <c r="O161" s="61">
        <v>1.81</v>
      </c>
      <c r="P161" s="61">
        <v>0.42</v>
      </c>
      <c r="Q161" s="62">
        <v>0.04</v>
      </c>
    </row>
    <row r="162" spans="1:17" x14ac:dyDescent="0.45">
      <c r="A162">
        <v>2021</v>
      </c>
      <c r="B162">
        <v>6</v>
      </c>
      <c r="C162" t="s">
        <v>54</v>
      </c>
      <c r="D162" s="57" t="s">
        <v>41</v>
      </c>
      <c r="E162" s="58">
        <v>1.1299999999999999</v>
      </c>
      <c r="F162" s="58">
        <v>0.32</v>
      </c>
      <c r="G162" s="58">
        <v>0.6</v>
      </c>
      <c r="H162" s="58">
        <v>0.79</v>
      </c>
      <c r="I162" s="58">
        <v>0.31</v>
      </c>
      <c r="J162" s="58">
        <v>0.37</v>
      </c>
      <c r="K162" s="58">
        <v>-0.03</v>
      </c>
      <c r="L162" s="58">
        <v>-0.21</v>
      </c>
      <c r="M162" s="58">
        <v>0.55000000000000004</v>
      </c>
      <c r="N162" s="58">
        <v>0</v>
      </c>
      <c r="O162" s="58">
        <v>1.78</v>
      </c>
      <c r="P162" s="58">
        <v>0.16</v>
      </c>
      <c r="Q162" s="59">
        <v>0.7</v>
      </c>
    </row>
    <row r="163" spans="1:17" x14ac:dyDescent="0.45">
      <c r="A163">
        <v>2021</v>
      </c>
      <c r="B163">
        <v>6</v>
      </c>
      <c r="C163" t="s">
        <v>54</v>
      </c>
      <c r="D163" s="60" t="s">
        <v>42</v>
      </c>
      <c r="E163" s="61">
        <v>-1.73</v>
      </c>
      <c r="F163" s="61">
        <v>0.31</v>
      </c>
      <c r="G163" s="61">
        <v>0.22</v>
      </c>
      <c r="H163" s="61">
        <v>0.19</v>
      </c>
      <c r="I163" s="61">
        <v>0.38</v>
      </c>
      <c r="J163" s="61">
        <v>0.81</v>
      </c>
      <c r="K163" s="61">
        <v>-1.49</v>
      </c>
      <c r="L163" s="61">
        <v>-0.35</v>
      </c>
      <c r="M163" s="61">
        <v>-0.34</v>
      </c>
      <c r="N163" s="61">
        <v>0</v>
      </c>
      <c r="O163" s="61">
        <v>0.67</v>
      </c>
      <c r="P163" s="61">
        <v>-0.82</v>
      </c>
      <c r="Q163" s="62">
        <v>-0.45</v>
      </c>
    </row>
    <row r="164" spans="1:17" x14ac:dyDescent="0.45">
      <c r="A164">
        <v>2021</v>
      </c>
      <c r="B164">
        <v>6</v>
      </c>
      <c r="C164" t="s">
        <v>54</v>
      </c>
      <c r="D164" s="57" t="s">
        <v>43</v>
      </c>
      <c r="E164" s="58">
        <v>-7.0000000000000007E-2</v>
      </c>
      <c r="F164" s="58">
        <v>0.04</v>
      </c>
      <c r="G164" s="58">
        <v>0.26</v>
      </c>
      <c r="H164" s="58">
        <v>0.36</v>
      </c>
      <c r="I164" s="58">
        <v>0.51</v>
      </c>
      <c r="J164" s="58">
        <v>-0.25</v>
      </c>
      <c r="K164" s="58">
        <v>0.13</v>
      </c>
      <c r="L164" s="58">
        <v>-0.48</v>
      </c>
      <c r="M164" s="58">
        <v>-0.27</v>
      </c>
      <c r="N164" s="58">
        <v>0</v>
      </c>
      <c r="O164" s="58">
        <v>1.46</v>
      </c>
      <c r="P164" s="58">
        <v>0.15</v>
      </c>
      <c r="Q164" s="59">
        <v>0.26</v>
      </c>
    </row>
    <row r="165" spans="1:17" x14ac:dyDescent="0.45">
      <c r="A165">
        <v>2021</v>
      </c>
      <c r="B165">
        <v>6</v>
      </c>
      <c r="C165" t="s">
        <v>54</v>
      </c>
      <c r="D165" s="60" t="s">
        <v>44</v>
      </c>
      <c r="E165" s="61">
        <v>-0.24</v>
      </c>
      <c r="F165" s="61">
        <v>0.31</v>
      </c>
      <c r="G165" s="61">
        <v>0.35</v>
      </c>
      <c r="H165" s="61">
        <v>0.34</v>
      </c>
      <c r="I165" s="61">
        <v>0.2</v>
      </c>
      <c r="J165" s="61">
        <v>0.27</v>
      </c>
      <c r="K165" s="61">
        <v>0.22</v>
      </c>
      <c r="L165" s="61">
        <v>-0.49</v>
      </c>
      <c r="M165" s="61">
        <v>0.84</v>
      </c>
      <c r="N165" s="61">
        <v>0</v>
      </c>
      <c r="O165" s="61">
        <v>0.91</v>
      </c>
      <c r="P165" s="61">
        <v>0.05</v>
      </c>
      <c r="Q165" s="62">
        <v>0.21</v>
      </c>
    </row>
    <row r="166" spans="1:17" x14ac:dyDescent="0.45">
      <c r="A166">
        <v>2021</v>
      </c>
      <c r="B166">
        <v>6</v>
      </c>
      <c r="C166" t="s">
        <v>54</v>
      </c>
      <c r="D166" s="57" t="s">
        <v>45</v>
      </c>
      <c r="E166" s="58">
        <v>-0.68</v>
      </c>
      <c r="F166" s="58">
        <v>0.48</v>
      </c>
      <c r="G166" s="58">
        <v>-0.09</v>
      </c>
      <c r="H166" s="58">
        <v>0.19</v>
      </c>
      <c r="I166" s="58">
        <v>0.39</v>
      </c>
      <c r="J166" s="58">
        <v>0.84</v>
      </c>
      <c r="K166" s="58">
        <v>0.02</v>
      </c>
      <c r="L166" s="58">
        <v>-0.25</v>
      </c>
      <c r="M166" s="58">
        <v>0.34</v>
      </c>
      <c r="N166" s="58">
        <v>0</v>
      </c>
      <c r="O166" s="58">
        <v>0.91</v>
      </c>
      <c r="P166" s="58">
        <v>0.04</v>
      </c>
      <c r="Q166" s="59">
        <v>0.08</v>
      </c>
    </row>
    <row r="167" spans="1:17" x14ac:dyDescent="0.45">
      <c r="A167">
        <v>2021</v>
      </c>
      <c r="B167">
        <v>6</v>
      </c>
      <c r="C167" t="s">
        <v>54</v>
      </c>
      <c r="D167" s="60" t="s">
        <v>46</v>
      </c>
      <c r="E167" s="61">
        <v>2.11</v>
      </c>
      <c r="F167" s="61">
        <v>0.12</v>
      </c>
      <c r="G167" s="61">
        <v>0.26</v>
      </c>
      <c r="H167" s="61">
        <v>0.05</v>
      </c>
      <c r="I167" s="61">
        <v>0.24</v>
      </c>
      <c r="J167" s="61">
        <v>0.54</v>
      </c>
      <c r="K167" s="61">
        <v>7.0000000000000007E-2</v>
      </c>
      <c r="L167" s="61">
        <v>-0.38</v>
      </c>
      <c r="M167" s="61">
        <v>0.02</v>
      </c>
      <c r="N167" s="61">
        <v>0</v>
      </c>
      <c r="O167" s="61">
        <v>0.25</v>
      </c>
      <c r="P167" s="61">
        <v>0.14000000000000001</v>
      </c>
      <c r="Q167" s="62">
        <v>0.48</v>
      </c>
    </row>
    <row r="168" spans="1:17" x14ac:dyDescent="0.45">
      <c r="A168">
        <v>2021</v>
      </c>
      <c r="B168">
        <v>6</v>
      </c>
      <c r="C168" t="s">
        <v>54</v>
      </c>
      <c r="D168" s="57" t="s">
        <v>47</v>
      </c>
      <c r="E168" s="58">
        <v>-0.68</v>
      </c>
      <c r="F168" s="58">
        <v>0.36</v>
      </c>
      <c r="G168" s="58">
        <v>0.28999999999999998</v>
      </c>
      <c r="H168" s="58">
        <v>0.31</v>
      </c>
      <c r="I168" s="58">
        <v>0.83</v>
      </c>
      <c r="J168" s="58">
        <v>0.49</v>
      </c>
      <c r="K168" s="58">
        <v>0.14000000000000001</v>
      </c>
      <c r="L168" s="58">
        <v>-0.28999999999999998</v>
      </c>
      <c r="M168" s="58">
        <v>0.3</v>
      </c>
      <c r="N168" s="58">
        <v>0</v>
      </c>
      <c r="O168" s="58">
        <v>1.01</v>
      </c>
      <c r="P168" s="58">
        <v>0.12</v>
      </c>
      <c r="Q168" s="59">
        <v>0.12</v>
      </c>
    </row>
    <row r="169" spans="1:17" x14ac:dyDescent="0.45">
      <c r="A169">
        <v>2021</v>
      </c>
      <c r="B169">
        <v>6</v>
      </c>
      <c r="C169" t="s">
        <v>54</v>
      </c>
      <c r="D169" s="60" t="s">
        <v>48</v>
      </c>
      <c r="E169" s="61">
        <v>-7.64</v>
      </c>
      <c r="F169" s="61">
        <v>0.31</v>
      </c>
      <c r="G169" s="61">
        <v>0.27</v>
      </c>
      <c r="H169" s="61">
        <v>7.0000000000000007E-2</v>
      </c>
      <c r="I169" s="61">
        <v>0.2</v>
      </c>
      <c r="J169" s="61">
        <v>-0.04</v>
      </c>
      <c r="K169" s="61">
        <v>0.28999999999999998</v>
      </c>
      <c r="L169" s="61">
        <v>-0.13</v>
      </c>
      <c r="M169" s="61">
        <v>-0.01</v>
      </c>
      <c r="N169" s="61">
        <v>0</v>
      </c>
      <c r="O169" s="61">
        <v>0.99</v>
      </c>
      <c r="P169" s="61">
        <v>0.11</v>
      </c>
      <c r="Q169" s="62">
        <v>-1.22</v>
      </c>
    </row>
    <row r="170" spans="1:17" x14ac:dyDescent="0.45">
      <c r="A170">
        <v>2021</v>
      </c>
      <c r="B170">
        <v>6</v>
      </c>
      <c r="C170" t="s">
        <v>54</v>
      </c>
      <c r="D170" s="63" t="s">
        <v>49</v>
      </c>
      <c r="E170" s="64">
        <v>0.81</v>
      </c>
      <c r="F170" s="64">
        <v>0.7</v>
      </c>
      <c r="G170" s="64">
        <v>0.16</v>
      </c>
      <c r="H170" s="64">
        <v>0.15</v>
      </c>
      <c r="I170" s="64">
        <v>0.28999999999999998</v>
      </c>
      <c r="J170" s="64">
        <v>0.15</v>
      </c>
      <c r="K170" s="64">
        <v>0.26</v>
      </c>
      <c r="L170" s="64">
        <v>-0.32</v>
      </c>
      <c r="M170" s="64">
        <v>0.17</v>
      </c>
      <c r="N170" s="64">
        <v>0</v>
      </c>
      <c r="O170" s="64">
        <v>0.85</v>
      </c>
      <c r="P170" s="64">
        <v>0.32</v>
      </c>
      <c r="Q170" s="65">
        <v>0.39</v>
      </c>
    </row>
    <row r="171" spans="1:17" x14ac:dyDescent="0.45">
      <c r="A171">
        <v>2021</v>
      </c>
      <c r="B171">
        <v>7</v>
      </c>
      <c r="C171" t="s">
        <v>55</v>
      </c>
      <c r="D171" s="54" t="s">
        <v>26</v>
      </c>
      <c r="E171" s="55">
        <v>0.38</v>
      </c>
      <c r="F171" s="55">
        <v>0.27</v>
      </c>
      <c r="G171" s="55">
        <v>0.18</v>
      </c>
      <c r="H171" s="55">
        <v>0.31</v>
      </c>
      <c r="I171" s="55">
        <v>0.23</v>
      </c>
      <c r="J171" s="55">
        <v>0.27</v>
      </c>
      <c r="K171" s="55">
        <v>0.23</v>
      </c>
      <c r="L171" s="55">
        <v>-0.11</v>
      </c>
      <c r="M171" s="55">
        <v>0.38</v>
      </c>
      <c r="N171" s="55">
        <v>0</v>
      </c>
      <c r="O171" s="55">
        <v>0.8</v>
      </c>
      <c r="P171" s="55">
        <v>0.31</v>
      </c>
      <c r="Q171" s="56">
        <v>0.32</v>
      </c>
    </row>
    <row r="172" spans="1:17" x14ac:dyDescent="0.45">
      <c r="A172">
        <v>2021</v>
      </c>
      <c r="B172">
        <v>7</v>
      </c>
      <c r="C172" t="s">
        <v>55</v>
      </c>
      <c r="D172" s="57" t="s">
        <v>27</v>
      </c>
      <c r="E172" s="58">
        <v>0.79</v>
      </c>
      <c r="F172" s="58">
        <v>0.15</v>
      </c>
      <c r="G172" s="58">
        <v>0.42</v>
      </c>
      <c r="H172" s="58">
        <v>0.53</v>
      </c>
      <c r="I172" s="58">
        <v>0.18</v>
      </c>
      <c r="J172" s="58">
        <v>0.46</v>
      </c>
      <c r="K172" s="58">
        <v>0.26</v>
      </c>
      <c r="L172" s="58">
        <v>-0.15</v>
      </c>
      <c r="M172" s="58">
        <v>0.11</v>
      </c>
      <c r="N172" s="58">
        <v>0</v>
      </c>
      <c r="O172" s="58">
        <v>0.13</v>
      </c>
      <c r="P172" s="58">
        <v>0.39</v>
      </c>
      <c r="Q172" s="59">
        <v>0.41</v>
      </c>
    </row>
    <row r="173" spans="1:17" x14ac:dyDescent="0.45">
      <c r="A173">
        <v>2021</v>
      </c>
      <c r="B173">
        <v>7</v>
      </c>
      <c r="C173" t="s">
        <v>55</v>
      </c>
      <c r="D173" s="60" t="s">
        <v>28</v>
      </c>
      <c r="E173" s="61">
        <v>1.1000000000000001</v>
      </c>
      <c r="F173" s="61">
        <v>0.04</v>
      </c>
      <c r="G173" s="61">
        <v>0.18</v>
      </c>
      <c r="H173" s="61">
        <v>0.33</v>
      </c>
      <c r="I173" s="61">
        <v>0.22</v>
      </c>
      <c r="J173" s="61">
        <v>-0.32</v>
      </c>
      <c r="K173" s="61">
        <v>0.06</v>
      </c>
      <c r="L173" s="61">
        <v>7.0000000000000007E-2</v>
      </c>
      <c r="M173" s="61">
        <v>0.22</v>
      </c>
      <c r="N173" s="61">
        <v>0</v>
      </c>
      <c r="O173" s="61">
        <v>1.8</v>
      </c>
      <c r="P173" s="61">
        <v>0.39</v>
      </c>
      <c r="Q173" s="62">
        <v>0.55000000000000004</v>
      </c>
    </row>
    <row r="174" spans="1:17" x14ac:dyDescent="0.45">
      <c r="A174">
        <v>2021</v>
      </c>
      <c r="B174">
        <v>7</v>
      </c>
      <c r="C174" t="s">
        <v>55</v>
      </c>
      <c r="D174" s="57" t="s">
        <v>29</v>
      </c>
      <c r="E174" s="58">
        <v>0.33</v>
      </c>
      <c r="F174" s="58">
        <v>0.42</v>
      </c>
      <c r="G174" s="58">
        <v>0.06</v>
      </c>
      <c r="H174" s="58">
        <v>0.3</v>
      </c>
      <c r="I174" s="58">
        <v>0.22</v>
      </c>
      <c r="J174" s="58">
        <v>7.0000000000000007E-2</v>
      </c>
      <c r="K174" s="58">
        <v>0.27</v>
      </c>
      <c r="L174" s="58">
        <v>-0.15</v>
      </c>
      <c r="M174" s="58">
        <v>0.56999999999999995</v>
      </c>
      <c r="N174" s="58">
        <v>0</v>
      </c>
      <c r="O174" s="58">
        <v>0.83</v>
      </c>
      <c r="P174" s="58">
        <v>0.31</v>
      </c>
      <c r="Q174" s="59">
        <v>0.32</v>
      </c>
    </row>
    <row r="175" spans="1:17" x14ac:dyDescent="0.45">
      <c r="A175">
        <v>2021</v>
      </c>
      <c r="B175">
        <v>7</v>
      </c>
      <c r="C175" t="s">
        <v>55</v>
      </c>
      <c r="D175" s="60" t="s">
        <v>30</v>
      </c>
      <c r="E175" s="61">
        <v>0.56999999999999995</v>
      </c>
      <c r="F175" s="61">
        <v>0.38</v>
      </c>
      <c r="G175" s="61">
        <v>0.2</v>
      </c>
      <c r="H175" s="61">
        <v>-0.11</v>
      </c>
      <c r="I175" s="61">
        <v>0.04</v>
      </c>
      <c r="J175" s="61">
        <v>0.97</v>
      </c>
      <c r="K175" s="61">
        <v>0.13</v>
      </c>
      <c r="L175" s="61">
        <v>-0.14000000000000001</v>
      </c>
      <c r="M175" s="61">
        <v>0.2</v>
      </c>
      <c r="N175" s="61">
        <v>0</v>
      </c>
      <c r="O175" s="61">
        <v>0.74</v>
      </c>
      <c r="P175" s="61">
        <v>-0.17</v>
      </c>
      <c r="Q175" s="62">
        <v>0.18</v>
      </c>
    </row>
    <row r="176" spans="1:17" x14ac:dyDescent="0.45">
      <c r="A176">
        <v>2021</v>
      </c>
      <c r="B176">
        <v>7</v>
      </c>
      <c r="C176" t="s">
        <v>55</v>
      </c>
      <c r="D176" s="57" t="s">
        <v>31</v>
      </c>
      <c r="E176" s="58">
        <v>1.35</v>
      </c>
      <c r="F176" s="58">
        <v>7.0000000000000007E-2</v>
      </c>
      <c r="G176" s="58">
        <v>0.3</v>
      </c>
      <c r="H176" s="58">
        <v>1.05</v>
      </c>
      <c r="I176" s="58">
        <v>0.16</v>
      </c>
      <c r="J176" s="58">
        <v>0</v>
      </c>
      <c r="K176" s="58">
        <v>0.03</v>
      </c>
      <c r="L176" s="58">
        <v>-7.0000000000000007E-2</v>
      </c>
      <c r="M176" s="58">
        <v>-0.77</v>
      </c>
      <c r="N176" s="58">
        <v>0</v>
      </c>
      <c r="O176" s="58">
        <v>0.28999999999999998</v>
      </c>
      <c r="P176" s="58">
        <v>0.37</v>
      </c>
      <c r="Q176" s="59">
        <v>0.62</v>
      </c>
    </row>
    <row r="177" spans="1:17" x14ac:dyDescent="0.45">
      <c r="A177">
        <v>2021</v>
      </c>
      <c r="B177">
        <v>7</v>
      </c>
      <c r="C177" t="s">
        <v>55</v>
      </c>
      <c r="D177" s="60" t="s">
        <v>32</v>
      </c>
      <c r="E177" s="61">
        <v>0.67</v>
      </c>
      <c r="F177" s="61">
        <v>-0.19</v>
      </c>
      <c r="G177" s="61">
        <v>0.02</v>
      </c>
      <c r="H177" s="61">
        <v>0.31</v>
      </c>
      <c r="I177" s="61">
        <v>0.47</v>
      </c>
      <c r="J177" s="61">
        <v>0.21</v>
      </c>
      <c r="K177" s="61">
        <v>0.18</v>
      </c>
      <c r="L177" s="61">
        <v>-0.15</v>
      </c>
      <c r="M177" s="61">
        <v>0.63</v>
      </c>
      <c r="N177" s="61">
        <v>0</v>
      </c>
      <c r="O177" s="61">
        <v>0.53</v>
      </c>
      <c r="P177" s="61">
        <v>-0.14000000000000001</v>
      </c>
      <c r="Q177" s="62">
        <v>0.31</v>
      </c>
    </row>
    <row r="178" spans="1:17" x14ac:dyDescent="0.45">
      <c r="A178">
        <v>2021</v>
      </c>
      <c r="B178">
        <v>7</v>
      </c>
      <c r="C178" t="s">
        <v>55</v>
      </c>
      <c r="D178" s="57" t="s">
        <v>33</v>
      </c>
      <c r="E178" s="58">
        <v>-1.75</v>
      </c>
      <c r="F178" s="58">
        <v>0.53</v>
      </c>
      <c r="G178" s="58">
        <v>0.32</v>
      </c>
      <c r="H178" s="58">
        <v>0.42</v>
      </c>
      <c r="I178" s="58">
        <v>0.28000000000000003</v>
      </c>
      <c r="J178" s="58">
        <v>0.25</v>
      </c>
      <c r="K178" s="58">
        <v>0.8</v>
      </c>
      <c r="L178" s="58">
        <v>-0.09</v>
      </c>
      <c r="M178" s="58">
        <v>0.15</v>
      </c>
      <c r="N178" s="58">
        <v>0</v>
      </c>
      <c r="O178" s="58">
        <v>0.72</v>
      </c>
      <c r="P178" s="58">
        <v>0.47</v>
      </c>
      <c r="Q178" s="59">
        <v>-0.04</v>
      </c>
    </row>
    <row r="179" spans="1:17" x14ac:dyDescent="0.45">
      <c r="A179">
        <v>2021</v>
      </c>
      <c r="B179">
        <v>7</v>
      </c>
      <c r="C179" t="s">
        <v>55</v>
      </c>
      <c r="D179" s="60" t="s">
        <v>34</v>
      </c>
      <c r="E179" s="61">
        <v>-1.81</v>
      </c>
      <c r="F179" s="61">
        <v>0.41</v>
      </c>
      <c r="G179" s="61">
        <v>0.45</v>
      </c>
      <c r="H179" s="61">
        <v>0.32</v>
      </c>
      <c r="I179" s="61">
        <v>0.15</v>
      </c>
      <c r="J179" s="61">
        <v>0.17</v>
      </c>
      <c r="K179" s="61">
        <v>-0.56999999999999995</v>
      </c>
      <c r="L179" s="61">
        <v>-0.04</v>
      </c>
      <c r="M179" s="61">
        <v>0.49</v>
      </c>
      <c r="N179" s="61">
        <v>0</v>
      </c>
      <c r="O179" s="61">
        <v>0.44</v>
      </c>
      <c r="P179" s="61">
        <v>0.42</v>
      </c>
      <c r="Q179" s="62">
        <v>-0.28000000000000003</v>
      </c>
    </row>
    <row r="180" spans="1:17" x14ac:dyDescent="0.45">
      <c r="A180">
        <v>2021</v>
      </c>
      <c r="B180">
        <v>7</v>
      </c>
      <c r="C180" t="s">
        <v>55</v>
      </c>
      <c r="D180" s="57" t="s">
        <v>35</v>
      </c>
      <c r="E180" s="58">
        <v>0.36</v>
      </c>
      <c r="F180" s="58">
        <v>0.24</v>
      </c>
      <c r="G180" s="58">
        <v>0.76</v>
      </c>
      <c r="H180" s="58">
        <v>0.03</v>
      </c>
      <c r="I180" s="58">
        <v>0.14000000000000001</v>
      </c>
      <c r="J180" s="58">
        <v>0.63</v>
      </c>
      <c r="K180" s="58">
        <v>0.18</v>
      </c>
      <c r="L180" s="58">
        <v>-0.14000000000000001</v>
      </c>
      <c r="M180" s="58">
        <v>0.41</v>
      </c>
      <c r="N180" s="58">
        <v>0</v>
      </c>
      <c r="O180" s="58">
        <v>0.56999999999999995</v>
      </c>
      <c r="P180" s="58">
        <v>0.04</v>
      </c>
      <c r="Q180" s="59">
        <v>0.2</v>
      </c>
    </row>
    <row r="181" spans="1:17" x14ac:dyDescent="0.45">
      <c r="A181">
        <v>2021</v>
      </c>
      <c r="B181">
        <v>7</v>
      </c>
      <c r="C181" t="s">
        <v>55</v>
      </c>
      <c r="D181" s="60" t="s">
        <v>36</v>
      </c>
      <c r="E181" s="61">
        <v>0.39</v>
      </c>
      <c r="F181" s="61">
        <v>0.17</v>
      </c>
      <c r="G181" s="61">
        <v>-0.45</v>
      </c>
      <c r="H181" s="61">
        <v>-0.31</v>
      </c>
      <c r="I181" s="61">
        <v>0.16</v>
      </c>
      <c r="J181" s="61">
        <v>1.64</v>
      </c>
      <c r="K181" s="61">
        <v>-0.03</v>
      </c>
      <c r="L181" s="61">
        <v>0</v>
      </c>
      <c r="M181" s="61">
        <v>0.03</v>
      </c>
      <c r="N181" s="61">
        <v>0</v>
      </c>
      <c r="O181" s="61">
        <v>0.3</v>
      </c>
      <c r="P181" s="61">
        <v>0.06</v>
      </c>
      <c r="Q181" s="62">
        <v>0</v>
      </c>
    </row>
    <row r="182" spans="1:17" x14ac:dyDescent="0.45">
      <c r="A182">
        <v>2021</v>
      </c>
      <c r="B182">
        <v>7</v>
      </c>
      <c r="C182" t="s">
        <v>55</v>
      </c>
      <c r="D182" s="57" t="s">
        <v>37</v>
      </c>
      <c r="E182" s="58">
        <v>0.61</v>
      </c>
      <c r="F182" s="58">
        <v>0.3</v>
      </c>
      <c r="G182" s="58">
        <v>0.38</v>
      </c>
      <c r="H182" s="58">
        <v>0.24</v>
      </c>
      <c r="I182" s="58">
        <v>0.2</v>
      </c>
      <c r="J182" s="58">
        <v>0.34</v>
      </c>
      <c r="K182" s="58">
        <v>0.28999999999999998</v>
      </c>
      <c r="L182" s="58">
        <v>-0.2</v>
      </c>
      <c r="M182" s="58">
        <v>0.34</v>
      </c>
      <c r="N182" s="58">
        <v>0</v>
      </c>
      <c r="O182" s="58">
        <v>0.38</v>
      </c>
      <c r="P182" s="58">
        <v>0.51</v>
      </c>
      <c r="Q182" s="59">
        <v>0.32</v>
      </c>
    </row>
    <row r="183" spans="1:17" x14ac:dyDescent="0.45">
      <c r="A183">
        <v>2021</v>
      </c>
      <c r="B183">
        <v>7</v>
      </c>
      <c r="C183" t="s">
        <v>55</v>
      </c>
      <c r="D183" s="60" t="s">
        <v>38</v>
      </c>
      <c r="E183" s="61">
        <v>1.1599999999999999</v>
      </c>
      <c r="F183" s="61">
        <v>0.4</v>
      </c>
      <c r="G183" s="61">
        <v>0.16</v>
      </c>
      <c r="H183" s="61">
        <v>0.48</v>
      </c>
      <c r="I183" s="61">
        <v>0.28999999999999998</v>
      </c>
      <c r="J183" s="61">
        <v>0.95</v>
      </c>
      <c r="K183" s="61">
        <v>0.24</v>
      </c>
      <c r="L183" s="61">
        <v>-0.13</v>
      </c>
      <c r="M183" s="61">
        <v>0.13</v>
      </c>
      <c r="N183" s="61">
        <v>0</v>
      </c>
      <c r="O183" s="61">
        <v>1.07</v>
      </c>
      <c r="P183" s="61">
        <v>0.36</v>
      </c>
      <c r="Q183" s="62">
        <v>0.56999999999999995</v>
      </c>
    </row>
    <row r="184" spans="1:17" x14ac:dyDescent="0.45">
      <c r="A184">
        <v>2021</v>
      </c>
      <c r="B184">
        <v>7</v>
      </c>
      <c r="C184" t="s">
        <v>55</v>
      </c>
      <c r="D184" s="57" t="s">
        <v>39</v>
      </c>
      <c r="E184" s="58">
        <v>0.77</v>
      </c>
      <c r="F184" s="58">
        <v>0.51</v>
      </c>
      <c r="G184" s="58">
        <v>0.3</v>
      </c>
      <c r="H184" s="58">
        <v>1.0900000000000001</v>
      </c>
      <c r="I184" s="58">
        <v>0.13</v>
      </c>
      <c r="J184" s="58">
        <v>0.38</v>
      </c>
      <c r="K184" s="58">
        <v>-0.03</v>
      </c>
      <c r="L184" s="58">
        <v>-0.01</v>
      </c>
      <c r="M184" s="58">
        <v>7.0000000000000007E-2</v>
      </c>
      <c r="N184" s="58">
        <v>0</v>
      </c>
      <c r="O184" s="58">
        <v>0.73</v>
      </c>
      <c r="P184" s="58">
        <v>0.54</v>
      </c>
      <c r="Q184" s="59">
        <v>0.71</v>
      </c>
    </row>
    <row r="185" spans="1:17" x14ac:dyDescent="0.45">
      <c r="A185">
        <v>2021</v>
      </c>
      <c r="B185">
        <v>7</v>
      </c>
      <c r="C185" t="s">
        <v>55</v>
      </c>
      <c r="D185" s="60" t="s">
        <v>40</v>
      </c>
      <c r="E185" s="61">
        <v>0.46</v>
      </c>
      <c r="F185" s="61">
        <v>0.6</v>
      </c>
      <c r="G185" s="61">
        <v>0.33</v>
      </c>
      <c r="H185" s="61">
        <v>-0.26</v>
      </c>
      <c r="I185" s="61">
        <v>0.09</v>
      </c>
      <c r="J185" s="61">
        <v>0.44</v>
      </c>
      <c r="K185" s="61">
        <v>0.27</v>
      </c>
      <c r="L185" s="61">
        <v>-0.15</v>
      </c>
      <c r="M185" s="61">
        <v>0.51</v>
      </c>
      <c r="N185" s="61">
        <v>0</v>
      </c>
      <c r="O185" s="61">
        <v>0.49</v>
      </c>
      <c r="P185" s="61">
        <v>0.1</v>
      </c>
      <c r="Q185" s="62">
        <v>0.15</v>
      </c>
    </row>
    <row r="186" spans="1:17" x14ac:dyDescent="0.45">
      <c r="A186">
        <v>2021</v>
      </c>
      <c r="B186">
        <v>7</v>
      </c>
      <c r="C186" t="s">
        <v>55</v>
      </c>
      <c r="D186" s="57" t="s">
        <v>41</v>
      </c>
      <c r="E186" s="58">
        <v>0.34</v>
      </c>
      <c r="F186" s="58">
        <v>0.1</v>
      </c>
      <c r="G186" s="58">
        <v>0.16</v>
      </c>
      <c r="H186" s="58">
        <v>-0.01</v>
      </c>
      <c r="I186" s="58">
        <v>0.21</v>
      </c>
      <c r="J186" s="58">
        <v>0.76</v>
      </c>
      <c r="K186" s="58">
        <v>0.47</v>
      </c>
      <c r="L186" s="58">
        <v>-0.14000000000000001</v>
      </c>
      <c r="M186" s="58">
        <v>0.12</v>
      </c>
      <c r="N186" s="58">
        <v>0</v>
      </c>
      <c r="O186" s="58">
        <v>1.31</v>
      </c>
      <c r="P186" s="58">
        <v>0.08</v>
      </c>
      <c r="Q186" s="59">
        <v>0.28999999999999998</v>
      </c>
    </row>
    <row r="187" spans="1:17" x14ac:dyDescent="0.45">
      <c r="A187">
        <v>2021</v>
      </c>
      <c r="B187">
        <v>7</v>
      </c>
      <c r="C187" t="s">
        <v>55</v>
      </c>
      <c r="D187" s="60" t="s">
        <v>42</v>
      </c>
      <c r="E187" s="61">
        <v>1.25</v>
      </c>
      <c r="F187" s="61">
        <v>0.35</v>
      </c>
      <c r="G187" s="61">
        <v>0.25</v>
      </c>
      <c r="H187" s="61">
        <v>0.51</v>
      </c>
      <c r="I187" s="61">
        <v>0.83</v>
      </c>
      <c r="J187" s="61">
        <v>0.91</v>
      </c>
      <c r="K187" s="61">
        <v>7.0000000000000007E-2</v>
      </c>
      <c r="L187" s="61">
        <v>-0.01</v>
      </c>
      <c r="M187" s="61">
        <v>0.56000000000000005</v>
      </c>
      <c r="N187" s="61">
        <v>0</v>
      </c>
      <c r="O187" s="61">
        <v>0.68</v>
      </c>
      <c r="P187" s="61">
        <v>-0.01</v>
      </c>
      <c r="Q187" s="62">
        <v>0.59</v>
      </c>
    </row>
    <row r="188" spans="1:17" x14ac:dyDescent="0.45">
      <c r="A188">
        <v>2021</v>
      </c>
      <c r="B188">
        <v>7</v>
      </c>
      <c r="C188" t="s">
        <v>55</v>
      </c>
      <c r="D188" s="57" t="s">
        <v>43</v>
      </c>
      <c r="E188" s="58">
        <v>-0.04</v>
      </c>
      <c r="F188" s="58">
        <v>0.3</v>
      </c>
      <c r="G188" s="58">
        <v>0.26</v>
      </c>
      <c r="H188" s="58">
        <v>0.4</v>
      </c>
      <c r="I188" s="58">
        <v>-7.0000000000000007E-2</v>
      </c>
      <c r="J188" s="58">
        <v>0.98</v>
      </c>
      <c r="K188" s="58">
        <v>0.11</v>
      </c>
      <c r="L188" s="58">
        <v>0</v>
      </c>
      <c r="M188" s="58">
        <v>0.81</v>
      </c>
      <c r="N188" s="58">
        <v>0</v>
      </c>
      <c r="O188" s="58">
        <v>1.56</v>
      </c>
      <c r="P188" s="58">
        <v>0.39</v>
      </c>
      <c r="Q188" s="59">
        <v>0.37</v>
      </c>
    </row>
    <row r="189" spans="1:17" x14ac:dyDescent="0.45">
      <c r="A189">
        <v>2021</v>
      </c>
      <c r="B189">
        <v>7</v>
      </c>
      <c r="C189" t="s">
        <v>55</v>
      </c>
      <c r="D189" s="60" t="s">
        <v>44</v>
      </c>
      <c r="E189" s="61">
        <v>0.12</v>
      </c>
      <c r="F189" s="61">
        <v>0.05</v>
      </c>
      <c r="G189" s="61">
        <v>0.25</v>
      </c>
      <c r="H189" s="61">
        <v>0.2</v>
      </c>
      <c r="I189" s="61">
        <v>0.19</v>
      </c>
      <c r="J189" s="61">
        <v>0.44</v>
      </c>
      <c r="K189" s="61">
        <v>0.01</v>
      </c>
      <c r="L189" s="61">
        <v>-0.12</v>
      </c>
      <c r="M189" s="61">
        <v>0.43</v>
      </c>
      <c r="N189" s="61">
        <v>0</v>
      </c>
      <c r="O189" s="61">
        <v>1.1299999999999999</v>
      </c>
      <c r="P189" s="61">
        <v>0.4</v>
      </c>
      <c r="Q189" s="62">
        <v>0.25</v>
      </c>
    </row>
    <row r="190" spans="1:17" x14ac:dyDescent="0.45">
      <c r="A190">
        <v>2021</v>
      </c>
      <c r="B190">
        <v>7</v>
      </c>
      <c r="C190" t="s">
        <v>55</v>
      </c>
      <c r="D190" s="57" t="s">
        <v>45</v>
      </c>
      <c r="E190" s="58">
        <v>0.2</v>
      </c>
      <c r="F190" s="58">
        <v>0.17</v>
      </c>
      <c r="G190" s="58">
        <v>0.04</v>
      </c>
      <c r="H190" s="58">
        <v>-0.06</v>
      </c>
      <c r="I190" s="58">
        <v>0.32</v>
      </c>
      <c r="J190" s="58">
        <v>0.35</v>
      </c>
      <c r="K190" s="58">
        <v>0.26</v>
      </c>
      <c r="L190" s="58">
        <v>-0.11</v>
      </c>
      <c r="M190" s="58">
        <v>0.37</v>
      </c>
      <c r="N190" s="58">
        <v>0</v>
      </c>
      <c r="O190" s="58">
        <v>0.37</v>
      </c>
      <c r="P190" s="58">
        <v>0.27</v>
      </c>
      <c r="Q190" s="59">
        <v>0.13</v>
      </c>
    </row>
    <row r="191" spans="1:17" x14ac:dyDescent="0.45">
      <c r="A191">
        <v>2021</v>
      </c>
      <c r="B191">
        <v>7</v>
      </c>
      <c r="C191" t="s">
        <v>55</v>
      </c>
      <c r="D191" s="60" t="s">
        <v>46</v>
      </c>
      <c r="E191" s="61">
        <v>0.69</v>
      </c>
      <c r="F191" s="61">
        <v>0.35</v>
      </c>
      <c r="G191" s="61">
        <v>0.15</v>
      </c>
      <c r="H191" s="61">
        <v>-0.25</v>
      </c>
      <c r="I191" s="61">
        <v>7.0000000000000007E-2</v>
      </c>
      <c r="J191" s="61">
        <v>0.19</v>
      </c>
      <c r="K191" s="61">
        <v>0.11</v>
      </c>
      <c r="L191" s="61">
        <v>-0.08</v>
      </c>
      <c r="M191" s="61">
        <v>0.12</v>
      </c>
      <c r="N191" s="61">
        <v>0</v>
      </c>
      <c r="O191" s="61">
        <v>0.34</v>
      </c>
      <c r="P191" s="61">
        <v>0.19</v>
      </c>
      <c r="Q191" s="62">
        <v>0.12</v>
      </c>
    </row>
    <row r="192" spans="1:17" x14ac:dyDescent="0.45">
      <c r="A192">
        <v>2021</v>
      </c>
      <c r="B192">
        <v>7</v>
      </c>
      <c r="C192" t="s">
        <v>55</v>
      </c>
      <c r="D192" s="57" t="s">
        <v>47</v>
      </c>
      <c r="E192" s="58">
        <v>0.35</v>
      </c>
      <c r="F192" s="58">
        <v>0.3</v>
      </c>
      <c r="G192" s="58">
        <v>0.15</v>
      </c>
      <c r="H192" s="58">
        <v>0.11</v>
      </c>
      <c r="I192" s="58">
        <v>0.19</v>
      </c>
      <c r="J192" s="58">
        <v>0.24</v>
      </c>
      <c r="K192" s="58">
        <v>0.36</v>
      </c>
      <c r="L192" s="58">
        <v>-0.05</v>
      </c>
      <c r="M192" s="58">
        <v>0.43</v>
      </c>
      <c r="N192" s="58">
        <v>0</v>
      </c>
      <c r="O192" s="58">
        <v>0.47</v>
      </c>
      <c r="P192" s="58">
        <v>0.33</v>
      </c>
      <c r="Q192" s="59">
        <v>0.24</v>
      </c>
    </row>
    <row r="193" spans="1:17" x14ac:dyDescent="0.45">
      <c r="A193">
        <v>2021</v>
      </c>
      <c r="B193">
        <v>7</v>
      </c>
      <c r="C193" t="s">
        <v>55</v>
      </c>
      <c r="D193" s="60" t="s">
        <v>48</v>
      </c>
      <c r="E193" s="61">
        <v>-0.61</v>
      </c>
      <c r="F193" s="61">
        <v>0.15</v>
      </c>
      <c r="G193" s="61">
        <v>0.24</v>
      </c>
      <c r="H193" s="61">
        <v>0.3</v>
      </c>
      <c r="I193" s="61">
        <v>0.32</v>
      </c>
      <c r="J193" s="61">
        <v>0.38</v>
      </c>
      <c r="K193" s="61">
        <v>0.24</v>
      </c>
      <c r="L193" s="61">
        <v>-0.03</v>
      </c>
      <c r="M193" s="61">
        <v>0.25</v>
      </c>
      <c r="N193" s="61">
        <v>0</v>
      </c>
      <c r="O193" s="61">
        <v>1.44</v>
      </c>
      <c r="P193" s="61">
        <v>0.61</v>
      </c>
      <c r="Q193" s="62">
        <v>0.25</v>
      </c>
    </row>
    <row r="194" spans="1:17" x14ac:dyDescent="0.45">
      <c r="A194">
        <v>2021</v>
      </c>
      <c r="B194">
        <v>7</v>
      </c>
      <c r="C194" t="s">
        <v>55</v>
      </c>
      <c r="D194" s="63" t="s">
        <v>49</v>
      </c>
      <c r="E194" s="64">
        <v>0.33</v>
      </c>
      <c r="F194" s="64">
        <v>0.24</v>
      </c>
      <c r="G194" s="64">
        <v>0.13</v>
      </c>
      <c r="H194" s="64">
        <v>0.68</v>
      </c>
      <c r="I194" s="64">
        <v>0.24</v>
      </c>
      <c r="J194" s="64">
        <v>0.28999999999999998</v>
      </c>
      <c r="K194" s="64">
        <v>0.21</v>
      </c>
      <c r="L194" s="64">
        <v>0.02</v>
      </c>
      <c r="M194" s="64">
        <v>0.32</v>
      </c>
      <c r="N194" s="64">
        <v>0</v>
      </c>
      <c r="O194" s="64">
        <v>0.73</v>
      </c>
      <c r="P194" s="64">
        <v>0.08</v>
      </c>
      <c r="Q194" s="65">
        <v>0.42</v>
      </c>
    </row>
    <row r="195" spans="1:17" x14ac:dyDescent="0.45">
      <c r="A195">
        <v>2021</v>
      </c>
      <c r="B195">
        <v>8</v>
      </c>
      <c r="C195" t="s">
        <v>56</v>
      </c>
      <c r="D195" s="54" t="s">
        <v>26</v>
      </c>
      <c r="E195" s="55">
        <v>1.08</v>
      </c>
      <c r="F195" s="55">
        <v>0.22</v>
      </c>
      <c r="G195" s="55">
        <v>7.0000000000000007E-2</v>
      </c>
      <c r="H195" s="55">
        <v>0.19</v>
      </c>
      <c r="I195" s="55">
        <v>0.3</v>
      </c>
      <c r="J195" s="55">
        <v>0.25</v>
      </c>
      <c r="K195" s="55">
        <v>0.34</v>
      </c>
      <c r="L195" s="55">
        <v>-0.18</v>
      </c>
      <c r="M195" s="55">
        <v>0.19</v>
      </c>
      <c r="N195" s="55">
        <v>0.62</v>
      </c>
      <c r="O195" s="55">
        <v>0.99</v>
      </c>
      <c r="P195" s="55">
        <v>0.28999999999999998</v>
      </c>
      <c r="Q195" s="56">
        <v>0.45</v>
      </c>
    </row>
    <row r="196" spans="1:17" x14ac:dyDescent="0.45">
      <c r="A196">
        <v>2021</v>
      </c>
      <c r="B196">
        <v>8</v>
      </c>
      <c r="C196" t="s">
        <v>56</v>
      </c>
      <c r="D196" s="57" t="s">
        <v>27</v>
      </c>
      <c r="E196" s="58">
        <v>1.67</v>
      </c>
      <c r="F196" s="58">
        <v>0.59</v>
      </c>
      <c r="G196" s="58">
        <v>0.1</v>
      </c>
      <c r="H196" s="58">
        <v>0.25</v>
      </c>
      <c r="I196" s="58">
        <v>0.41</v>
      </c>
      <c r="J196" s="58">
        <v>0.42</v>
      </c>
      <c r="K196" s="58">
        <v>0.22</v>
      </c>
      <c r="L196" s="58">
        <v>0.11</v>
      </c>
      <c r="M196" s="58">
        <v>-0.03</v>
      </c>
      <c r="N196" s="58">
        <v>-0.02</v>
      </c>
      <c r="O196" s="58">
        <v>1.22</v>
      </c>
      <c r="P196" s="58">
        <v>0.76</v>
      </c>
      <c r="Q196" s="59">
        <v>0.56999999999999995</v>
      </c>
    </row>
    <row r="197" spans="1:17" x14ac:dyDescent="0.45">
      <c r="A197">
        <v>2021</v>
      </c>
      <c r="B197">
        <v>8</v>
      </c>
      <c r="C197" t="s">
        <v>56</v>
      </c>
      <c r="D197" s="60" t="s">
        <v>28</v>
      </c>
      <c r="E197" s="61">
        <v>1.36</v>
      </c>
      <c r="F197" s="61">
        <v>0.18</v>
      </c>
      <c r="G197" s="61">
        <v>0.13</v>
      </c>
      <c r="H197" s="61">
        <v>0.31</v>
      </c>
      <c r="I197" s="61">
        <v>0.34</v>
      </c>
      <c r="J197" s="61">
        <v>0.25</v>
      </c>
      <c r="K197" s="61">
        <v>0.27</v>
      </c>
      <c r="L197" s="61">
        <v>-0.12</v>
      </c>
      <c r="M197" s="61">
        <v>0.28999999999999998</v>
      </c>
      <c r="N197" s="61">
        <v>-0.47</v>
      </c>
      <c r="O197" s="61">
        <v>1.75</v>
      </c>
      <c r="P197" s="61">
        <v>0.63</v>
      </c>
      <c r="Q197" s="62">
        <v>0.62</v>
      </c>
    </row>
    <row r="198" spans="1:17" x14ac:dyDescent="0.45">
      <c r="A198">
        <v>2021</v>
      </c>
      <c r="B198">
        <v>8</v>
      </c>
      <c r="C198" t="s">
        <v>56</v>
      </c>
      <c r="D198" s="57" t="s">
        <v>29</v>
      </c>
      <c r="E198" s="58">
        <v>1.37</v>
      </c>
      <c r="F198" s="58">
        <v>0.02</v>
      </c>
      <c r="G198" s="58">
        <v>-0.02</v>
      </c>
      <c r="H198" s="58">
        <v>0.05</v>
      </c>
      <c r="I198" s="58">
        <v>0.28000000000000003</v>
      </c>
      <c r="J198" s="58">
        <v>0.16</v>
      </c>
      <c r="K198" s="58">
        <v>0.16</v>
      </c>
      <c r="L198" s="58">
        <v>-0.38</v>
      </c>
      <c r="M198" s="58">
        <v>0.27</v>
      </c>
      <c r="N198" s="58">
        <v>0.73</v>
      </c>
      <c r="O198" s="58">
        <v>1</v>
      </c>
      <c r="P198" s="58">
        <v>-0.02</v>
      </c>
      <c r="Q198" s="59">
        <v>0.39</v>
      </c>
    </row>
    <row r="199" spans="1:17" x14ac:dyDescent="0.45">
      <c r="A199">
        <v>2021</v>
      </c>
      <c r="B199">
        <v>8</v>
      </c>
      <c r="C199" t="s">
        <v>56</v>
      </c>
      <c r="D199" s="60" t="s">
        <v>30</v>
      </c>
      <c r="E199" s="61">
        <v>1.25</v>
      </c>
      <c r="F199" s="61">
        <v>0.61</v>
      </c>
      <c r="G199" s="61">
        <v>0.12</v>
      </c>
      <c r="H199" s="61">
        <v>0.1</v>
      </c>
      <c r="I199" s="61">
        <v>0.27</v>
      </c>
      <c r="J199" s="61">
        <v>0.55000000000000004</v>
      </c>
      <c r="K199" s="61">
        <v>0.12</v>
      </c>
      <c r="L199" s="61">
        <v>-0.05</v>
      </c>
      <c r="M199" s="61">
        <v>7.0000000000000007E-2</v>
      </c>
      <c r="N199" s="61">
        <v>0.12</v>
      </c>
      <c r="O199" s="61">
        <v>0.59</v>
      </c>
      <c r="P199" s="61">
        <v>0.66</v>
      </c>
      <c r="Q199" s="62">
        <v>0.43</v>
      </c>
    </row>
    <row r="200" spans="1:17" x14ac:dyDescent="0.45">
      <c r="A200">
        <v>2021</v>
      </c>
      <c r="B200">
        <v>8</v>
      </c>
      <c r="C200" t="s">
        <v>56</v>
      </c>
      <c r="D200" s="57" t="s">
        <v>31</v>
      </c>
      <c r="E200" s="58">
        <v>1.24</v>
      </c>
      <c r="F200" s="58">
        <v>0.12</v>
      </c>
      <c r="G200" s="58">
        <v>0.23</v>
      </c>
      <c r="H200" s="58">
        <v>-7.0000000000000007E-2</v>
      </c>
      <c r="I200" s="58">
        <v>0.14000000000000001</v>
      </c>
      <c r="J200" s="58">
        <v>-0.19</v>
      </c>
      <c r="K200" s="58">
        <v>-0.74</v>
      </c>
      <c r="L200" s="58">
        <v>-0.01</v>
      </c>
      <c r="M200" s="58">
        <v>0.18</v>
      </c>
      <c r="N200" s="58">
        <v>0.17</v>
      </c>
      <c r="O200" s="58">
        <v>0.97</v>
      </c>
      <c r="P200" s="58">
        <v>0.21</v>
      </c>
      <c r="Q200" s="59">
        <v>0.23</v>
      </c>
    </row>
    <row r="201" spans="1:17" x14ac:dyDescent="0.45">
      <c r="A201">
        <v>2021</v>
      </c>
      <c r="B201">
        <v>8</v>
      </c>
      <c r="C201" t="s">
        <v>56</v>
      </c>
      <c r="D201" s="60" t="s">
        <v>32</v>
      </c>
      <c r="E201" s="61">
        <v>0.9</v>
      </c>
      <c r="F201" s="61">
        <v>0.54</v>
      </c>
      <c r="G201" s="61">
        <v>-0.11</v>
      </c>
      <c r="H201" s="61">
        <v>0.04</v>
      </c>
      <c r="I201" s="61">
        <v>0.24</v>
      </c>
      <c r="J201" s="61">
        <v>0.36</v>
      </c>
      <c r="K201" s="61">
        <v>0.04</v>
      </c>
      <c r="L201" s="61">
        <v>0.02</v>
      </c>
      <c r="M201" s="61">
        <v>-0.14000000000000001</v>
      </c>
      <c r="N201" s="61">
        <v>4.46</v>
      </c>
      <c r="O201" s="61">
        <v>0.82</v>
      </c>
      <c r="P201" s="61">
        <v>0.47</v>
      </c>
      <c r="Q201" s="62">
        <v>0.44</v>
      </c>
    </row>
    <row r="202" spans="1:17" x14ac:dyDescent="0.45">
      <c r="A202">
        <v>2021</v>
      </c>
      <c r="B202">
        <v>8</v>
      </c>
      <c r="C202" t="s">
        <v>56</v>
      </c>
      <c r="D202" s="57" t="s">
        <v>33</v>
      </c>
      <c r="E202" s="58">
        <v>0.54</v>
      </c>
      <c r="F202" s="58">
        <v>-0.02</v>
      </c>
      <c r="G202" s="58">
        <v>0.09</v>
      </c>
      <c r="H202" s="58">
        <v>0.97</v>
      </c>
      <c r="I202" s="58">
        <v>0.08</v>
      </c>
      <c r="J202" s="58">
        <v>0.18</v>
      </c>
      <c r="K202" s="58">
        <v>-0.26</v>
      </c>
      <c r="L202" s="58">
        <v>-0.11</v>
      </c>
      <c r="M202" s="58">
        <v>0.14000000000000001</v>
      </c>
      <c r="N202" s="58">
        <v>0.1</v>
      </c>
      <c r="O202" s="58">
        <v>0.65</v>
      </c>
      <c r="P202" s="58">
        <v>0.41</v>
      </c>
      <c r="Q202" s="59">
        <v>0.5</v>
      </c>
    </row>
    <row r="203" spans="1:17" x14ac:dyDescent="0.45">
      <c r="A203">
        <v>2021</v>
      </c>
      <c r="B203">
        <v>8</v>
      </c>
      <c r="C203" t="s">
        <v>56</v>
      </c>
      <c r="D203" s="60" t="s">
        <v>34</v>
      </c>
      <c r="E203" s="61">
        <v>-0.11</v>
      </c>
      <c r="F203" s="61">
        <v>-0.12</v>
      </c>
      <c r="G203" s="61">
        <v>0.17</v>
      </c>
      <c r="H203" s="61">
        <v>0.33</v>
      </c>
      <c r="I203" s="61">
        <v>0.15</v>
      </c>
      <c r="J203" s="61">
        <v>0.22</v>
      </c>
      <c r="K203" s="61">
        <v>2.5299999999999998</v>
      </c>
      <c r="L203" s="61">
        <v>0</v>
      </c>
      <c r="M203" s="61">
        <v>0.16</v>
      </c>
      <c r="N203" s="61">
        <v>-0.93</v>
      </c>
      <c r="O203" s="61">
        <v>0.54</v>
      </c>
      <c r="P203" s="61">
        <v>0.33</v>
      </c>
      <c r="Q203" s="62">
        <v>0.38</v>
      </c>
    </row>
    <row r="204" spans="1:17" x14ac:dyDescent="0.45">
      <c r="A204">
        <v>2021</v>
      </c>
      <c r="B204">
        <v>8</v>
      </c>
      <c r="C204" t="s">
        <v>56</v>
      </c>
      <c r="D204" s="57" t="s">
        <v>35</v>
      </c>
      <c r="E204" s="58">
        <v>0.45</v>
      </c>
      <c r="F204" s="58">
        <v>-0.19</v>
      </c>
      <c r="G204" s="58">
        <v>0.21</v>
      </c>
      <c r="H204" s="58">
        <v>0.2</v>
      </c>
      <c r="I204" s="58">
        <v>0.32</v>
      </c>
      <c r="J204" s="58">
        <v>0.12</v>
      </c>
      <c r="K204" s="58">
        <v>1.1299999999999999</v>
      </c>
      <c r="L204" s="58">
        <v>-0.02</v>
      </c>
      <c r="M204" s="58">
        <v>0.3</v>
      </c>
      <c r="N204" s="58">
        <v>0.47</v>
      </c>
      <c r="O204" s="58">
        <v>1.29</v>
      </c>
      <c r="P204" s="58">
        <v>0.37</v>
      </c>
      <c r="Q204" s="59">
        <v>0.42</v>
      </c>
    </row>
    <row r="205" spans="1:17" x14ac:dyDescent="0.45">
      <c r="A205">
        <v>2021</v>
      </c>
      <c r="B205">
        <v>8</v>
      </c>
      <c r="C205" t="s">
        <v>56</v>
      </c>
      <c r="D205" s="60" t="s">
        <v>36</v>
      </c>
      <c r="E205" s="61">
        <v>0.53</v>
      </c>
      <c r="F205" s="61">
        <v>-0.1</v>
      </c>
      <c r="G205" s="61">
        <v>0.44</v>
      </c>
      <c r="H205" s="61">
        <v>0.09</v>
      </c>
      <c r="I205" s="61">
        <v>0.1</v>
      </c>
      <c r="J205" s="61">
        <v>1.05</v>
      </c>
      <c r="K205" s="61">
        <v>0.09</v>
      </c>
      <c r="L205" s="61">
        <v>0.03</v>
      </c>
      <c r="M205" s="61">
        <v>0.38</v>
      </c>
      <c r="N205" s="61">
        <v>1.1599999999999999</v>
      </c>
      <c r="O205" s="61">
        <v>1.1200000000000001</v>
      </c>
      <c r="P205" s="61">
        <v>0.38</v>
      </c>
      <c r="Q205" s="62">
        <v>0.32</v>
      </c>
    </row>
    <row r="206" spans="1:17" x14ac:dyDescent="0.45">
      <c r="A206">
        <v>2021</v>
      </c>
      <c r="B206">
        <v>8</v>
      </c>
      <c r="C206" t="s">
        <v>56</v>
      </c>
      <c r="D206" s="57" t="s">
        <v>37</v>
      </c>
      <c r="E206" s="58">
        <v>-0.1</v>
      </c>
      <c r="F206" s="58">
        <v>0.46</v>
      </c>
      <c r="G206" s="58">
        <v>0.33</v>
      </c>
      <c r="H206" s="58">
        <v>-0.02</v>
      </c>
      <c r="I206" s="58">
        <v>0.24</v>
      </c>
      <c r="J206" s="58">
        <v>0.28000000000000003</v>
      </c>
      <c r="K206" s="58">
        <v>0.2</v>
      </c>
      <c r="L206" s="58">
        <v>0.08</v>
      </c>
      <c r="M206" s="58">
        <v>0.44</v>
      </c>
      <c r="N206" s="58">
        <v>-0.43</v>
      </c>
      <c r="O206" s="58">
        <v>1.25</v>
      </c>
      <c r="P206" s="58">
        <v>1.32</v>
      </c>
      <c r="Q206" s="59">
        <v>0.24</v>
      </c>
    </row>
    <row r="207" spans="1:17" x14ac:dyDescent="0.45">
      <c r="A207">
        <v>2021</v>
      </c>
      <c r="B207">
        <v>8</v>
      </c>
      <c r="C207" t="s">
        <v>56</v>
      </c>
      <c r="D207" s="60" t="s">
        <v>38</v>
      </c>
      <c r="E207" s="61">
        <v>0.53</v>
      </c>
      <c r="F207" s="61">
        <v>0.11</v>
      </c>
      <c r="G207" s="61">
        <v>0.18</v>
      </c>
      <c r="H207" s="61">
        <v>0</v>
      </c>
      <c r="I207" s="61">
        <v>0.44</v>
      </c>
      <c r="J207" s="61">
        <v>0.03</v>
      </c>
      <c r="K207" s="61">
        <v>-0.28999999999999998</v>
      </c>
      <c r="L207" s="61">
        <v>-0.08</v>
      </c>
      <c r="M207" s="61">
        <v>7.0000000000000007E-2</v>
      </c>
      <c r="N207" s="61">
        <v>0</v>
      </c>
      <c r="O207" s="61">
        <v>1.54</v>
      </c>
      <c r="P207" s="61">
        <v>0.66</v>
      </c>
      <c r="Q207" s="62">
        <v>0.27</v>
      </c>
    </row>
    <row r="208" spans="1:17" x14ac:dyDescent="0.45">
      <c r="A208">
        <v>2021</v>
      </c>
      <c r="B208">
        <v>8</v>
      </c>
      <c r="C208" t="s">
        <v>56</v>
      </c>
      <c r="D208" s="57" t="s">
        <v>39</v>
      </c>
      <c r="E208" s="58">
        <v>1.05</v>
      </c>
      <c r="F208" s="58">
        <v>0.19</v>
      </c>
      <c r="G208" s="58">
        <v>0.04</v>
      </c>
      <c r="H208" s="58">
        <v>1.08</v>
      </c>
      <c r="I208" s="58">
        <v>0.74</v>
      </c>
      <c r="J208" s="58">
        <v>0.64</v>
      </c>
      <c r="K208" s="58">
        <v>0.11</v>
      </c>
      <c r="L208" s="58">
        <v>-0.09</v>
      </c>
      <c r="M208" s="58">
        <v>0.46</v>
      </c>
      <c r="N208" s="58">
        <v>3.52</v>
      </c>
      <c r="O208" s="58">
        <v>1.67</v>
      </c>
      <c r="P208" s="58">
        <v>0.23</v>
      </c>
      <c r="Q208" s="59">
        <v>0.93</v>
      </c>
    </row>
    <row r="209" spans="1:17" x14ac:dyDescent="0.45">
      <c r="A209">
        <v>2021</v>
      </c>
      <c r="B209">
        <v>8</v>
      </c>
      <c r="C209" t="s">
        <v>56</v>
      </c>
      <c r="D209" s="60" t="s">
        <v>40</v>
      </c>
      <c r="E209" s="61">
        <v>0.12</v>
      </c>
      <c r="F209" s="61">
        <v>0.05</v>
      </c>
      <c r="G209" s="61">
        <v>-0.16</v>
      </c>
      <c r="H209" s="61">
        <v>0.82</v>
      </c>
      <c r="I209" s="61">
        <v>0</v>
      </c>
      <c r="J209" s="61">
        <v>0.45</v>
      </c>
      <c r="K209" s="61">
        <v>-0.41</v>
      </c>
      <c r="L209" s="61">
        <v>-0.03</v>
      </c>
      <c r="M209" s="61">
        <v>0.43</v>
      </c>
      <c r="N209" s="61">
        <v>1.86</v>
      </c>
      <c r="O209" s="61">
        <v>0.84</v>
      </c>
      <c r="P209" s="61">
        <v>0.61</v>
      </c>
      <c r="Q209" s="62">
        <v>0.41</v>
      </c>
    </row>
    <row r="210" spans="1:17" x14ac:dyDescent="0.45">
      <c r="A210">
        <v>2021</v>
      </c>
      <c r="B210">
        <v>8</v>
      </c>
      <c r="C210" t="s">
        <v>56</v>
      </c>
      <c r="D210" s="57" t="s">
        <v>41</v>
      </c>
      <c r="E210" s="58">
        <v>-0.3</v>
      </c>
      <c r="F210" s="58">
        <v>0.56999999999999995</v>
      </c>
      <c r="G210" s="58">
        <v>0.28999999999999998</v>
      </c>
      <c r="H210" s="58">
        <v>0.01</v>
      </c>
      <c r="I210" s="58">
        <v>0.17</v>
      </c>
      <c r="J210" s="58">
        <v>0.35</v>
      </c>
      <c r="K210" s="58">
        <v>0.32</v>
      </c>
      <c r="L210" s="58">
        <v>-0.09</v>
      </c>
      <c r="M210" s="58">
        <v>0.36</v>
      </c>
      <c r="N210" s="58">
        <v>1.52</v>
      </c>
      <c r="O210" s="58">
        <v>0.6</v>
      </c>
      <c r="P210" s="58">
        <v>0.6</v>
      </c>
      <c r="Q210" s="59">
        <v>0.18</v>
      </c>
    </row>
    <row r="211" spans="1:17" x14ac:dyDescent="0.45">
      <c r="A211">
        <v>2021</v>
      </c>
      <c r="B211">
        <v>8</v>
      </c>
      <c r="C211" t="s">
        <v>56</v>
      </c>
      <c r="D211" s="60" t="s">
        <v>42</v>
      </c>
      <c r="E211" s="61">
        <v>1.1299999999999999</v>
      </c>
      <c r="F211" s="61">
        <v>0.42</v>
      </c>
      <c r="G211" s="61">
        <v>0.24</v>
      </c>
      <c r="H211" s="61">
        <v>0.45</v>
      </c>
      <c r="I211" s="61">
        <v>0.21</v>
      </c>
      <c r="J211" s="61">
        <v>0.3</v>
      </c>
      <c r="K211" s="61">
        <v>3.29</v>
      </c>
      <c r="L211" s="61">
        <v>-0.19</v>
      </c>
      <c r="M211" s="61">
        <v>0.14000000000000001</v>
      </c>
      <c r="N211" s="61">
        <v>0.2</v>
      </c>
      <c r="O211" s="61">
        <v>0.63</v>
      </c>
      <c r="P211" s="61">
        <v>0.06</v>
      </c>
      <c r="Q211" s="62">
        <v>0.84</v>
      </c>
    </row>
    <row r="212" spans="1:17" x14ac:dyDescent="0.45">
      <c r="A212">
        <v>2021</v>
      </c>
      <c r="B212">
        <v>8</v>
      </c>
      <c r="C212" t="s">
        <v>56</v>
      </c>
      <c r="D212" s="57" t="s">
        <v>43</v>
      </c>
      <c r="E212" s="58">
        <v>0.36</v>
      </c>
      <c r="F212" s="58">
        <v>0.36</v>
      </c>
      <c r="G212" s="58">
        <v>0.13</v>
      </c>
      <c r="H212" s="58">
        <v>0.28000000000000003</v>
      </c>
      <c r="I212" s="58">
        <v>0.52</v>
      </c>
      <c r="J212" s="58">
        <v>0.45</v>
      </c>
      <c r="K212" s="58">
        <v>0.22</v>
      </c>
      <c r="L212" s="58">
        <v>0.04</v>
      </c>
      <c r="M212" s="58">
        <v>1.02</v>
      </c>
      <c r="N212" s="58">
        <v>0.85</v>
      </c>
      <c r="O212" s="58">
        <v>0.92</v>
      </c>
      <c r="P212" s="58">
        <v>0.05</v>
      </c>
      <c r="Q212" s="59">
        <v>0.39</v>
      </c>
    </row>
    <row r="213" spans="1:17" x14ac:dyDescent="0.45">
      <c r="A213">
        <v>2021</v>
      </c>
      <c r="B213">
        <v>8</v>
      </c>
      <c r="C213" t="s">
        <v>56</v>
      </c>
      <c r="D213" s="60" t="s">
        <v>44</v>
      </c>
      <c r="E213" s="61">
        <v>0.64</v>
      </c>
      <c r="F213" s="61">
        <v>0.02</v>
      </c>
      <c r="G213" s="61">
        <v>0.03</v>
      </c>
      <c r="H213" s="61">
        <v>0.14000000000000001</v>
      </c>
      <c r="I213" s="61">
        <v>0.69</v>
      </c>
      <c r="J213" s="61">
        <v>0.19</v>
      </c>
      <c r="K213" s="61">
        <v>-0.03</v>
      </c>
      <c r="L213" s="61">
        <v>-0.05</v>
      </c>
      <c r="M213" s="61">
        <v>0.65</v>
      </c>
      <c r="N213" s="61">
        <v>0.08</v>
      </c>
      <c r="O213" s="61">
        <v>0.48</v>
      </c>
      <c r="P213" s="61">
        <v>0.7</v>
      </c>
      <c r="Q213" s="62">
        <v>0.31</v>
      </c>
    </row>
    <row r="214" spans="1:17" x14ac:dyDescent="0.45">
      <c r="A214">
        <v>2021</v>
      </c>
      <c r="B214">
        <v>8</v>
      </c>
      <c r="C214" t="s">
        <v>56</v>
      </c>
      <c r="D214" s="57" t="s">
        <v>45</v>
      </c>
      <c r="E214" s="58">
        <v>1.1100000000000001</v>
      </c>
      <c r="F214" s="58">
        <v>-0.01</v>
      </c>
      <c r="G214" s="58">
        <v>0.41</v>
      </c>
      <c r="H214" s="58">
        <v>0.42</v>
      </c>
      <c r="I214" s="58">
        <v>0.17</v>
      </c>
      <c r="J214" s="58">
        <v>0.17</v>
      </c>
      <c r="K214" s="58">
        <v>0.1</v>
      </c>
      <c r="L214" s="58">
        <v>-0.02</v>
      </c>
      <c r="M214" s="58">
        <v>-0.03</v>
      </c>
      <c r="N214" s="58">
        <v>0.44</v>
      </c>
      <c r="O214" s="58">
        <v>0.67</v>
      </c>
      <c r="P214" s="58">
        <v>0.47</v>
      </c>
      <c r="Q214" s="59">
        <v>0.5</v>
      </c>
    </row>
    <row r="215" spans="1:17" x14ac:dyDescent="0.45">
      <c r="A215">
        <v>2021</v>
      </c>
      <c r="B215">
        <v>8</v>
      </c>
      <c r="C215" t="s">
        <v>56</v>
      </c>
      <c r="D215" s="60" t="s">
        <v>46</v>
      </c>
      <c r="E215" s="61">
        <v>2.48</v>
      </c>
      <c r="F215" s="61">
        <v>0.27</v>
      </c>
      <c r="G215" s="61">
        <v>0.28999999999999998</v>
      </c>
      <c r="H215" s="61">
        <v>0.38</v>
      </c>
      <c r="I215" s="61">
        <v>7.0000000000000007E-2</v>
      </c>
      <c r="J215" s="61">
        <v>0.74</v>
      </c>
      <c r="K215" s="61">
        <v>0.28000000000000003</v>
      </c>
      <c r="L215" s="61">
        <v>-0.01</v>
      </c>
      <c r="M215" s="61">
        <v>0</v>
      </c>
      <c r="N215" s="61">
        <v>0.66</v>
      </c>
      <c r="O215" s="61">
        <v>2.6</v>
      </c>
      <c r="P215" s="61">
        <v>0.39</v>
      </c>
      <c r="Q215" s="62">
        <v>0.92</v>
      </c>
    </row>
    <row r="216" spans="1:17" x14ac:dyDescent="0.45">
      <c r="A216">
        <v>2021</v>
      </c>
      <c r="B216">
        <v>8</v>
      </c>
      <c r="C216" t="s">
        <v>56</v>
      </c>
      <c r="D216" s="57" t="s">
        <v>47</v>
      </c>
      <c r="E216" s="58">
        <v>0.28999999999999998</v>
      </c>
      <c r="F216" s="58">
        <v>-0.03</v>
      </c>
      <c r="G216" s="58">
        <v>0.06</v>
      </c>
      <c r="H216" s="58">
        <v>0.19</v>
      </c>
      <c r="I216" s="58">
        <v>7.0000000000000007E-2</v>
      </c>
      <c r="J216" s="58">
        <v>0.05</v>
      </c>
      <c r="K216" s="58">
        <v>-0.28999999999999998</v>
      </c>
      <c r="L216" s="58">
        <v>-0.02</v>
      </c>
      <c r="M216" s="58">
        <v>0.86</v>
      </c>
      <c r="N216" s="58">
        <v>0.56999999999999995</v>
      </c>
      <c r="O216" s="58">
        <v>0.88</v>
      </c>
      <c r="P216" s="58">
        <v>0.32</v>
      </c>
      <c r="Q216" s="59">
        <v>0.22</v>
      </c>
    </row>
    <row r="217" spans="1:17" x14ac:dyDescent="0.45">
      <c r="A217">
        <v>2021</v>
      </c>
      <c r="B217">
        <v>8</v>
      </c>
      <c r="C217" t="s">
        <v>56</v>
      </c>
      <c r="D217" s="60" t="s">
        <v>48</v>
      </c>
      <c r="E217" s="61">
        <v>0.32</v>
      </c>
      <c r="F217" s="61">
        <v>-0.06</v>
      </c>
      <c r="G217" s="61">
        <v>7.0000000000000007E-2</v>
      </c>
      <c r="H217" s="61">
        <v>0.21</v>
      </c>
      <c r="I217" s="61">
        <v>0.35</v>
      </c>
      <c r="J217" s="61">
        <v>0.4</v>
      </c>
      <c r="K217" s="61">
        <v>1.42</v>
      </c>
      <c r="L217" s="61">
        <v>-0.25</v>
      </c>
      <c r="M217" s="61">
        <v>0.11</v>
      </c>
      <c r="N217" s="61">
        <v>0.53</v>
      </c>
      <c r="O217" s="61">
        <v>0.65</v>
      </c>
      <c r="P217" s="61">
        <v>0.19</v>
      </c>
      <c r="Q217" s="62">
        <v>0.42</v>
      </c>
    </row>
    <row r="218" spans="1:17" x14ac:dyDescent="0.45">
      <c r="A218">
        <v>2021</v>
      </c>
      <c r="B218">
        <v>8</v>
      </c>
      <c r="C218" t="s">
        <v>56</v>
      </c>
      <c r="D218" s="63" t="s">
        <v>49</v>
      </c>
      <c r="E218" s="64">
        <v>0.37</v>
      </c>
      <c r="F218" s="64">
        <v>0.11</v>
      </c>
      <c r="G218" s="64">
        <v>0.1</v>
      </c>
      <c r="H218" s="64">
        <v>0.32</v>
      </c>
      <c r="I218" s="64">
        <v>0.28999999999999998</v>
      </c>
      <c r="J218" s="64">
        <v>-0.04</v>
      </c>
      <c r="K218" s="64">
        <v>0.2</v>
      </c>
      <c r="L218" s="64">
        <v>-7.0000000000000007E-2</v>
      </c>
      <c r="M218" s="64">
        <v>7.0000000000000007E-2</v>
      </c>
      <c r="N218" s="64">
        <v>0.3</v>
      </c>
      <c r="O218" s="64">
        <v>0.85</v>
      </c>
      <c r="P218" s="64">
        <v>0.15</v>
      </c>
      <c r="Q218" s="65">
        <v>0.31</v>
      </c>
    </row>
    <row r="219" spans="1:17" x14ac:dyDescent="0.45">
      <c r="A219">
        <v>2021</v>
      </c>
      <c r="B219">
        <v>9</v>
      </c>
      <c r="C219" t="s">
        <v>57</v>
      </c>
      <c r="D219" s="54" t="s">
        <v>26</v>
      </c>
      <c r="E219" s="55">
        <v>0.76</v>
      </c>
      <c r="F219" s="55">
        <v>0.41</v>
      </c>
      <c r="G219" s="55">
        <v>0.08</v>
      </c>
      <c r="H219" s="55">
        <v>0.4</v>
      </c>
      <c r="I219" s="55">
        <v>0.38</v>
      </c>
      <c r="J219" s="55">
        <v>0.48</v>
      </c>
      <c r="K219" s="55">
        <v>0.59</v>
      </c>
      <c r="L219" s="55">
        <v>0.08</v>
      </c>
      <c r="M219" s="55">
        <v>0.77</v>
      </c>
      <c r="N219" s="55">
        <v>-2.2999999999999998</v>
      </c>
      <c r="O219" s="55">
        <v>0.55000000000000004</v>
      </c>
      <c r="P219" s="55">
        <v>0.48</v>
      </c>
      <c r="Q219" s="56">
        <v>0.38</v>
      </c>
    </row>
    <row r="220" spans="1:17" x14ac:dyDescent="0.45">
      <c r="A220">
        <v>2021</v>
      </c>
      <c r="B220">
        <v>9</v>
      </c>
      <c r="C220" t="s">
        <v>57</v>
      </c>
      <c r="D220" s="57" t="s">
        <v>27</v>
      </c>
      <c r="E220" s="58">
        <v>0.73</v>
      </c>
      <c r="F220" s="58">
        <v>0.38</v>
      </c>
      <c r="G220" s="58">
        <v>0.52</v>
      </c>
      <c r="H220" s="58">
        <v>0.65</v>
      </c>
      <c r="I220" s="58">
        <v>0.4</v>
      </c>
      <c r="J220" s="58">
        <v>0.59</v>
      </c>
      <c r="K220" s="58">
        <v>0.67</v>
      </c>
      <c r="L220" s="58">
        <v>-0.15</v>
      </c>
      <c r="M220" s="58">
        <v>1.06</v>
      </c>
      <c r="N220" s="58">
        <v>-1.83</v>
      </c>
      <c r="O220" s="58">
        <v>0.85</v>
      </c>
      <c r="P220" s="58">
        <v>0.21</v>
      </c>
      <c r="Q220" s="59">
        <v>0.55000000000000004</v>
      </c>
    </row>
    <row r="221" spans="1:17" x14ac:dyDescent="0.45">
      <c r="A221">
        <v>2021</v>
      </c>
      <c r="B221">
        <v>9</v>
      </c>
      <c r="C221" t="s">
        <v>57</v>
      </c>
      <c r="D221" s="60" t="s">
        <v>28</v>
      </c>
      <c r="E221" s="61">
        <v>0.64</v>
      </c>
      <c r="F221" s="61">
        <v>0.59</v>
      </c>
      <c r="G221" s="61">
        <v>-0.74</v>
      </c>
      <c r="H221" s="61">
        <v>1.1100000000000001</v>
      </c>
      <c r="I221" s="61">
        <v>0.5</v>
      </c>
      <c r="J221" s="61">
        <v>0.35</v>
      </c>
      <c r="K221" s="61">
        <v>0.24</v>
      </c>
      <c r="L221" s="61">
        <v>0</v>
      </c>
      <c r="M221" s="61">
        <v>0.36</v>
      </c>
      <c r="N221" s="61">
        <v>0.55000000000000004</v>
      </c>
      <c r="O221" s="61">
        <v>0.46</v>
      </c>
      <c r="P221" s="61">
        <v>0.43</v>
      </c>
      <c r="Q221" s="62">
        <v>0.67</v>
      </c>
    </row>
    <row r="222" spans="1:17" x14ac:dyDescent="0.45">
      <c r="A222">
        <v>2021</v>
      </c>
      <c r="B222">
        <v>9</v>
      </c>
      <c r="C222" t="s">
        <v>57</v>
      </c>
      <c r="D222" s="57" t="s">
        <v>29</v>
      </c>
      <c r="E222" s="58">
        <v>0.95</v>
      </c>
      <c r="F222" s="58">
        <v>0.64</v>
      </c>
      <c r="G222" s="58">
        <v>-0.28000000000000003</v>
      </c>
      <c r="H222" s="58">
        <v>0.28999999999999998</v>
      </c>
      <c r="I222" s="58">
        <v>0.22</v>
      </c>
      <c r="J222" s="58">
        <v>0.53</v>
      </c>
      <c r="K222" s="58">
        <v>0.62</v>
      </c>
      <c r="L222" s="58">
        <v>0.23</v>
      </c>
      <c r="M222" s="58">
        <v>0.75</v>
      </c>
      <c r="N222" s="58">
        <v>-2.86</v>
      </c>
      <c r="O222" s="58">
        <v>0.53</v>
      </c>
      <c r="P222" s="58">
        <v>0.73</v>
      </c>
      <c r="Q222" s="59">
        <v>0.28999999999999998</v>
      </c>
    </row>
    <row r="223" spans="1:17" x14ac:dyDescent="0.45">
      <c r="A223">
        <v>2021</v>
      </c>
      <c r="B223">
        <v>9</v>
      </c>
      <c r="C223" t="s">
        <v>57</v>
      </c>
      <c r="D223" s="60" t="s">
        <v>30</v>
      </c>
      <c r="E223" s="61">
        <v>1.17</v>
      </c>
      <c r="F223" s="61">
        <v>0.47</v>
      </c>
      <c r="G223" s="61">
        <v>-0.05</v>
      </c>
      <c r="H223" s="61">
        <v>0.05</v>
      </c>
      <c r="I223" s="61">
        <v>0.7</v>
      </c>
      <c r="J223" s="61">
        <v>0.48</v>
      </c>
      <c r="K223" s="61">
        <v>0.22</v>
      </c>
      <c r="L223" s="61">
        <v>-0.1</v>
      </c>
      <c r="M223" s="61">
        <v>-0.06</v>
      </c>
      <c r="N223" s="61">
        <v>0.17</v>
      </c>
      <c r="O223" s="61">
        <v>0.06</v>
      </c>
      <c r="P223" s="61">
        <v>0.59</v>
      </c>
      <c r="Q223" s="62">
        <v>0.37</v>
      </c>
    </row>
    <row r="224" spans="1:17" x14ac:dyDescent="0.45">
      <c r="A224">
        <v>2021</v>
      </c>
      <c r="B224">
        <v>9</v>
      </c>
      <c r="C224" t="s">
        <v>57</v>
      </c>
      <c r="D224" s="57" t="s">
        <v>31</v>
      </c>
      <c r="E224" s="58">
        <v>0.53</v>
      </c>
      <c r="F224" s="58">
        <v>0.25</v>
      </c>
      <c r="G224" s="58">
        <v>-0.19</v>
      </c>
      <c r="H224" s="58">
        <v>0.15</v>
      </c>
      <c r="I224" s="58">
        <v>0.33</v>
      </c>
      <c r="J224" s="58">
        <v>0.47</v>
      </c>
      <c r="K224" s="58">
        <v>0.7</v>
      </c>
      <c r="L224" s="58">
        <v>0.06</v>
      </c>
      <c r="M224" s="58">
        <v>0.32</v>
      </c>
      <c r="N224" s="58">
        <v>6.46</v>
      </c>
      <c r="O224" s="58">
        <v>0.17</v>
      </c>
      <c r="P224" s="58">
        <v>0.28999999999999998</v>
      </c>
      <c r="Q224" s="59">
        <v>0.6</v>
      </c>
    </row>
    <row r="225" spans="1:17" x14ac:dyDescent="0.45">
      <c r="A225">
        <v>2021</v>
      </c>
      <c r="B225">
        <v>9</v>
      </c>
      <c r="C225" t="s">
        <v>57</v>
      </c>
      <c r="D225" s="60" t="s">
        <v>32</v>
      </c>
      <c r="E225" s="61">
        <v>0.44</v>
      </c>
      <c r="F225" s="61">
        <v>0.2</v>
      </c>
      <c r="G225" s="61">
        <v>-0.33</v>
      </c>
      <c r="H225" s="61">
        <v>0.38</v>
      </c>
      <c r="I225" s="61">
        <v>0.49</v>
      </c>
      <c r="J225" s="61">
        <v>-0.12</v>
      </c>
      <c r="K225" s="61">
        <v>0.65</v>
      </c>
      <c r="L225" s="61">
        <v>-0.15</v>
      </c>
      <c r="M225" s="61">
        <v>0.83</v>
      </c>
      <c r="N225" s="61">
        <v>0.14000000000000001</v>
      </c>
      <c r="O225" s="61">
        <v>0.59</v>
      </c>
      <c r="P225" s="61">
        <v>0</v>
      </c>
      <c r="Q225" s="62">
        <v>0.38</v>
      </c>
    </row>
    <row r="226" spans="1:17" x14ac:dyDescent="0.45">
      <c r="A226">
        <v>2021</v>
      </c>
      <c r="B226">
        <v>9</v>
      </c>
      <c r="C226" t="s">
        <v>57</v>
      </c>
      <c r="D226" s="57" t="s">
        <v>33</v>
      </c>
      <c r="E226" s="58">
        <v>-0.62</v>
      </c>
      <c r="F226" s="58">
        <v>0.17</v>
      </c>
      <c r="G226" s="58">
        <v>0.35</v>
      </c>
      <c r="H226" s="58">
        <v>-0.05</v>
      </c>
      <c r="I226" s="58">
        <v>0.12</v>
      </c>
      <c r="J226" s="58">
        <v>0.11</v>
      </c>
      <c r="K226" s="58">
        <v>0.75</v>
      </c>
      <c r="L226" s="58">
        <v>-0.01</v>
      </c>
      <c r="M226" s="58">
        <v>0.26</v>
      </c>
      <c r="N226" s="58">
        <v>0</v>
      </c>
      <c r="O226" s="58">
        <v>0.39</v>
      </c>
      <c r="P226" s="58">
        <v>0.27</v>
      </c>
      <c r="Q226" s="59">
        <v>0.01</v>
      </c>
    </row>
    <row r="227" spans="1:17" x14ac:dyDescent="0.45">
      <c r="A227">
        <v>2021</v>
      </c>
      <c r="B227">
        <v>9</v>
      </c>
      <c r="C227" t="s">
        <v>57</v>
      </c>
      <c r="D227" s="60" t="s">
        <v>34</v>
      </c>
      <c r="E227" s="61">
        <v>-1.37</v>
      </c>
      <c r="F227" s="61">
        <v>0.27</v>
      </c>
      <c r="G227" s="61">
        <v>0.32</v>
      </c>
      <c r="H227" s="61">
        <v>0.09</v>
      </c>
      <c r="I227" s="61">
        <v>0.43</v>
      </c>
      <c r="J227" s="61">
        <v>-0.05</v>
      </c>
      <c r="K227" s="61">
        <v>0.53</v>
      </c>
      <c r="L227" s="61">
        <v>0</v>
      </c>
      <c r="M227" s="61">
        <v>0.46</v>
      </c>
      <c r="N227" s="61">
        <v>3.42</v>
      </c>
      <c r="O227" s="61">
        <v>0.48</v>
      </c>
      <c r="P227" s="61">
        <v>0.47</v>
      </c>
      <c r="Q227" s="62">
        <v>-0.04</v>
      </c>
    </row>
    <row r="228" spans="1:17" x14ac:dyDescent="0.45">
      <c r="A228">
        <v>2021</v>
      </c>
      <c r="B228">
        <v>9</v>
      </c>
      <c r="C228" t="s">
        <v>57</v>
      </c>
      <c r="D228" s="57" t="s">
        <v>35</v>
      </c>
      <c r="E228" s="58">
        <v>1.45</v>
      </c>
      <c r="F228" s="58">
        <v>0.36</v>
      </c>
      <c r="G228" s="58">
        <v>0.56000000000000005</v>
      </c>
      <c r="H228" s="58">
        <v>0.23</v>
      </c>
      <c r="I228" s="58">
        <v>0.41</v>
      </c>
      <c r="J228" s="58">
        <v>0.31</v>
      </c>
      <c r="K228" s="58">
        <v>-0.08</v>
      </c>
      <c r="L228" s="58">
        <v>-0.11</v>
      </c>
      <c r="M228" s="58">
        <v>0.24</v>
      </c>
      <c r="N228" s="58">
        <v>0.21</v>
      </c>
      <c r="O228" s="58">
        <v>0.47</v>
      </c>
      <c r="P228" s="58">
        <v>0.5</v>
      </c>
      <c r="Q228" s="59">
        <v>0.49</v>
      </c>
    </row>
    <row r="229" spans="1:17" x14ac:dyDescent="0.45">
      <c r="A229">
        <v>2021</v>
      </c>
      <c r="B229">
        <v>9</v>
      </c>
      <c r="C229" t="s">
        <v>57</v>
      </c>
      <c r="D229" s="60" t="s">
        <v>36</v>
      </c>
      <c r="E229" s="61">
        <v>0.28000000000000003</v>
      </c>
      <c r="F229" s="61">
        <v>0.12</v>
      </c>
      <c r="G229" s="61">
        <v>0.46</v>
      </c>
      <c r="H229" s="61">
        <v>0.36</v>
      </c>
      <c r="I229" s="61">
        <v>0.41</v>
      </c>
      <c r="J229" s="61">
        <v>0.36</v>
      </c>
      <c r="K229" s="61">
        <v>7.0000000000000007E-2</v>
      </c>
      <c r="L229" s="61">
        <v>-0.01</v>
      </c>
      <c r="M229" s="61">
        <v>0.3</v>
      </c>
      <c r="N229" s="61">
        <v>0.08</v>
      </c>
      <c r="O229" s="61">
        <v>0.55000000000000004</v>
      </c>
      <c r="P229" s="61">
        <v>0.22</v>
      </c>
      <c r="Q229" s="62">
        <v>0.3</v>
      </c>
    </row>
    <row r="230" spans="1:17" x14ac:dyDescent="0.45">
      <c r="A230">
        <v>2021</v>
      </c>
      <c r="B230">
        <v>9</v>
      </c>
      <c r="C230" t="s">
        <v>57</v>
      </c>
      <c r="D230" s="57" t="s">
        <v>37</v>
      </c>
      <c r="E230" s="58">
        <v>0.33</v>
      </c>
      <c r="F230" s="58">
        <v>1.3</v>
      </c>
      <c r="G230" s="58">
        <v>0.64</v>
      </c>
      <c r="H230" s="58">
        <v>0.23</v>
      </c>
      <c r="I230" s="58">
        <v>0.67</v>
      </c>
      <c r="J230" s="58">
        <v>0.46</v>
      </c>
      <c r="K230" s="58">
        <v>0.46</v>
      </c>
      <c r="L230" s="58">
        <v>-0.17</v>
      </c>
      <c r="M230" s="58">
        <v>0.25</v>
      </c>
      <c r="N230" s="58">
        <v>4.2699999999999996</v>
      </c>
      <c r="O230" s="58">
        <v>0.39</v>
      </c>
      <c r="P230" s="58">
        <v>0.44</v>
      </c>
      <c r="Q230" s="59">
        <v>0.47</v>
      </c>
    </row>
    <row r="231" spans="1:17" x14ac:dyDescent="0.45">
      <c r="A231">
        <v>2021</v>
      </c>
      <c r="B231">
        <v>9</v>
      </c>
      <c r="C231" t="s">
        <v>57</v>
      </c>
      <c r="D231" s="60" t="s">
        <v>38</v>
      </c>
      <c r="E231" s="61">
        <v>-7.0000000000000007E-2</v>
      </c>
      <c r="F231" s="61">
        <v>0</v>
      </c>
      <c r="G231" s="61">
        <v>-0.1</v>
      </c>
      <c r="H231" s="61">
        <v>0.71</v>
      </c>
      <c r="I231" s="61">
        <v>0.42</v>
      </c>
      <c r="J231" s="61">
        <v>0.1</v>
      </c>
      <c r="K231" s="61">
        <v>0.76</v>
      </c>
      <c r="L231" s="61">
        <v>0.2</v>
      </c>
      <c r="M231" s="61">
        <v>0.6</v>
      </c>
      <c r="N231" s="61">
        <v>0</v>
      </c>
      <c r="O231" s="61">
        <v>2.11</v>
      </c>
      <c r="P231" s="61">
        <v>0.79</v>
      </c>
      <c r="Q231" s="62">
        <v>0.5</v>
      </c>
    </row>
    <row r="232" spans="1:17" x14ac:dyDescent="0.45">
      <c r="A232">
        <v>2021</v>
      </c>
      <c r="B232">
        <v>9</v>
      </c>
      <c r="C232" t="s">
        <v>57</v>
      </c>
      <c r="D232" s="57" t="s">
        <v>39</v>
      </c>
      <c r="E232" s="58">
        <v>0.75</v>
      </c>
      <c r="F232" s="58">
        <v>0.88</v>
      </c>
      <c r="G232" s="58">
        <v>0.35</v>
      </c>
      <c r="H232" s="58">
        <v>0.87</v>
      </c>
      <c r="I232" s="58">
        <v>1.29</v>
      </c>
      <c r="J232" s="58">
        <v>0.23</v>
      </c>
      <c r="K232" s="58">
        <v>0.33</v>
      </c>
      <c r="L232" s="58">
        <v>7.0000000000000007E-2</v>
      </c>
      <c r="M232" s="58">
        <v>0.4</v>
      </c>
      <c r="N232" s="58">
        <v>1.84</v>
      </c>
      <c r="O232" s="58">
        <v>1.0900000000000001</v>
      </c>
      <c r="P232" s="58">
        <v>0.4</v>
      </c>
      <c r="Q232" s="59">
        <v>0.76</v>
      </c>
    </row>
    <row r="233" spans="1:17" x14ac:dyDescent="0.45">
      <c r="A233">
        <v>2021</v>
      </c>
      <c r="B233">
        <v>9</v>
      </c>
      <c r="C233" t="s">
        <v>57</v>
      </c>
      <c r="D233" s="60" t="s">
        <v>40</v>
      </c>
      <c r="E233" s="61">
        <v>0.91</v>
      </c>
      <c r="F233" s="61">
        <v>0.02</v>
      </c>
      <c r="G233" s="61">
        <v>0.09</v>
      </c>
      <c r="H233" s="61">
        <v>0.31</v>
      </c>
      <c r="I233" s="61">
        <v>1.1100000000000001</v>
      </c>
      <c r="J233" s="61">
        <v>0.08</v>
      </c>
      <c r="K233" s="61">
        <v>0.74</v>
      </c>
      <c r="L233" s="61">
        <v>0.01</v>
      </c>
      <c r="M233" s="61">
        <v>0.43</v>
      </c>
      <c r="N233" s="61">
        <v>-0.02</v>
      </c>
      <c r="O233" s="61">
        <v>0.53</v>
      </c>
      <c r="P233" s="61">
        <v>0.42</v>
      </c>
      <c r="Q233" s="62">
        <v>0.51</v>
      </c>
    </row>
    <row r="234" spans="1:17" x14ac:dyDescent="0.45">
      <c r="A234">
        <v>2021</v>
      </c>
      <c r="B234">
        <v>9</v>
      </c>
      <c r="C234" t="s">
        <v>57</v>
      </c>
      <c r="D234" s="57" t="s">
        <v>41</v>
      </c>
      <c r="E234" s="58">
        <v>0.2</v>
      </c>
      <c r="F234" s="58">
        <v>1.1200000000000001</v>
      </c>
      <c r="G234" s="58">
        <v>0.23</v>
      </c>
      <c r="H234" s="58">
        <v>1.1399999999999999</v>
      </c>
      <c r="I234" s="58">
        <v>0.56000000000000005</v>
      </c>
      <c r="J234" s="58">
        <v>0.03</v>
      </c>
      <c r="K234" s="58">
        <v>0.67</v>
      </c>
      <c r="L234" s="58">
        <v>0.15</v>
      </c>
      <c r="M234" s="58">
        <v>0.67</v>
      </c>
      <c r="N234" s="58">
        <v>1.02</v>
      </c>
      <c r="O234" s="58">
        <v>0.08</v>
      </c>
      <c r="P234" s="58">
        <v>0.15</v>
      </c>
      <c r="Q234" s="59">
        <v>0.6</v>
      </c>
    </row>
    <row r="235" spans="1:17" x14ac:dyDescent="0.45">
      <c r="A235">
        <v>2021</v>
      </c>
      <c r="B235">
        <v>9</v>
      </c>
      <c r="C235" t="s">
        <v>57</v>
      </c>
      <c r="D235" s="60" t="s">
        <v>42</v>
      </c>
      <c r="E235" s="61">
        <v>1.96</v>
      </c>
      <c r="F235" s="61">
        <v>-0.23</v>
      </c>
      <c r="G235" s="61">
        <v>0.36</v>
      </c>
      <c r="H235" s="61">
        <v>0.4</v>
      </c>
      <c r="I235" s="61">
        <v>0.28999999999999998</v>
      </c>
      <c r="J235" s="61">
        <v>0.78</v>
      </c>
      <c r="K235" s="61">
        <v>0.28000000000000003</v>
      </c>
      <c r="L235" s="61">
        <v>0.3</v>
      </c>
      <c r="M235" s="61">
        <v>0.66</v>
      </c>
      <c r="N235" s="61">
        <v>-0.02</v>
      </c>
      <c r="O235" s="61">
        <v>0.99</v>
      </c>
      <c r="P235" s="61">
        <v>0.65</v>
      </c>
      <c r="Q235" s="62">
        <v>0.79</v>
      </c>
    </row>
    <row r="236" spans="1:17" x14ac:dyDescent="0.45">
      <c r="A236">
        <v>2021</v>
      </c>
      <c r="B236">
        <v>9</v>
      </c>
      <c r="C236" t="s">
        <v>57</v>
      </c>
      <c r="D236" s="57" t="s">
        <v>43</v>
      </c>
      <c r="E236" s="58">
        <v>0.25</v>
      </c>
      <c r="F236" s="58">
        <v>0.89</v>
      </c>
      <c r="G236" s="58">
        <v>0.7</v>
      </c>
      <c r="H236" s="58">
        <v>0.56000000000000005</v>
      </c>
      <c r="I236" s="58">
        <v>0.62</v>
      </c>
      <c r="J236" s="58">
        <v>0.28999999999999998</v>
      </c>
      <c r="K236" s="58">
        <v>0.47</v>
      </c>
      <c r="L236" s="58">
        <v>-0.14000000000000001</v>
      </c>
      <c r="M236" s="58">
        <v>1.35</v>
      </c>
      <c r="N236" s="58">
        <v>0</v>
      </c>
      <c r="O236" s="58">
        <v>0.31</v>
      </c>
      <c r="P236" s="58">
        <v>0.53</v>
      </c>
      <c r="Q236" s="59">
        <v>0.46</v>
      </c>
    </row>
    <row r="237" spans="1:17" x14ac:dyDescent="0.45">
      <c r="A237">
        <v>2021</v>
      </c>
      <c r="B237">
        <v>9</v>
      </c>
      <c r="C237" t="s">
        <v>57</v>
      </c>
      <c r="D237" s="60" t="s">
        <v>44</v>
      </c>
      <c r="E237" s="61">
        <v>0.83</v>
      </c>
      <c r="F237" s="61">
        <v>0.16</v>
      </c>
      <c r="G237" s="61">
        <v>0.34</v>
      </c>
      <c r="H237" s="61">
        <v>-0.1</v>
      </c>
      <c r="I237" s="61">
        <v>0.91</v>
      </c>
      <c r="J237" s="61">
        <v>0.2</v>
      </c>
      <c r="K237" s="61">
        <v>0.49</v>
      </c>
      <c r="L237" s="61">
        <v>0.03</v>
      </c>
      <c r="M237" s="61">
        <v>0.55000000000000004</v>
      </c>
      <c r="N237" s="61">
        <v>-10.34</v>
      </c>
      <c r="O237" s="61">
        <v>7.0000000000000007E-2</v>
      </c>
      <c r="P237" s="61">
        <v>0.38</v>
      </c>
      <c r="Q237" s="62">
        <v>0.05</v>
      </c>
    </row>
    <row r="238" spans="1:17" x14ac:dyDescent="0.45">
      <c r="A238">
        <v>2021</v>
      </c>
      <c r="B238">
        <v>9</v>
      </c>
      <c r="C238" t="s">
        <v>57</v>
      </c>
      <c r="D238" s="57" t="s">
        <v>45</v>
      </c>
      <c r="E238" s="58">
        <v>1.1499999999999999</v>
      </c>
      <c r="F238" s="58">
        <v>0.19</v>
      </c>
      <c r="G238" s="58">
        <v>0.35</v>
      </c>
      <c r="H238" s="58">
        <v>0.25</v>
      </c>
      <c r="I238" s="58">
        <v>0.39</v>
      </c>
      <c r="J238" s="58">
        <v>0.42</v>
      </c>
      <c r="K238" s="58">
        <v>0.49</v>
      </c>
      <c r="L238" s="58">
        <v>0.12</v>
      </c>
      <c r="M238" s="58">
        <v>0.11</v>
      </c>
      <c r="N238" s="58">
        <v>0.09</v>
      </c>
      <c r="O238" s="58">
        <v>0.28999999999999998</v>
      </c>
      <c r="P238" s="58">
        <v>0.8</v>
      </c>
      <c r="Q238" s="59">
        <v>0.47</v>
      </c>
    </row>
    <row r="239" spans="1:17" x14ac:dyDescent="0.45">
      <c r="A239">
        <v>2021</v>
      </c>
      <c r="B239">
        <v>9</v>
      </c>
      <c r="C239" t="s">
        <v>57</v>
      </c>
      <c r="D239" s="60" t="s">
        <v>46</v>
      </c>
      <c r="E239" s="61">
        <v>0.74</v>
      </c>
      <c r="F239" s="61">
        <v>0.19</v>
      </c>
      <c r="G239" s="61">
        <v>0.44</v>
      </c>
      <c r="H239" s="61">
        <v>0.23</v>
      </c>
      <c r="I239" s="61">
        <v>0.19</v>
      </c>
      <c r="J239" s="61">
        <v>0.88</v>
      </c>
      <c r="K239" s="61">
        <v>0.28999999999999998</v>
      </c>
      <c r="L239" s="61">
        <v>0.01</v>
      </c>
      <c r="M239" s="61">
        <v>0.32</v>
      </c>
      <c r="N239" s="61">
        <v>-0.03</v>
      </c>
      <c r="O239" s="61">
        <v>0.8</v>
      </c>
      <c r="P239" s="61">
        <v>0.25</v>
      </c>
      <c r="Q239" s="62">
        <v>0.39</v>
      </c>
    </row>
    <row r="240" spans="1:17" x14ac:dyDescent="0.45">
      <c r="A240">
        <v>2021</v>
      </c>
      <c r="B240">
        <v>9</v>
      </c>
      <c r="C240" t="s">
        <v>57</v>
      </c>
      <c r="D240" s="57" t="s">
        <v>47</v>
      </c>
      <c r="E240" s="58">
        <v>-0.49</v>
      </c>
      <c r="F240" s="58">
        <v>0.17</v>
      </c>
      <c r="G240" s="58">
        <v>0.03</v>
      </c>
      <c r="H240" s="58">
        <v>0.1</v>
      </c>
      <c r="I240" s="58">
        <v>0.2</v>
      </c>
      <c r="J240" s="58">
        <v>0.16</v>
      </c>
      <c r="K240" s="58">
        <v>0.47</v>
      </c>
      <c r="L240" s="58">
        <v>-0.09</v>
      </c>
      <c r="M240" s="58">
        <v>0.28000000000000003</v>
      </c>
      <c r="N240" s="58">
        <v>-2.91</v>
      </c>
      <c r="O240" s="58">
        <v>0.15</v>
      </c>
      <c r="P240" s="58">
        <v>0.24</v>
      </c>
      <c r="Q240" s="59">
        <v>-0.04</v>
      </c>
    </row>
    <row r="241" spans="1:17" x14ac:dyDescent="0.45">
      <c r="A241">
        <v>2021</v>
      </c>
      <c r="B241">
        <v>9</v>
      </c>
      <c r="C241" t="s">
        <v>57</v>
      </c>
      <c r="D241" s="60" t="s">
        <v>48</v>
      </c>
      <c r="E241" s="61">
        <v>0.42</v>
      </c>
      <c r="F241" s="61">
        <v>0.14000000000000001</v>
      </c>
      <c r="G241" s="61">
        <v>0.52</v>
      </c>
      <c r="H241" s="61">
        <v>0.28000000000000003</v>
      </c>
      <c r="I241" s="61">
        <v>0.48</v>
      </c>
      <c r="J241" s="61">
        <v>0.49</v>
      </c>
      <c r="K241" s="61">
        <v>0.91</v>
      </c>
      <c r="L241" s="61">
        <v>7.0000000000000007E-2</v>
      </c>
      <c r="M241" s="61">
        <v>1.22</v>
      </c>
      <c r="N241" s="61">
        <v>-6.57</v>
      </c>
      <c r="O241" s="61">
        <v>0.7</v>
      </c>
      <c r="P241" s="61">
        <v>0.2</v>
      </c>
      <c r="Q241" s="62">
        <v>0.27</v>
      </c>
    </row>
    <row r="242" spans="1:17" x14ac:dyDescent="0.45">
      <c r="A242">
        <v>2021</v>
      </c>
      <c r="B242">
        <v>9</v>
      </c>
      <c r="C242" t="s">
        <v>57</v>
      </c>
      <c r="D242" s="63" t="s">
        <v>49</v>
      </c>
      <c r="E242" s="64">
        <v>0.48</v>
      </c>
      <c r="F242" s="64">
        <v>0.14000000000000001</v>
      </c>
      <c r="G242" s="64">
        <v>0.21</v>
      </c>
      <c r="H242" s="64">
        <v>0.34</v>
      </c>
      <c r="I242" s="64">
        <v>0.37</v>
      </c>
      <c r="J242" s="64">
        <v>0.24</v>
      </c>
      <c r="K242" s="64">
        <v>0.44</v>
      </c>
      <c r="L242" s="64">
        <v>-0.02</v>
      </c>
      <c r="M242" s="64">
        <v>0.68</v>
      </c>
      <c r="N242" s="64">
        <v>0.31</v>
      </c>
      <c r="O242" s="64">
        <v>0.35</v>
      </c>
      <c r="P242" s="64">
        <v>0.1</v>
      </c>
      <c r="Q242" s="65">
        <v>0.35</v>
      </c>
    </row>
    <row r="243" spans="1:17" x14ac:dyDescent="0.45">
      <c r="A243">
        <v>2021</v>
      </c>
      <c r="B243">
        <v>10</v>
      </c>
      <c r="C243" t="s">
        <v>58</v>
      </c>
      <c r="D243" s="66" t="s">
        <v>26</v>
      </c>
      <c r="E243" s="67">
        <v>0.89</v>
      </c>
      <c r="F243" s="67">
        <v>0.46</v>
      </c>
      <c r="G243" s="67">
        <v>-3.45</v>
      </c>
      <c r="H243" s="67">
        <v>0.28999999999999998</v>
      </c>
      <c r="I243" s="67">
        <v>0.28999999999999998</v>
      </c>
      <c r="J243" s="67">
        <v>0.5</v>
      </c>
      <c r="K243" s="67">
        <v>0.5</v>
      </c>
      <c r="L243" s="67">
        <v>-6.79</v>
      </c>
      <c r="M243" s="67">
        <v>-0.21</v>
      </c>
      <c r="N243" s="67">
        <v>-7.0000000000000007E-2</v>
      </c>
      <c r="O243" s="67">
        <v>0.53</v>
      </c>
      <c r="P243" s="67">
        <v>0.28999999999999998</v>
      </c>
      <c r="Q243" s="68">
        <v>0.01</v>
      </c>
    </row>
    <row r="244" spans="1:17" x14ac:dyDescent="0.45">
      <c r="A244">
        <v>2021</v>
      </c>
      <c r="B244">
        <v>10</v>
      </c>
      <c r="C244" t="s">
        <v>58</v>
      </c>
      <c r="D244" s="69" t="s">
        <v>27</v>
      </c>
      <c r="E244" s="70">
        <v>1.37</v>
      </c>
      <c r="F244" s="70">
        <v>0.21</v>
      </c>
      <c r="G244" s="70">
        <v>-4.1399999999999997</v>
      </c>
      <c r="H244" s="70">
        <v>0.19</v>
      </c>
      <c r="I244" s="70">
        <v>0.13</v>
      </c>
      <c r="J244" s="70">
        <v>0.21</v>
      </c>
      <c r="K244" s="70">
        <v>0.41</v>
      </c>
      <c r="L244" s="70">
        <v>-7.27</v>
      </c>
      <c r="M244" s="70">
        <v>0.11</v>
      </c>
      <c r="N244" s="70">
        <v>0.02</v>
      </c>
      <c r="O244" s="70">
        <v>0.51</v>
      </c>
      <c r="P244" s="70">
        <v>0.23</v>
      </c>
      <c r="Q244" s="71">
        <v>-0.06</v>
      </c>
    </row>
    <row r="245" spans="1:17" x14ac:dyDescent="0.45">
      <c r="A245">
        <v>2021</v>
      </c>
      <c r="B245">
        <v>10</v>
      </c>
      <c r="C245" t="s">
        <v>58</v>
      </c>
      <c r="D245" s="72" t="s">
        <v>28</v>
      </c>
      <c r="E245" s="73">
        <v>0.55000000000000004</v>
      </c>
      <c r="F245" s="73">
        <v>0.89</v>
      </c>
      <c r="G245" s="73">
        <v>-2.54</v>
      </c>
      <c r="H245" s="73">
        <v>0.06</v>
      </c>
      <c r="I245" s="73">
        <v>0.84</v>
      </c>
      <c r="J245" s="73">
        <v>0.21</v>
      </c>
      <c r="K245" s="73">
        <v>0.15</v>
      </c>
      <c r="L245" s="73">
        <v>-7.19</v>
      </c>
      <c r="M245" s="73">
        <v>-0.25</v>
      </c>
      <c r="N245" s="73">
        <v>0.03</v>
      </c>
      <c r="O245" s="73">
        <v>0.41</v>
      </c>
      <c r="P245" s="73">
        <v>0.2</v>
      </c>
      <c r="Q245" s="74">
        <v>-0.05</v>
      </c>
    </row>
    <row r="246" spans="1:17" x14ac:dyDescent="0.45">
      <c r="A246">
        <v>2021</v>
      </c>
      <c r="B246">
        <v>10</v>
      </c>
      <c r="C246" t="s">
        <v>58</v>
      </c>
      <c r="D246" s="69" t="s">
        <v>29</v>
      </c>
      <c r="E246" s="70">
        <v>0.83</v>
      </c>
      <c r="F246" s="70">
        <v>0.81</v>
      </c>
      <c r="G246" s="70">
        <v>-3.17</v>
      </c>
      <c r="H246" s="70">
        <v>0.38</v>
      </c>
      <c r="I246" s="70">
        <v>0.31</v>
      </c>
      <c r="J246" s="70">
        <v>0.7</v>
      </c>
      <c r="K246" s="70">
        <v>0.56000000000000005</v>
      </c>
      <c r="L246" s="70">
        <v>-6.87</v>
      </c>
      <c r="M246" s="70">
        <v>-0.64</v>
      </c>
      <c r="N246" s="70">
        <v>-0.01</v>
      </c>
      <c r="O246" s="70">
        <v>0.3</v>
      </c>
      <c r="P246" s="70">
        <v>0.36</v>
      </c>
      <c r="Q246" s="71">
        <v>0.01</v>
      </c>
    </row>
    <row r="247" spans="1:17" x14ac:dyDescent="0.45">
      <c r="A247">
        <v>2021</v>
      </c>
      <c r="B247">
        <v>10</v>
      </c>
      <c r="C247" t="s">
        <v>58</v>
      </c>
      <c r="D247" s="72" t="s">
        <v>30</v>
      </c>
      <c r="E247" s="73">
        <v>0.47</v>
      </c>
      <c r="F247" s="73">
        <v>0.51</v>
      </c>
      <c r="G247" s="73">
        <v>-3.96</v>
      </c>
      <c r="H247" s="73">
        <v>0.01</v>
      </c>
      <c r="I247" s="73">
        <v>0.1</v>
      </c>
      <c r="J247" s="73">
        <v>-0.61</v>
      </c>
      <c r="K247" s="73">
        <v>0.27</v>
      </c>
      <c r="L247" s="73">
        <v>-6.19</v>
      </c>
      <c r="M247" s="73">
        <v>-0.64</v>
      </c>
      <c r="N247" s="73">
        <v>0.02</v>
      </c>
      <c r="O247" s="73">
        <v>0.85</v>
      </c>
      <c r="P247" s="73">
        <v>-0.25</v>
      </c>
      <c r="Q247" s="74">
        <v>-0.14000000000000001</v>
      </c>
    </row>
    <row r="248" spans="1:17" x14ac:dyDescent="0.45">
      <c r="A248">
        <v>2021</v>
      </c>
      <c r="B248">
        <v>10</v>
      </c>
      <c r="C248" t="s">
        <v>58</v>
      </c>
      <c r="D248" s="69" t="s">
        <v>31</v>
      </c>
      <c r="E248" s="70">
        <v>0.9</v>
      </c>
      <c r="F248" s="70">
        <v>0.24</v>
      </c>
      <c r="G248" s="70">
        <v>-3.54</v>
      </c>
      <c r="H248" s="70">
        <v>0.37</v>
      </c>
      <c r="I248" s="70">
        <v>0.26</v>
      </c>
      <c r="J248" s="70">
        <v>1.1100000000000001</v>
      </c>
      <c r="K248" s="70">
        <v>0.96</v>
      </c>
      <c r="L248" s="70">
        <v>-6.06</v>
      </c>
      <c r="M248" s="70">
        <v>0.78</v>
      </c>
      <c r="N248" s="70">
        <v>0.06</v>
      </c>
      <c r="O248" s="70">
        <v>0.26</v>
      </c>
      <c r="P248" s="70">
        <v>0.41</v>
      </c>
      <c r="Q248" s="71">
        <v>0.16</v>
      </c>
    </row>
    <row r="249" spans="1:17" x14ac:dyDescent="0.45">
      <c r="A249">
        <v>2021</v>
      </c>
      <c r="B249">
        <v>10</v>
      </c>
      <c r="C249" t="s">
        <v>58</v>
      </c>
      <c r="D249" s="72" t="s">
        <v>32</v>
      </c>
      <c r="E249" s="73">
        <v>0.91</v>
      </c>
      <c r="F249" s="73">
        <v>0.13</v>
      </c>
      <c r="G249" s="73">
        <v>-3.98</v>
      </c>
      <c r="H249" s="73">
        <v>0.36</v>
      </c>
      <c r="I249" s="73">
        <v>0.1</v>
      </c>
      <c r="J249" s="73">
        <v>0.57999999999999996</v>
      </c>
      <c r="K249" s="73">
        <v>0.55000000000000004</v>
      </c>
      <c r="L249" s="73">
        <v>-6.72</v>
      </c>
      <c r="M249" s="73">
        <v>-0.54</v>
      </c>
      <c r="N249" s="73">
        <v>0.04</v>
      </c>
      <c r="O249" s="73">
        <v>0.9</v>
      </c>
      <c r="P249" s="73">
        <v>-0.1</v>
      </c>
      <c r="Q249" s="74">
        <v>-0.03</v>
      </c>
    </row>
    <row r="250" spans="1:17" x14ac:dyDescent="0.45">
      <c r="A250">
        <v>2021</v>
      </c>
      <c r="B250">
        <v>10</v>
      </c>
      <c r="C250" t="s">
        <v>58</v>
      </c>
      <c r="D250" s="69" t="s">
        <v>33</v>
      </c>
      <c r="E250" s="70">
        <v>0.12</v>
      </c>
      <c r="F250" s="70">
        <v>-0.02</v>
      </c>
      <c r="G250" s="70">
        <v>-3.66</v>
      </c>
      <c r="H250" s="70">
        <v>0.16</v>
      </c>
      <c r="I250" s="70">
        <v>0.28999999999999998</v>
      </c>
      <c r="J250" s="70">
        <v>0.02</v>
      </c>
      <c r="K250" s="70">
        <v>0.5</v>
      </c>
      <c r="L250" s="70">
        <v>-5.64</v>
      </c>
      <c r="M250" s="70">
        <v>-0.47</v>
      </c>
      <c r="N250" s="70">
        <v>-7.92</v>
      </c>
      <c r="O250" s="70">
        <v>0.27</v>
      </c>
      <c r="P250" s="70">
        <v>0.36</v>
      </c>
      <c r="Q250" s="71">
        <v>-0.24</v>
      </c>
    </row>
    <row r="251" spans="1:17" x14ac:dyDescent="0.45">
      <c r="A251">
        <v>2021</v>
      </c>
      <c r="B251">
        <v>10</v>
      </c>
      <c r="C251" t="s">
        <v>58</v>
      </c>
      <c r="D251" s="72" t="s">
        <v>34</v>
      </c>
      <c r="E251" s="73">
        <v>0.63</v>
      </c>
      <c r="F251" s="73">
        <v>0.42</v>
      </c>
      <c r="G251" s="73">
        <v>-3</v>
      </c>
      <c r="H251" s="73">
        <v>0.02</v>
      </c>
      <c r="I251" s="73">
        <v>-0.12</v>
      </c>
      <c r="J251" s="73">
        <v>-0.12</v>
      </c>
      <c r="K251" s="73">
        <v>0.2</v>
      </c>
      <c r="L251" s="73">
        <v>-7.43</v>
      </c>
      <c r="M251" s="73">
        <v>-0.44</v>
      </c>
      <c r="N251" s="73">
        <v>0</v>
      </c>
      <c r="O251" s="73">
        <v>1.33</v>
      </c>
      <c r="P251" s="73">
        <v>7.0000000000000007E-2</v>
      </c>
      <c r="Q251" s="74">
        <v>-0.1</v>
      </c>
    </row>
    <row r="252" spans="1:17" x14ac:dyDescent="0.45">
      <c r="A252">
        <v>2021</v>
      </c>
      <c r="B252">
        <v>10</v>
      </c>
      <c r="C252" t="s">
        <v>58</v>
      </c>
      <c r="D252" s="69" t="s">
        <v>35</v>
      </c>
      <c r="E252" s="70">
        <v>1.06</v>
      </c>
      <c r="F252" s="70">
        <v>0.57999999999999996</v>
      </c>
      <c r="G252" s="70">
        <v>-4.79</v>
      </c>
      <c r="H252" s="70">
        <v>0.39</v>
      </c>
      <c r="I252" s="70">
        <v>0.34</v>
      </c>
      <c r="J252" s="70">
        <v>1.1499999999999999</v>
      </c>
      <c r="K252" s="70">
        <v>0.51</v>
      </c>
      <c r="L252" s="70">
        <v>-7.15</v>
      </c>
      <c r="M252" s="70">
        <v>0.37</v>
      </c>
      <c r="N252" s="70">
        <v>0</v>
      </c>
      <c r="O252" s="70">
        <v>1.54</v>
      </c>
      <c r="P252" s="70">
        <v>0.19</v>
      </c>
      <c r="Q252" s="71">
        <v>0.19</v>
      </c>
    </row>
    <row r="253" spans="1:17" x14ac:dyDescent="0.45">
      <c r="A253">
        <v>2021</v>
      </c>
      <c r="B253">
        <v>10</v>
      </c>
      <c r="C253" t="s">
        <v>58</v>
      </c>
      <c r="D253" s="72" t="s">
        <v>36</v>
      </c>
      <c r="E253" s="73">
        <v>0.68</v>
      </c>
      <c r="F253" s="73">
        <v>0.15</v>
      </c>
      <c r="G253" s="73">
        <v>-2.88</v>
      </c>
      <c r="H253" s="73">
        <v>0.28000000000000003</v>
      </c>
      <c r="I253" s="73">
        <v>0.11</v>
      </c>
      <c r="J253" s="73">
        <v>1.22</v>
      </c>
      <c r="K253" s="73">
        <v>0.4</v>
      </c>
      <c r="L253" s="73">
        <v>-7.26</v>
      </c>
      <c r="M253" s="73">
        <v>0.11</v>
      </c>
      <c r="N253" s="73">
        <v>0.63</v>
      </c>
      <c r="O253" s="73">
        <v>0.23</v>
      </c>
      <c r="P253" s="73">
        <v>0.31</v>
      </c>
      <c r="Q253" s="74">
        <v>0.02</v>
      </c>
    </row>
    <row r="254" spans="1:17" x14ac:dyDescent="0.45">
      <c r="A254">
        <v>2021</v>
      </c>
      <c r="B254">
        <v>10</v>
      </c>
      <c r="C254" t="s">
        <v>58</v>
      </c>
      <c r="D254" s="69" t="s">
        <v>37</v>
      </c>
      <c r="E254" s="70">
        <v>1.02</v>
      </c>
      <c r="F254" s="70">
        <v>0.78</v>
      </c>
      <c r="G254" s="70">
        <v>-4.0199999999999996</v>
      </c>
      <c r="H254" s="70">
        <v>0.45</v>
      </c>
      <c r="I254" s="70">
        <v>0.3</v>
      </c>
      <c r="J254" s="70">
        <v>0.88</v>
      </c>
      <c r="K254" s="70">
        <v>0.7</v>
      </c>
      <c r="L254" s="70">
        <v>-5.37</v>
      </c>
      <c r="M254" s="70">
        <v>-0.43</v>
      </c>
      <c r="N254" s="70">
        <v>0</v>
      </c>
      <c r="O254" s="70">
        <v>0.05</v>
      </c>
      <c r="P254" s="70">
        <v>0.47</v>
      </c>
      <c r="Q254" s="71">
        <v>0.11</v>
      </c>
    </row>
    <row r="255" spans="1:17" x14ac:dyDescent="0.45">
      <c r="A255">
        <v>2021</v>
      </c>
      <c r="B255">
        <v>10</v>
      </c>
      <c r="C255" t="s">
        <v>58</v>
      </c>
      <c r="D255" s="72" t="s">
        <v>38</v>
      </c>
      <c r="E255" s="73">
        <v>1.1100000000000001</v>
      </c>
      <c r="F255" s="73">
        <v>0.18</v>
      </c>
      <c r="G255" s="73">
        <v>-5.78</v>
      </c>
      <c r="H255" s="73">
        <v>0.17</v>
      </c>
      <c r="I255" s="73">
        <v>0.5</v>
      </c>
      <c r="J255" s="73">
        <v>0.59</v>
      </c>
      <c r="K255" s="73">
        <v>0.09</v>
      </c>
      <c r="L255" s="73">
        <v>-5.5</v>
      </c>
      <c r="M255" s="73">
        <v>-0.28000000000000003</v>
      </c>
      <c r="N255" s="73">
        <v>0</v>
      </c>
      <c r="O255" s="73">
        <v>0.93</v>
      </c>
      <c r="P255" s="73">
        <v>0.34</v>
      </c>
      <c r="Q255" s="74">
        <v>-0.05</v>
      </c>
    </row>
    <row r="256" spans="1:17" x14ac:dyDescent="0.45">
      <c r="A256">
        <v>2021</v>
      </c>
      <c r="B256">
        <v>10</v>
      </c>
      <c r="C256" t="s">
        <v>58</v>
      </c>
      <c r="D256" s="69" t="s">
        <v>39</v>
      </c>
      <c r="E256" s="70">
        <v>0.6</v>
      </c>
      <c r="F256" s="70">
        <v>-0.01</v>
      </c>
      <c r="G256" s="70">
        <v>-3.04</v>
      </c>
      <c r="H256" s="70">
        <v>0.09</v>
      </c>
      <c r="I256" s="70">
        <v>0.81</v>
      </c>
      <c r="J256" s="70">
        <v>0.32</v>
      </c>
      <c r="K256" s="70">
        <v>0.02</v>
      </c>
      <c r="L256" s="70">
        <v>-7.12</v>
      </c>
      <c r="M256" s="70">
        <v>-0.35</v>
      </c>
      <c r="N256" s="70">
        <v>0</v>
      </c>
      <c r="O256" s="70">
        <v>0.22</v>
      </c>
      <c r="P256" s="70">
        <v>0.33</v>
      </c>
      <c r="Q256" s="71">
        <v>-0.06</v>
      </c>
    </row>
    <row r="257" spans="1:17" x14ac:dyDescent="0.45">
      <c r="A257">
        <v>2021</v>
      </c>
      <c r="B257">
        <v>10</v>
      </c>
      <c r="C257" t="s">
        <v>58</v>
      </c>
      <c r="D257" s="72" t="s">
        <v>40</v>
      </c>
      <c r="E257" s="73">
        <v>0.9</v>
      </c>
      <c r="F257" s="73">
        <v>1.17</v>
      </c>
      <c r="G257" s="73">
        <v>-4.45</v>
      </c>
      <c r="H257" s="73">
        <v>0.26</v>
      </c>
      <c r="I257" s="73">
        <v>7.0000000000000007E-2</v>
      </c>
      <c r="J257" s="73">
        <v>0.21</v>
      </c>
      <c r="K257" s="73">
        <v>0.7</v>
      </c>
      <c r="L257" s="73">
        <v>-5.51</v>
      </c>
      <c r="M257" s="73">
        <v>-0.54</v>
      </c>
      <c r="N257" s="73">
        <v>0.02</v>
      </c>
      <c r="O257" s="73">
        <v>0.16</v>
      </c>
      <c r="P257" s="73">
        <v>0.37</v>
      </c>
      <c r="Q257" s="74">
        <v>0.01</v>
      </c>
    </row>
    <row r="258" spans="1:17" x14ac:dyDescent="0.45">
      <c r="A258">
        <v>2021</v>
      </c>
      <c r="B258">
        <v>10</v>
      </c>
      <c r="C258" t="s">
        <v>58</v>
      </c>
      <c r="D258" s="69" t="s">
        <v>41</v>
      </c>
      <c r="E258" s="70">
        <v>0.48</v>
      </c>
      <c r="F258" s="70">
        <v>-0.04</v>
      </c>
      <c r="G258" s="70">
        <v>-3.48</v>
      </c>
      <c r="H258" s="70">
        <v>-0.41</v>
      </c>
      <c r="I258" s="70">
        <v>0.16</v>
      </c>
      <c r="J258" s="70">
        <v>0.34</v>
      </c>
      <c r="K258" s="70">
        <v>0.81</v>
      </c>
      <c r="L258" s="70">
        <v>-7.01</v>
      </c>
      <c r="M258" s="70">
        <v>-0.01</v>
      </c>
      <c r="N258" s="70">
        <v>0.01</v>
      </c>
      <c r="O258" s="70">
        <v>0.08</v>
      </c>
      <c r="P258" s="70">
        <v>-0.02</v>
      </c>
      <c r="Q258" s="71">
        <v>-0.28999999999999998</v>
      </c>
    </row>
    <row r="259" spans="1:17" x14ac:dyDescent="0.45">
      <c r="A259">
        <v>2021</v>
      </c>
      <c r="B259">
        <v>10</v>
      </c>
      <c r="C259" t="s">
        <v>58</v>
      </c>
      <c r="D259" s="72" t="s">
        <v>42</v>
      </c>
      <c r="E259" s="73">
        <v>1.74</v>
      </c>
      <c r="F259" s="73">
        <v>-0.26</v>
      </c>
      <c r="G259" s="73">
        <v>-3.15</v>
      </c>
      <c r="H259" s="73">
        <v>0.28000000000000003</v>
      </c>
      <c r="I259" s="73">
        <v>0.28999999999999998</v>
      </c>
      <c r="J259" s="73">
        <v>0.3</v>
      </c>
      <c r="K259" s="73">
        <v>0.56000000000000005</v>
      </c>
      <c r="L259" s="73">
        <v>-5.31</v>
      </c>
      <c r="M259" s="73">
        <v>0.28000000000000003</v>
      </c>
      <c r="N259" s="73">
        <v>0.02</v>
      </c>
      <c r="O259" s="73">
        <v>0.74</v>
      </c>
      <c r="P259" s="73">
        <v>0.34</v>
      </c>
      <c r="Q259" s="74">
        <v>0.36</v>
      </c>
    </row>
    <row r="260" spans="1:17" x14ac:dyDescent="0.45">
      <c r="A260">
        <v>2021</v>
      </c>
      <c r="B260">
        <v>10</v>
      </c>
      <c r="C260" t="s">
        <v>58</v>
      </c>
      <c r="D260" s="69" t="s">
        <v>43</v>
      </c>
      <c r="E260" s="70">
        <v>0.5</v>
      </c>
      <c r="F260" s="70">
        <v>0.35</v>
      </c>
      <c r="G260" s="70">
        <v>-3.16</v>
      </c>
      <c r="H260" s="70">
        <v>0.2</v>
      </c>
      <c r="I260" s="70">
        <v>0.38</v>
      </c>
      <c r="J260" s="70">
        <v>0.28999999999999998</v>
      </c>
      <c r="K260" s="70">
        <v>0.62</v>
      </c>
      <c r="L260" s="70">
        <v>-5.9</v>
      </c>
      <c r="M260" s="70">
        <v>0.36</v>
      </c>
      <c r="N260" s="70">
        <v>-9.86</v>
      </c>
      <c r="O260" s="70">
        <v>0.56999999999999995</v>
      </c>
      <c r="P260" s="70">
        <v>0.56000000000000005</v>
      </c>
      <c r="Q260" s="71">
        <v>-0.28999999999999998</v>
      </c>
    </row>
    <row r="261" spans="1:17" x14ac:dyDescent="0.45">
      <c r="A261">
        <v>2021</v>
      </c>
      <c r="B261">
        <v>10</v>
      </c>
      <c r="C261" t="s">
        <v>58</v>
      </c>
      <c r="D261" s="72" t="s">
        <v>44</v>
      </c>
      <c r="E261" s="73">
        <v>0.6</v>
      </c>
      <c r="F261" s="73">
        <v>0.14000000000000001</v>
      </c>
      <c r="G261" s="73">
        <v>-3.06</v>
      </c>
      <c r="H261" s="73">
        <v>0.28999999999999998</v>
      </c>
      <c r="I261" s="73">
        <v>1.06</v>
      </c>
      <c r="J261" s="73">
        <v>0.48</v>
      </c>
      <c r="K261" s="73">
        <v>0.38</v>
      </c>
      <c r="L261" s="73">
        <v>-6.56</v>
      </c>
      <c r="M261" s="73">
        <v>0.44</v>
      </c>
      <c r="N261" s="73">
        <v>0</v>
      </c>
      <c r="O261" s="73">
        <v>0.99</v>
      </c>
      <c r="P261" s="73">
        <v>0.08</v>
      </c>
      <c r="Q261" s="74">
        <v>0</v>
      </c>
    </row>
    <row r="262" spans="1:17" x14ac:dyDescent="0.45">
      <c r="A262">
        <v>2021</v>
      </c>
      <c r="B262">
        <v>10</v>
      </c>
      <c r="C262" t="s">
        <v>58</v>
      </c>
      <c r="D262" s="69" t="s">
        <v>45</v>
      </c>
      <c r="E262" s="70">
        <v>1.1299999999999999</v>
      </c>
      <c r="F262" s="70">
        <v>-0.06</v>
      </c>
      <c r="G262" s="70">
        <v>-3.7</v>
      </c>
      <c r="H262" s="70">
        <v>0.65</v>
      </c>
      <c r="I262" s="70">
        <v>0.43</v>
      </c>
      <c r="J262" s="70">
        <v>-0.03</v>
      </c>
      <c r="K262" s="70">
        <v>0.49</v>
      </c>
      <c r="L262" s="70">
        <v>-6.51</v>
      </c>
      <c r="M262" s="70">
        <v>0.56999999999999995</v>
      </c>
      <c r="N262" s="70">
        <v>0.04</v>
      </c>
      <c r="O262" s="70">
        <v>2.2000000000000002</v>
      </c>
      <c r="P262" s="70">
        <v>0.48</v>
      </c>
      <c r="Q262" s="71">
        <v>0.46</v>
      </c>
    </row>
    <row r="263" spans="1:17" x14ac:dyDescent="0.45">
      <c r="A263">
        <v>2021</v>
      </c>
      <c r="B263">
        <v>10</v>
      </c>
      <c r="C263" t="s">
        <v>58</v>
      </c>
      <c r="D263" s="72" t="s">
        <v>46</v>
      </c>
      <c r="E263" s="73">
        <v>0.46</v>
      </c>
      <c r="F263" s="73">
        <v>0.17</v>
      </c>
      <c r="G263" s="73">
        <v>-3.78</v>
      </c>
      <c r="H263" s="73">
        <v>0.15</v>
      </c>
      <c r="I263" s="73">
        <v>0.03</v>
      </c>
      <c r="J263" s="73">
        <v>0.49</v>
      </c>
      <c r="K263" s="73">
        <v>0.35</v>
      </c>
      <c r="L263" s="73">
        <v>-6.09</v>
      </c>
      <c r="M263" s="73">
        <v>-0.2</v>
      </c>
      <c r="N263" s="73">
        <v>0.06</v>
      </c>
      <c r="O263" s="73">
        <v>1.17</v>
      </c>
      <c r="P263" s="73">
        <v>0.28999999999999998</v>
      </c>
      <c r="Q263" s="74">
        <v>-0.06</v>
      </c>
    </row>
    <row r="264" spans="1:17" x14ac:dyDescent="0.45">
      <c r="A264">
        <v>2021</v>
      </c>
      <c r="B264">
        <v>10</v>
      </c>
      <c r="C264" t="s">
        <v>58</v>
      </c>
      <c r="D264" s="69" t="s">
        <v>47</v>
      </c>
      <c r="E264" s="70">
        <v>0.3</v>
      </c>
      <c r="F264" s="70">
        <v>0.02</v>
      </c>
      <c r="G264" s="70">
        <v>-2.9</v>
      </c>
      <c r="H264" s="70">
        <v>0.13</v>
      </c>
      <c r="I264" s="70">
        <v>0.36</v>
      </c>
      <c r="J264" s="70">
        <v>1.1299999999999999</v>
      </c>
      <c r="K264" s="70">
        <v>0.47</v>
      </c>
      <c r="L264" s="70">
        <v>-5.99</v>
      </c>
      <c r="M264" s="70">
        <v>-0.43</v>
      </c>
      <c r="N264" s="70">
        <v>0.21</v>
      </c>
      <c r="O264" s="70">
        <v>0.55000000000000004</v>
      </c>
      <c r="P264" s="70">
        <v>0.54</v>
      </c>
      <c r="Q264" s="71">
        <v>-0.1</v>
      </c>
    </row>
    <row r="265" spans="1:17" x14ac:dyDescent="0.45">
      <c r="A265">
        <v>2021</v>
      </c>
      <c r="B265">
        <v>10</v>
      </c>
      <c r="C265" t="s">
        <v>58</v>
      </c>
      <c r="D265" s="72" t="s">
        <v>48</v>
      </c>
      <c r="E265" s="73">
        <v>0.64</v>
      </c>
      <c r="F265" s="73">
        <v>0.44</v>
      </c>
      <c r="G265" s="73">
        <v>-3.61</v>
      </c>
      <c r="H265" s="73">
        <v>0.31</v>
      </c>
      <c r="I265" s="73">
        <v>0.19</v>
      </c>
      <c r="J265" s="73">
        <v>0.55000000000000004</v>
      </c>
      <c r="K265" s="73">
        <v>0.61</v>
      </c>
      <c r="L265" s="73">
        <v>-7.14</v>
      </c>
      <c r="M265" s="73">
        <v>0.55000000000000004</v>
      </c>
      <c r="N265" s="73">
        <v>-0.12</v>
      </c>
      <c r="O265" s="73">
        <v>0.55000000000000004</v>
      </c>
      <c r="P265" s="73">
        <v>0.25</v>
      </c>
      <c r="Q265" s="74">
        <v>-0.01</v>
      </c>
    </row>
    <row r="266" spans="1:17" x14ac:dyDescent="0.45">
      <c r="A266">
        <v>2021</v>
      </c>
      <c r="B266">
        <v>10</v>
      </c>
      <c r="C266" t="s">
        <v>58</v>
      </c>
      <c r="D266" s="75" t="s">
        <v>49</v>
      </c>
      <c r="E266" s="76">
        <v>1.17</v>
      </c>
      <c r="F266" s="76">
        <v>0.24</v>
      </c>
      <c r="G266" s="76">
        <v>-2.2400000000000002</v>
      </c>
      <c r="H266" s="76">
        <v>0.27</v>
      </c>
      <c r="I266" s="76">
        <v>0.11</v>
      </c>
      <c r="J266" s="76">
        <v>0.2</v>
      </c>
      <c r="K266" s="76">
        <v>0.32</v>
      </c>
      <c r="L266" s="76">
        <v>-5.54</v>
      </c>
      <c r="M266" s="76">
        <v>-0.49</v>
      </c>
      <c r="N266" s="76">
        <v>0.1</v>
      </c>
      <c r="O266" s="76">
        <v>0.51</v>
      </c>
      <c r="P266" s="76">
        <v>0.39</v>
      </c>
      <c r="Q266" s="77">
        <v>0.17</v>
      </c>
    </row>
    <row r="267" spans="1:17" x14ac:dyDescent="0.45">
      <c r="A267">
        <v>2021</v>
      </c>
      <c r="B267">
        <v>12</v>
      </c>
      <c r="C267" t="s">
        <v>77</v>
      </c>
      <c r="D267" s="88" t="s">
        <v>26</v>
      </c>
      <c r="E267" s="89">
        <v>2.08</v>
      </c>
      <c r="F267" s="89">
        <v>0.78</v>
      </c>
      <c r="G267" s="89">
        <v>-0.41</v>
      </c>
      <c r="H267" s="89">
        <v>0.32</v>
      </c>
      <c r="I267" s="89">
        <v>0.23</v>
      </c>
      <c r="J267" s="89">
        <v>0.03</v>
      </c>
      <c r="K267" s="89">
        <v>0.86</v>
      </c>
      <c r="L267" s="89">
        <v>-0.01</v>
      </c>
      <c r="M267" s="89">
        <v>0.65</v>
      </c>
      <c r="N267" s="89">
        <v>-0.15</v>
      </c>
      <c r="O267" s="89">
        <v>1.04</v>
      </c>
      <c r="P267" s="89">
        <v>0.44</v>
      </c>
      <c r="Q267" s="90">
        <v>0.73</v>
      </c>
    </row>
    <row r="268" spans="1:17" x14ac:dyDescent="0.45">
      <c r="A268">
        <v>2021</v>
      </c>
      <c r="B268">
        <v>12</v>
      </c>
      <c r="C268" t="s">
        <v>77</v>
      </c>
      <c r="D268" s="91" t="s">
        <v>27</v>
      </c>
      <c r="E268" s="92">
        <v>2.0299999999999998</v>
      </c>
      <c r="F268" s="92">
        <v>0.3</v>
      </c>
      <c r="G268" s="92">
        <v>-0.17</v>
      </c>
      <c r="H268" s="92">
        <v>0.43</v>
      </c>
      <c r="I268" s="92">
        <v>0.23</v>
      </c>
      <c r="J268" s="92">
        <v>0.15</v>
      </c>
      <c r="K268" s="92">
        <v>0.93</v>
      </c>
      <c r="L268" s="92">
        <v>0.05</v>
      </c>
      <c r="M268" s="92">
        <v>1.01</v>
      </c>
      <c r="N268" s="92">
        <v>-1.45</v>
      </c>
      <c r="O268" s="92">
        <v>1.68</v>
      </c>
      <c r="P268" s="92">
        <v>0.53</v>
      </c>
      <c r="Q268" s="85">
        <v>0.8</v>
      </c>
    </row>
    <row r="269" spans="1:17" x14ac:dyDescent="0.45">
      <c r="A269">
        <v>2021</v>
      </c>
      <c r="B269">
        <v>12</v>
      </c>
      <c r="C269" t="s">
        <v>77</v>
      </c>
      <c r="D269" s="93" t="s">
        <v>28</v>
      </c>
      <c r="E269" s="94">
        <v>2.23</v>
      </c>
      <c r="F269" s="94">
        <v>0.18</v>
      </c>
      <c r="G269" s="94">
        <v>-1.67</v>
      </c>
      <c r="H269" s="94">
        <v>0.57999999999999996</v>
      </c>
      <c r="I269" s="94">
        <v>0.15</v>
      </c>
      <c r="J269" s="94">
        <v>-0.41</v>
      </c>
      <c r="K269" s="94">
        <v>0.85</v>
      </c>
      <c r="L269" s="94">
        <v>0.01</v>
      </c>
      <c r="M269" s="94">
        <v>0.82</v>
      </c>
      <c r="N269" s="94">
        <v>0</v>
      </c>
      <c r="O269" s="94">
        <v>1.28</v>
      </c>
      <c r="P269" s="94">
        <v>0.56999999999999995</v>
      </c>
      <c r="Q269" s="95">
        <v>0.91</v>
      </c>
    </row>
    <row r="270" spans="1:17" x14ac:dyDescent="0.45">
      <c r="A270">
        <v>2021</v>
      </c>
      <c r="B270">
        <v>12</v>
      </c>
      <c r="C270" t="s">
        <v>77</v>
      </c>
      <c r="D270" s="91" t="s">
        <v>29</v>
      </c>
      <c r="E270" s="92">
        <v>1.68</v>
      </c>
      <c r="F270" s="92">
        <v>0.77</v>
      </c>
      <c r="G270" s="92">
        <v>-0.51</v>
      </c>
      <c r="H270" s="92">
        <v>0.1</v>
      </c>
      <c r="I270" s="92">
        <v>0.11</v>
      </c>
      <c r="J270" s="92">
        <v>-0.13</v>
      </c>
      <c r="K270" s="92">
        <v>0.75</v>
      </c>
      <c r="L270" s="92">
        <v>-7.0000000000000007E-2</v>
      </c>
      <c r="M270" s="92">
        <v>0.25</v>
      </c>
      <c r="N270" s="92">
        <v>0.04</v>
      </c>
      <c r="O270" s="92">
        <v>0.53</v>
      </c>
      <c r="P270" s="92">
        <v>0.28000000000000003</v>
      </c>
      <c r="Q270" s="85">
        <v>0.46</v>
      </c>
    </row>
    <row r="271" spans="1:17" x14ac:dyDescent="0.45">
      <c r="A271">
        <v>2021</v>
      </c>
      <c r="B271">
        <v>12</v>
      </c>
      <c r="C271" t="s">
        <v>77</v>
      </c>
      <c r="D271" s="93" t="s">
        <v>30</v>
      </c>
      <c r="E271" s="94">
        <v>2.16</v>
      </c>
      <c r="F271" s="94">
        <v>0.96</v>
      </c>
      <c r="G271" s="94">
        <v>0.22</v>
      </c>
      <c r="H271" s="94">
        <v>0.28999999999999998</v>
      </c>
      <c r="I271" s="94">
        <v>-0.13</v>
      </c>
      <c r="J271" s="94">
        <v>0.02</v>
      </c>
      <c r="K271" s="94">
        <v>0.64</v>
      </c>
      <c r="L271" s="94">
        <v>1.1599999999999999</v>
      </c>
      <c r="M271" s="94">
        <v>0.22</v>
      </c>
      <c r="N271" s="94">
        <v>0</v>
      </c>
      <c r="O271" s="94">
        <v>1.21</v>
      </c>
      <c r="P271" s="94">
        <v>0.4</v>
      </c>
      <c r="Q271" s="95">
        <v>0.83</v>
      </c>
    </row>
    <row r="272" spans="1:17" x14ac:dyDescent="0.45">
      <c r="A272">
        <v>2021</v>
      </c>
      <c r="B272">
        <v>12</v>
      </c>
      <c r="C272" t="s">
        <v>77</v>
      </c>
      <c r="D272" s="91" t="s">
        <v>31</v>
      </c>
      <c r="E272" s="92">
        <v>1.74</v>
      </c>
      <c r="F272" s="92">
        <v>0.61</v>
      </c>
      <c r="G272" s="92">
        <v>0.2</v>
      </c>
      <c r="H272" s="92">
        <v>0.35</v>
      </c>
      <c r="I272" s="92">
        <v>0.41</v>
      </c>
      <c r="J272" s="92">
        <v>0.4</v>
      </c>
      <c r="K272" s="92">
        <v>1.3</v>
      </c>
      <c r="L272" s="92">
        <v>7.0000000000000007E-2</v>
      </c>
      <c r="M272" s="92">
        <v>0.7</v>
      </c>
      <c r="N272" s="92">
        <v>0</v>
      </c>
      <c r="O272" s="92">
        <v>0.35</v>
      </c>
      <c r="P272" s="92">
        <v>0.56000000000000005</v>
      </c>
      <c r="Q272" s="85">
        <v>0.71</v>
      </c>
    </row>
    <row r="273" spans="1:17" x14ac:dyDescent="0.45">
      <c r="A273">
        <v>2021</v>
      </c>
      <c r="B273">
        <v>12</v>
      </c>
      <c r="C273" t="s">
        <v>77</v>
      </c>
      <c r="D273" s="93" t="s">
        <v>32</v>
      </c>
      <c r="E273" s="94">
        <v>2.04</v>
      </c>
      <c r="F273" s="94">
        <v>0.66</v>
      </c>
      <c r="G273" s="94">
        <v>-0.04</v>
      </c>
      <c r="H273" s="94">
        <v>7.0000000000000007E-2</v>
      </c>
      <c r="I273" s="94">
        <v>0.94</v>
      </c>
      <c r="J273" s="94">
        <v>-0.01</v>
      </c>
      <c r="K273" s="94">
        <v>0.92</v>
      </c>
      <c r="L273" s="94">
        <v>0.1</v>
      </c>
      <c r="M273" s="94">
        <v>0.15</v>
      </c>
      <c r="N273" s="94">
        <v>0</v>
      </c>
      <c r="O273" s="94">
        <v>2.2200000000000002</v>
      </c>
      <c r="P273" s="94">
        <v>0.61</v>
      </c>
      <c r="Q273" s="95">
        <v>0.8</v>
      </c>
    </row>
    <row r="274" spans="1:17" x14ac:dyDescent="0.45">
      <c r="A274">
        <v>2021</v>
      </c>
      <c r="B274">
        <v>12</v>
      </c>
      <c r="C274" t="s">
        <v>77</v>
      </c>
      <c r="D274" s="91" t="s">
        <v>33</v>
      </c>
      <c r="E274" s="92">
        <v>3.17</v>
      </c>
      <c r="F274" s="92">
        <v>2.44</v>
      </c>
      <c r="G274" s="92">
        <v>-0.09</v>
      </c>
      <c r="H274" s="92">
        <v>0.17</v>
      </c>
      <c r="I274" s="92">
        <v>0.52</v>
      </c>
      <c r="J274" s="92">
        <v>0.35</v>
      </c>
      <c r="K274" s="92">
        <v>2.56</v>
      </c>
      <c r="L274" s="92">
        <v>0.34</v>
      </c>
      <c r="M274" s="92">
        <v>0.17</v>
      </c>
      <c r="N274" s="92">
        <v>0</v>
      </c>
      <c r="O274" s="92">
        <v>0.66</v>
      </c>
      <c r="P274" s="92">
        <v>0.68</v>
      </c>
      <c r="Q274" s="85">
        <v>1.25</v>
      </c>
    </row>
    <row r="275" spans="1:17" x14ac:dyDescent="0.45">
      <c r="A275">
        <v>2021</v>
      </c>
      <c r="B275">
        <v>12</v>
      </c>
      <c r="C275" t="s">
        <v>77</v>
      </c>
      <c r="D275" s="93" t="s">
        <v>34</v>
      </c>
      <c r="E275" s="94">
        <v>3.05</v>
      </c>
      <c r="F275" s="94">
        <v>1.31</v>
      </c>
      <c r="G275" s="94">
        <v>-0.38</v>
      </c>
      <c r="H275" s="94">
        <v>0.87</v>
      </c>
      <c r="I275" s="94">
        <v>0.05</v>
      </c>
      <c r="J275" s="94">
        <v>-0.12</v>
      </c>
      <c r="K275" s="94">
        <v>0.75</v>
      </c>
      <c r="L275" s="94">
        <v>0.62</v>
      </c>
      <c r="M275" s="94">
        <v>0.63</v>
      </c>
      <c r="N275" s="94">
        <v>0</v>
      </c>
      <c r="O275" s="94">
        <v>0.81</v>
      </c>
      <c r="P275" s="94">
        <v>0.05</v>
      </c>
      <c r="Q275" s="95">
        <v>1.19</v>
      </c>
    </row>
    <row r="276" spans="1:17" x14ac:dyDescent="0.45">
      <c r="A276">
        <v>2021</v>
      </c>
      <c r="B276">
        <v>12</v>
      </c>
      <c r="C276" t="s">
        <v>77</v>
      </c>
      <c r="D276" s="91" t="s">
        <v>35</v>
      </c>
      <c r="E276" s="92">
        <v>4.12</v>
      </c>
      <c r="F276" s="92">
        <v>2.19</v>
      </c>
      <c r="G276" s="92">
        <v>0.13</v>
      </c>
      <c r="H276" s="92">
        <v>0.03</v>
      </c>
      <c r="I276" s="92">
        <v>0.26</v>
      </c>
      <c r="J276" s="92">
        <v>1.34</v>
      </c>
      <c r="K276" s="92">
        <v>2.0099999999999998</v>
      </c>
      <c r="L276" s="92">
        <v>-0.31</v>
      </c>
      <c r="M276" s="92">
        <v>0.74</v>
      </c>
      <c r="N276" s="92">
        <v>0</v>
      </c>
      <c r="O276" s="92">
        <v>2.09</v>
      </c>
      <c r="P276" s="92">
        <v>0.99</v>
      </c>
      <c r="Q276" s="85">
        <v>1.37</v>
      </c>
    </row>
    <row r="277" spans="1:17" x14ac:dyDescent="0.45">
      <c r="A277">
        <v>2021</v>
      </c>
      <c r="B277">
        <v>12</v>
      </c>
      <c r="C277" t="s">
        <v>77</v>
      </c>
      <c r="D277" s="93" t="s">
        <v>36</v>
      </c>
      <c r="E277" s="94">
        <v>1.75</v>
      </c>
      <c r="F277" s="94">
        <v>0.14000000000000001</v>
      </c>
      <c r="G277" s="94">
        <v>-0.43</v>
      </c>
      <c r="H277" s="94">
        <v>0.17</v>
      </c>
      <c r="I277" s="94">
        <v>0.13</v>
      </c>
      <c r="J277" s="94">
        <v>-0.43</v>
      </c>
      <c r="K277" s="94">
        <v>0.92</v>
      </c>
      <c r="L277" s="94">
        <v>-0.01</v>
      </c>
      <c r="M277" s="94">
        <v>7.0000000000000007E-2</v>
      </c>
      <c r="N277" s="94">
        <v>0</v>
      </c>
      <c r="O277" s="94">
        <v>0.28999999999999998</v>
      </c>
      <c r="P277" s="94">
        <v>0.46</v>
      </c>
      <c r="Q277" s="95">
        <v>0.55000000000000004</v>
      </c>
    </row>
    <row r="278" spans="1:17" x14ac:dyDescent="0.45">
      <c r="A278">
        <v>2021</v>
      </c>
      <c r="B278">
        <v>12</v>
      </c>
      <c r="C278" t="s">
        <v>77</v>
      </c>
      <c r="D278" s="91" t="s">
        <v>37</v>
      </c>
      <c r="E278" s="92">
        <v>2.89</v>
      </c>
      <c r="F278" s="92">
        <v>1.66</v>
      </c>
      <c r="G278" s="92">
        <v>0.5</v>
      </c>
      <c r="H278" s="92">
        <v>0.28999999999999998</v>
      </c>
      <c r="I278" s="92">
        <v>0.18</v>
      </c>
      <c r="J278" s="92">
        <v>0.01</v>
      </c>
      <c r="K278" s="92">
        <v>1.58</v>
      </c>
      <c r="L278" s="92">
        <v>0.95</v>
      </c>
      <c r="M278" s="92">
        <v>0.49</v>
      </c>
      <c r="N278" s="92">
        <v>-0.23</v>
      </c>
      <c r="O278" s="92">
        <v>0.94</v>
      </c>
      <c r="P278" s="92">
        <v>0.82</v>
      </c>
      <c r="Q278" s="85">
        <v>1.05</v>
      </c>
    </row>
    <row r="279" spans="1:17" x14ac:dyDescent="0.45">
      <c r="A279">
        <v>2021</v>
      </c>
      <c r="B279">
        <v>12</v>
      </c>
      <c r="C279" t="s">
        <v>77</v>
      </c>
      <c r="D279" s="93" t="s">
        <v>38</v>
      </c>
      <c r="E279" s="94">
        <v>4.18</v>
      </c>
      <c r="F279" s="94">
        <v>1.78</v>
      </c>
      <c r="G279" s="94">
        <v>0.78</v>
      </c>
      <c r="H279" s="94">
        <v>0.36</v>
      </c>
      <c r="I279" s="94">
        <v>0.37</v>
      </c>
      <c r="J279" s="94">
        <v>0.02</v>
      </c>
      <c r="K279" s="94">
        <v>0.84</v>
      </c>
      <c r="L279" s="94">
        <v>0</v>
      </c>
      <c r="M279" s="94">
        <v>-0.28999999999999998</v>
      </c>
      <c r="N279" s="94">
        <v>0</v>
      </c>
      <c r="O279" s="94">
        <v>0.22</v>
      </c>
      <c r="P279" s="94">
        <v>0.48</v>
      </c>
      <c r="Q279" s="95">
        <v>1.31</v>
      </c>
    </row>
    <row r="280" spans="1:17" x14ac:dyDescent="0.45">
      <c r="A280">
        <v>2021</v>
      </c>
      <c r="B280">
        <v>12</v>
      </c>
      <c r="C280" t="s">
        <v>77</v>
      </c>
      <c r="D280" s="91" t="s">
        <v>39</v>
      </c>
      <c r="E280" s="92">
        <v>2.35</v>
      </c>
      <c r="F280" s="92">
        <v>1.18</v>
      </c>
      <c r="G280" s="92">
        <v>0.04</v>
      </c>
      <c r="H280" s="92">
        <v>2.63</v>
      </c>
      <c r="I280" s="92">
        <v>0.01</v>
      </c>
      <c r="J280" s="92">
        <v>0.45</v>
      </c>
      <c r="K280" s="92">
        <v>1.3</v>
      </c>
      <c r="L280" s="92">
        <v>0.17</v>
      </c>
      <c r="M280" s="92">
        <v>0.15</v>
      </c>
      <c r="N280" s="92">
        <v>0</v>
      </c>
      <c r="O280" s="92">
        <v>1.52</v>
      </c>
      <c r="P280" s="92">
        <v>0.8</v>
      </c>
      <c r="Q280" s="85">
        <v>1.9</v>
      </c>
    </row>
    <row r="281" spans="1:17" x14ac:dyDescent="0.45">
      <c r="A281">
        <v>2021</v>
      </c>
      <c r="B281">
        <v>12</v>
      </c>
      <c r="C281" t="s">
        <v>77</v>
      </c>
      <c r="D281" s="93" t="s">
        <v>40</v>
      </c>
      <c r="E281" s="94">
        <v>2.98</v>
      </c>
      <c r="F281" s="94">
        <v>0.9</v>
      </c>
      <c r="G281" s="94">
        <v>-0.14000000000000001</v>
      </c>
      <c r="H281" s="94">
        <v>0.18</v>
      </c>
      <c r="I281" s="94">
        <v>0.54</v>
      </c>
      <c r="J281" s="94">
        <v>0.18</v>
      </c>
      <c r="K281" s="94">
        <v>1.1000000000000001</v>
      </c>
      <c r="L281" s="94">
        <v>0.14000000000000001</v>
      </c>
      <c r="M281" s="94">
        <v>1.04</v>
      </c>
      <c r="N281" s="94">
        <v>0</v>
      </c>
      <c r="O281" s="94">
        <v>0.79</v>
      </c>
      <c r="P281" s="94">
        <v>0.64</v>
      </c>
      <c r="Q281" s="95">
        <v>0.98</v>
      </c>
    </row>
    <row r="282" spans="1:17" x14ac:dyDescent="0.45">
      <c r="A282">
        <v>2021</v>
      </c>
      <c r="B282">
        <v>12</v>
      </c>
      <c r="C282" t="s">
        <v>77</v>
      </c>
      <c r="D282" s="91" t="s">
        <v>41</v>
      </c>
      <c r="E282" s="92">
        <v>2.9</v>
      </c>
      <c r="F282" s="92">
        <v>0.52</v>
      </c>
      <c r="G282" s="92">
        <v>-0.36</v>
      </c>
      <c r="H282" s="92">
        <v>0.5</v>
      </c>
      <c r="I282" s="92">
        <v>0.34</v>
      </c>
      <c r="J282" s="92">
        <v>0.27</v>
      </c>
      <c r="K282" s="92">
        <v>0.4</v>
      </c>
      <c r="L282" s="92">
        <v>0.25</v>
      </c>
      <c r="M282" s="92">
        <v>0.26</v>
      </c>
      <c r="N282" s="92">
        <v>0.25</v>
      </c>
      <c r="O282" s="92">
        <v>4.49</v>
      </c>
      <c r="P282" s="92">
        <v>0.52</v>
      </c>
      <c r="Q282" s="85">
        <v>1.28</v>
      </c>
    </row>
    <row r="283" spans="1:17" x14ac:dyDescent="0.45">
      <c r="A283">
        <v>2021</v>
      </c>
      <c r="B283">
        <v>12</v>
      </c>
      <c r="C283" t="s">
        <v>77</v>
      </c>
      <c r="D283" s="93" t="s">
        <v>42</v>
      </c>
      <c r="E283" s="94">
        <v>3.41</v>
      </c>
      <c r="F283" s="94">
        <v>1.26</v>
      </c>
      <c r="G283" s="94">
        <v>0.11</v>
      </c>
      <c r="H283" s="94">
        <v>1</v>
      </c>
      <c r="I283" s="94">
        <v>0.21</v>
      </c>
      <c r="J283" s="94">
        <v>0.83</v>
      </c>
      <c r="K283" s="94">
        <v>0.88</v>
      </c>
      <c r="L283" s="94">
        <v>0.2</v>
      </c>
      <c r="M283" s="94">
        <v>0.17</v>
      </c>
      <c r="N283" s="94">
        <v>0</v>
      </c>
      <c r="O283" s="94">
        <v>1.03</v>
      </c>
      <c r="P283" s="94">
        <v>0.33</v>
      </c>
      <c r="Q283" s="95">
        <v>1.37</v>
      </c>
    </row>
    <row r="284" spans="1:17" x14ac:dyDescent="0.45">
      <c r="A284">
        <v>2021</v>
      </c>
      <c r="B284">
        <v>12</v>
      </c>
      <c r="C284" t="s">
        <v>77</v>
      </c>
      <c r="D284" s="91" t="s">
        <v>43</v>
      </c>
      <c r="E284" s="92">
        <v>3.52</v>
      </c>
      <c r="F284" s="92">
        <v>0.25</v>
      </c>
      <c r="G284" s="92">
        <v>0.09</v>
      </c>
      <c r="H284" s="92">
        <v>0.14000000000000001</v>
      </c>
      <c r="I284" s="92">
        <v>0.19</v>
      </c>
      <c r="J284" s="92">
        <v>0.16</v>
      </c>
      <c r="K284" s="92">
        <v>1.1299999999999999</v>
      </c>
      <c r="L284" s="92">
        <v>0.08</v>
      </c>
      <c r="M284" s="92">
        <v>1.45</v>
      </c>
      <c r="N284" s="92">
        <v>0</v>
      </c>
      <c r="O284" s="92">
        <v>2.23</v>
      </c>
      <c r="P284" s="92">
        <v>0.9</v>
      </c>
      <c r="Q284" s="85">
        <v>1.26</v>
      </c>
    </row>
    <row r="285" spans="1:17" x14ac:dyDescent="0.45">
      <c r="A285">
        <v>2021</v>
      </c>
      <c r="B285">
        <v>12</v>
      </c>
      <c r="C285" t="s">
        <v>77</v>
      </c>
      <c r="D285" s="93" t="s">
        <v>44</v>
      </c>
      <c r="E285" s="94">
        <v>2.21</v>
      </c>
      <c r="F285" s="94">
        <v>0.98</v>
      </c>
      <c r="G285" s="94">
        <v>-2.72</v>
      </c>
      <c r="H285" s="94">
        <v>0.13</v>
      </c>
      <c r="I285" s="94">
        <v>0.96</v>
      </c>
      <c r="J285" s="94">
        <v>0.42</v>
      </c>
      <c r="K285" s="94">
        <v>0.55000000000000004</v>
      </c>
      <c r="L285" s="94">
        <v>-0.01</v>
      </c>
      <c r="M285" s="94">
        <v>1.88</v>
      </c>
      <c r="N285" s="94">
        <v>0</v>
      </c>
      <c r="O285" s="94">
        <v>1.62</v>
      </c>
      <c r="P285" s="94">
        <v>0.67</v>
      </c>
      <c r="Q285" s="95">
        <v>0.76</v>
      </c>
    </row>
    <row r="286" spans="1:17" x14ac:dyDescent="0.45">
      <c r="A286">
        <v>2021</v>
      </c>
      <c r="B286">
        <v>12</v>
      </c>
      <c r="C286" t="s">
        <v>77</v>
      </c>
      <c r="D286" s="91" t="s">
        <v>45</v>
      </c>
      <c r="E286" s="92">
        <v>2.64</v>
      </c>
      <c r="F286" s="92">
        <v>2.1</v>
      </c>
      <c r="G286" s="92">
        <v>0.49</v>
      </c>
      <c r="H286" s="92">
        <v>0.35</v>
      </c>
      <c r="I286" s="92">
        <v>0.03</v>
      </c>
      <c r="J286" s="92">
        <v>0</v>
      </c>
      <c r="K286" s="92">
        <v>0.86</v>
      </c>
      <c r="L286" s="92">
        <v>0.08</v>
      </c>
      <c r="M286" s="92">
        <v>1.1299999999999999</v>
      </c>
      <c r="N286" s="92">
        <v>0</v>
      </c>
      <c r="O286" s="92">
        <v>1.76</v>
      </c>
      <c r="P286" s="92">
        <v>0.28999999999999998</v>
      </c>
      <c r="Q286" s="85">
        <v>1.03</v>
      </c>
    </row>
    <row r="287" spans="1:17" x14ac:dyDescent="0.45">
      <c r="A287">
        <v>2021</v>
      </c>
      <c r="B287">
        <v>12</v>
      </c>
      <c r="C287" t="s">
        <v>77</v>
      </c>
      <c r="D287" s="93" t="s">
        <v>46</v>
      </c>
      <c r="E287" s="94">
        <v>2.34</v>
      </c>
      <c r="F287" s="94">
        <v>0.2</v>
      </c>
      <c r="G287" s="94">
        <v>0.23</v>
      </c>
      <c r="H287" s="94">
        <v>0.17</v>
      </c>
      <c r="I287" s="94">
        <v>0.06</v>
      </c>
      <c r="J287" s="94">
        <v>0.48</v>
      </c>
      <c r="K287" s="94">
        <v>0.64</v>
      </c>
      <c r="L287" s="94">
        <v>0.04</v>
      </c>
      <c r="M287" s="94">
        <v>-0.04</v>
      </c>
      <c r="N287" s="94">
        <v>0</v>
      </c>
      <c r="O287" s="94">
        <v>0.77</v>
      </c>
      <c r="P287" s="94">
        <v>-0.14000000000000001</v>
      </c>
      <c r="Q287" s="95">
        <v>0.68</v>
      </c>
    </row>
    <row r="288" spans="1:17" x14ac:dyDescent="0.45">
      <c r="A288">
        <v>2021</v>
      </c>
      <c r="B288">
        <v>12</v>
      </c>
      <c r="C288" t="s">
        <v>77</v>
      </c>
      <c r="D288" s="91" t="s">
        <v>47</v>
      </c>
      <c r="E288" s="92">
        <v>3.19</v>
      </c>
      <c r="F288" s="92">
        <v>0.77</v>
      </c>
      <c r="G288" s="92">
        <v>-2.4</v>
      </c>
      <c r="H288" s="92">
        <v>0.11</v>
      </c>
      <c r="I288" s="92">
        <v>0.22</v>
      </c>
      <c r="J288" s="92">
        <v>0.3</v>
      </c>
      <c r="K288" s="92">
        <v>0.72</v>
      </c>
      <c r="L288" s="92">
        <v>-0.04</v>
      </c>
      <c r="M288" s="92">
        <v>7.0000000000000007E-2</v>
      </c>
      <c r="N288" s="92">
        <v>-0.09</v>
      </c>
      <c r="O288" s="92">
        <v>0.22</v>
      </c>
      <c r="P288" s="92">
        <v>0.71</v>
      </c>
      <c r="Q288" s="85">
        <v>0.76</v>
      </c>
    </row>
    <row r="289" spans="1:17" x14ac:dyDescent="0.45">
      <c r="A289">
        <v>2021</v>
      </c>
      <c r="B289">
        <v>12</v>
      </c>
      <c r="C289" t="s">
        <v>77</v>
      </c>
      <c r="D289" s="93" t="s">
        <v>48</v>
      </c>
      <c r="E289" s="94">
        <v>1.37</v>
      </c>
      <c r="F289" s="94">
        <v>0.23</v>
      </c>
      <c r="G289" s="94">
        <v>-0.64</v>
      </c>
      <c r="H289" s="94">
        <v>0.55000000000000004</v>
      </c>
      <c r="I289" s="94">
        <v>0.53</v>
      </c>
      <c r="J289" s="94">
        <v>0.24</v>
      </c>
      <c r="K289" s="94">
        <v>1.03</v>
      </c>
      <c r="L289" s="94">
        <v>-0.54</v>
      </c>
      <c r="M289" s="94">
        <v>1.6</v>
      </c>
      <c r="N289" s="94">
        <v>-0.48</v>
      </c>
      <c r="O289" s="94">
        <v>1.1100000000000001</v>
      </c>
      <c r="P289" s="94">
        <v>0.48</v>
      </c>
      <c r="Q289" s="95">
        <v>0.73</v>
      </c>
    </row>
    <row r="290" spans="1:17" x14ac:dyDescent="0.45">
      <c r="A290">
        <v>2021</v>
      </c>
      <c r="B290">
        <v>12</v>
      </c>
      <c r="C290" t="s">
        <v>77</v>
      </c>
      <c r="D290" s="96" t="s">
        <v>49</v>
      </c>
      <c r="E290" s="86">
        <v>1.73</v>
      </c>
      <c r="F290" s="86">
        <v>1.71</v>
      </c>
      <c r="G290" s="86">
        <v>0.27</v>
      </c>
      <c r="H290" s="86">
        <v>0.24</v>
      </c>
      <c r="I290" s="86">
        <v>0.32</v>
      </c>
      <c r="J290" s="86">
        <v>0.25</v>
      </c>
      <c r="K290" s="86">
        <v>1.1000000000000001</v>
      </c>
      <c r="L290" s="86">
        <v>-0.2</v>
      </c>
      <c r="M290" s="86">
        <v>0.28999999999999998</v>
      </c>
      <c r="N290" s="86">
        <v>0</v>
      </c>
      <c r="O290" s="86">
        <v>1.44</v>
      </c>
      <c r="P290" s="86">
        <v>0.72</v>
      </c>
      <c r="Q290" s="87">
        <v>0.83</v>
      </c>
    </row>
    <row r="291" spans="1:17" x14ac:dyDescent="0.45">
      <c r="A291">
        <v>2022</v>
      </c>
      <c r="B291">
        <v>1</v>
      </c>
      <c r="C291" t="s">
        <v>25</v>
      </c>
      <c r="D291" s="88" t="s">
        <v>26</v>
      </c>
      <c r="E291" s="89">
        <v>3.79</v>
      </c>
      <c r="F291" s="89">
        <v>0.72</v>
      </c>
      <c r="G291" s="89">
        <v>4.03</v>
      </c>
      <c r="H291" s="89">
        <v>0.46</v>
      </c>
      <c r="I291" s="89">
        <v>2.93</v>
      </c>
      <c r="J291" s="89">
        <v>0.93</v>
      </c>
      <c r="K291" s="89">
        <v>1.85</v>
      </c>
      <c r="L291" s="89">
        <v>0.13</v>
      </c>
      <c r="M291" s="89">
        <v>0.57999999999999996</v>
      </c>
      <c r="N291" s="89">
        <v>0</v>
      </c>
      <c r="O291" s="89">
        <v>2.4</v>
      </c>
      <c r="P291" s="89">
        <v>1.29</v>
      </c>
      <c r="Q291" s="90">
        <v>1.67</v>
      </c>
    </row>
    <row r="292" spans="1:17" x14ac:dyDescent="0.45">
      <c r="A292">
        <v>2022</v>
      </c>
      <c r="B292">
        <v>1</v>
      </c>
      <c r="C292" t="s">
        <v>25</v>
      </c>
      <c r="D292" s="91" t="s">
        <v>27</v>
      </c>
      <c r="E292" s="92">
        <v>2.95</v>
      </c>
      <c r="F292" s="92">
        <v>0.3</v>
      </c>
      <c r="G292" s="92">
        <v>3.98</v>
      </c>
      <c r="H292" s="92">
        <v>0.45</v>
      </c>
      <c r="I292" s="92">
        <v>3.18</v>
      </c>
      <c r="J292" s="92">
        <v>0.82</v>
      </c>
      <c r="K292" s="92">
        <v>2.9</v>
      </c>
      <c r="L292" s="92">
        <v>0.23</v>
      </c>
      <c r="M292" s="92">
        <v>0.35</v>
      </c>
      <c r="N292" s="92">
        <v>0</v>
      </c>
      <c r="O292" s="92">
        <v>2.1800000000000002</v>
      </c>
      <c r="P292" s="92">
        <v>1.26</v>
      </c>
      <c r="Q292" s="85">
        <v>1.6</v>
      </c>
    </row>
    <row r="293" spans="1:17" x14ac:dyDescent="0.45">
      <c r="A293">
        <v>2022</v>
      </c>
      <c r="B293">
        <v>1</v>
      </c>
      <c r="C293" t="s">
        <v>25</v>
      </c>
      <c r="D293" s="93" t="s">
        <v>28</v>
      </c>
      <c r="E293" s="94">
        <v>3.23</v>
      </c>
      <c r="F293" s="94">
        <v>1.1599999999999999</v>
      </c>
      <c r="G293" s="94">
        <v>3.8</v>
      </c>
      <c r="H293" s="94">
        <v>0.94</v>
      </c>
      <c r="I293" s="94">
        <v>3.53</v>
      </c>
      <c r="J293" s="94">
        <v>0.81</v>
      </c>
      <c r="K293" s="94">
        <v>0.61</v>
      </c>
      <c r="L293" s="94">
        <v>0.01</v>
      </c>
      <c r="M293" s="94">
        <v>1.08</v>
      </c>
      <c r="N293" s="94">
        <v>0</v>
      </c>
      <c r="O293" s="94">
        <v>3.39</v>
      </c>
      <c r="P293" s="94">
        <v>1.6</v>
      </c>
      <c r="Q293" s="95">
        <v>1.76</v>
      </c>
    </row>
    <row r="294" spans="1:17" x14ac:dyDescent="0.45">
      <c r="A294">
        <v>2022</v>
      </c>
      <c r="B294">
        <v>1</v>
      </c>
      <c r="C294" t="s">
        <v>25</v>
      </c>
      <c r="D294" s="91" t="s">
        <v>29</v>
      </c>
      <c r="E294" s="92">
        <v>3.71</v>
      </c>
      <c r="F294" s="92">
        <v>0.66</v>
      </c>
      <c r="G294" s="92">
        <v>3.44</v>
      </c>
      <c r="H294" s="92">
        <v>0.5</v>
      </c>
      <c r="I294" s="92">
        <v>2.52</v>
      </c>
      <c r="J294" s="92">
        <v>1</v>
      </c>
      <c r="K294" s="92">
        <v>1.76</v>
      </c>
      <c r="L294" s="92">
        <v>0.05</v>
      </c>
      <c r="M294" s="92">
        <v>0.25</v>
      </c>
      <c r="N294" s="92">
        <v>0</v>
      </c>
      <c r="O294" s="92">
        <v>2.48</v>
      </c>
      <c r="P294" s="92">
        <v>1.21</v>
      </c>
      <c r="Q294" s="85">
        <v>1.53</v>
      </c>
    </row>
    <row r="295" spans="1:17" x14ac:dyDescent="0.45">
      <c r="A295">
        <v>2022</v>
      </c>
      <c r="B295">
        <v>1</v>
      </c>
      <c r="C295" t="s">
        <v>25</v>
      </c>
      <c r="D295" s="93" t="s">
        <v>30</v>
      </c>
      <c r="E295" s="94">
        <v>2.89</v>
      </c>
      <c r="F295" s="94">
        <v>0.36</v>
      </c>
      <c r="G295" s="94">
        <v>4.71</v>
      </c>
      <c r="H295" s="94">
        <v>0.06</v>
      </c>
      <c r="I295" s="94">
        <v>2.25</v>
      </c>
      <c r="J295" s="94">
        <v>1.79</v>
      </c>
      <c r="K295" s="94">
        <v>0.81</v>
      </c>
      <c r="L295" s="94">
        <v>0.23</v>
      </c>
      <c r="M295" s="94">
        <v>1.8</v>
      </c>
      <c r="N295" s="94">
        <v>0</v>
      </c>
      <c r="O295" s="94">
        <v>2.33</v>
      </c>
      <c r="P295" s="94">
        <v>1.1000000000000001</v>
      </c>
      <c r="Q295" s="95">
        <v>1.31</v>
      </c>
    </row>
    <row r="296" spans="1:17" x14ac:dyDescent="0.45">
      <c r="A296">
        <v>2022</v>
      </c>
      <c r="B296">
        <v>1</v>
      </c>
      <c r="C296" t="s">
        <v>25</v>
      </c>
      <c r="D296" s="91" t="s">
        <v>31</v>
      </c>
      <c r="E296" s="92">
        <v>5.38</v>
      </c>
      <c r="F296" s="92">
        <v>-0.32</v>
      </c>
      <c r="G296" s="92">
        <v>4.3899999999999997</v>
      </c>
      <c r="H296" s="92">
        <v>0.25</v>
      </c>
      <c r="I296" s="92">
        <v>3.3</v>
      </c>
      <c r="J296" s="92">
        <v>0.8</v>
      </c>
      <c r="K296" s="92">
        <v>1.69</v>
      </c>
      <c r="L296" s="92">
        <v>0.18</v>
      </c>
      <c r="M296" s="92">
        <v>1.7</v>
      </c>
      <c r="N296" s="92">
        <v>0</v>
      </c>
      <c r="O296" s="92">
        <v>3.68</v>
      </c>
      <c r="P296" s="92">
        <v>1.75</v>
      </c>
      <c r="Q296" s="85">
        <v>2.06</v>
      </c>
    </row>
    <row r="297" spans="1:17" x14ac:dyDescent="0.45">
      <c r="A297">
        <v>2022</v>
      </c>
      <c r="B297">
        <v>1</v>
      </c>
      <c r="C297" t="s">
        <v>25</v>
      </c>
      <c r="D297" s="93" t="s">
        <v>32</v>
      </c>
      <c r="E297" s="94">
        <v>3.71</v>
      </c>
      <c r="F297" s="94">
        <v>0.12</v>
      </c>
      <c r="G297" s="94">
        <v>3.97</v>
      </c>
      <c r="H297" s="94">
        <v>0.44</v>
      </c>
      <c r="I297" s="94">
        <v>4.46</v>
      </c>
      <c r="J297" s="94">
        <v>1.75</v>
      </c>
      <c r="K297" s="94">
        <v>2.2599999999999998</v>
      </c>
      <c r="L297" s="94">
        <v>0.87</v>
      </c>
      <c r="M297" s="94">
        <v>0.64</v>
      </c>
      <c r="N297" s="94">
        <v>0</v>
      </c>
      <c r="O297" s="94">
        <v>1.87</v>
      </c>
      <c r="P297" s="94">
        <v>1.55</v>
      </c>
      <c r="Q297" s="95">
        <v>1.83</v>
      </c>
    </row>
    <row r="298" spans="1:17" x14ac:dyDescent="0.45">
      <c r="A298">
        <v>2022</v>
      </c>
      <c r="B298">
        <v>1</v>
      </c>
      <c r="C298" t="s">
        <v>25</v>
      </c>
      <c r="D298" s="91" t="s">
        <v>33</v>
      </c>
      <c r="E298" s="92">
        <v>4.2300000000000004</v>
      </c>
      <c r="F298" s="92">
        <v>1.01</v>
      </c>
      <c r="G298" s="92">
        <v>5.91</v>
      </c>
      <c r="H298" s="92">
        <v>0.15</v>
      </c>
      <c r="I298" s="92">
        <v>2.48</v>
      </c>
      <c r="J298" s="92">
        <v>1.17</v>
      </c>
      <c r="K298" s="92">
        <v>0.98</v>
      </c>
      <c r="L298" s="92">
        <v>0.78</v>
      </c>
      <c r="M298" s="92">
        <v>0.64</v>
      </c>
      <c r="N298" s="92">
        <v>0</v>
      </c>
      <c r="O298" s="92">
        <v>1.83</v>
      </c>
      <c r="P298" s="92">
        <v>1.55</v>
      </c>
      <c r="Q298" s="85">
        <v>1.78</v>
      </c>
    </row>
    <row r="299" spans="1:17" x14ac:dyDescent="0.45">
      <c r="A299">
        <v>2022</v>
      </c>
      <c r="B299">
        <v>1</v>
      </c>
      <c r="C299" t="s">
        <v>25</v>
      </c>
      <c r="D299" s="93" t="s">
        <v>34</v>
      </c>
      <c r="E299" s="94">
        <v>4.2300000000000004</v>
      </c>
      <c r="F299" s="94">
        <v>1.38</v>
      </c>
      <c r="G299" s="94">
        <v>4.4800000000000004</v>
      </c>
      <c r="H299" s="94">
        <v>-0.19</v>
      </c>
      <c r="I299" s="94">
        <v>2.81</v>
      </c>
      <c r="J299" s="94">
        <v>1.0900000000000001</v>
      </c>
      <c r="K299" s="94">
        <v>1.38</v>
      </c>
      <c r="L299" s="94">
        <v>0.25</v>
      </c>
      <c r="M299" s="94">
        <v>1.0900000000000001</v>
      </c>
      <c r="N299" s="94">
        <v>0</v>
      </c>
      <c r="O299" s="94">
        <v>1.78</v>
      </c>
      <c r="P299" s="94">
        <v>1.47</v>
      </c>
      <c r="Q299" s="95">
        <v>1.69</v>
      </c>
    </row>
    <row r="300" spans="1:17" x14ac:dyDescent="0.45">
      <c r="A300">
        <v>2022</v>
      </c>
      <c r="B300">
        <v>1</v>
      </c>
      <c r="C300" t="s">
        <v>25</v>
      </c>
      <c r="D300" s="91" t="s">
        <v>35</v>
      </c>
      <c r="E300" s="92">
        <v>3.46</v>
      </c>
      <c r="F300" s="92">
        <v>1.21</v>
      </c>
      <c r="G300" s="92">
        <v>5.26</v>
      </c>
      <c r="H300" s="92">
        <v>0.62</v>
      </c>
      <c r="I300" s="92">
        <v>4.0199999999999996</v>
      </c>
      <c r="J300" s="92">
        <v>0.52</v>
      </c>
      <c r="K300" s="92">
        <v>0.82</v>
      </c>
      <c r="L300" s="92">
        <v>-0.17</v>
      </c>
      <c r="M300" s="92">
        <v>1.02</v>
      </c>
      <c r="N300" s="92">
        <v>0</v>
      </c>
      <c r="O300" s="92">
        <v>1.33</v>
      </c>
      <c r="P300" s="92">
        <v>1.1299999999999999</v>
      </c>
      <c r="Q300" s="85">
        <v>1.6</v>
      </c>
    </row>
    <row r="301" spans="1:17" x14ac:dyDescent="0.45">
      <c r="A301">
        <v>2022</v>
      </c>
      <c r="B301">
        <v>1</v>
      </c>
      <c r="C301" t="s">
        <v>25</v>
      </c>
      <c r="D301" s="93" t="s">
        <v>36</v>
      </c>
      <c r="E301" s="94">
        <v>3.48</v>
      </c>
      <c r="F301" s="94">
        <v>0.76</v>
      </c>
      <c r="G301" s="94">
        <v>3.8</v>
      </c>
      <c r="H301" s="94">
        <v>0.4</v>
      </c>
      <c r="I301" s="94">
        <v>4.41</v>
      </c>
      <c r="J301" s="94">
        <v>1.17</v>
      </c>
      <c r="K301" s="94">
        <v>2.0299999999999998</v>
      </c>
      <c r="L301" s="94">
        <v>0.02</v>
      </c>
      <c r="M301" s="94">
        <v>0.73</v>
      </c>
      <c r="N301" s="94">
        <v>0</v>
      </c>
      <c r="O301" s="94">
        <v>2.2400000000000002</v>
      </c>
      <c r="P301" s="94">
        <v>1.85</v>
      </c>
      <c r="Q301" s="95">
        <v>1.79</v>
      </c>
    </row>
    <row r="302" spans="1:17" x14ac:dyDescent="0.45">
      <c r="A302">
        <v>2022</v>
      </c>
      <c r="B302">
        <v>1</v>
      </c>
      <c r="C302" t="s">
        <v>25</v>
      </c>
      <c r="D302" s="91" t="s">
        <v>37</v>
      </c>
      <c r="E302" s="92">
        <v>4.6100000000000003</v>
      </c>
      <c r="F302" s="92">
        <v>1.29</v>
      </c>
      <c r="G302" s="92">
        <v>4.7</v>
      </c>
      <c r="H302" s="92">
        <v>0.23</v>
      </c>
      <c r="I302" s="92">
        <v>2.96</v>
      </c>
      <c r="J302" s="92">
        <v>1.1000000000000001</v>
      </c>
      <c r="K302" s="92">
        <v>1.63</v>
      </c>
      <c r="L302" s="92">
        <v>0.12</v>
      </c>
      <c r="M302" s="92">
        <v>1.5</v>
      </c>
      <c r="N302" s="92">
        <v>0</v>
      </c>
      <c r="O302" s="92">
        <v>2.4900000000000002</v>
      </c>
      <c r="P302" s="92">
        <v>1.07</v>
      </c>
      <c r="Q302" s="85">
        <v>1.83</v>
      </c>
    </row>
    <row r="303" spans="1:17" x14ac:dyDescent="0.45">
      <c r="A303">
        <v>2022</v>
      </c>
      <c r="B303">
        <v>1</v>
      </c>
      <c r="C303" t="s">
        <v>25</v>
      </c>
      <c r="D303" s="93" t="s">
        <v>38</v>
      </c>
      <c r="E303" s="94">
        <v>5.05</v>
      </c>
      <c r="F303" s="94">
        <v>1.95</v>
      </c>
      <c r="G303" s="94">
        <v>3.96</v>
      </c>
      <c r="H303" s="94">
        <v>1.83</v>
      </c>
      <c r="I303" s="94">
        <v>2.08</v>
      </c>
      <c r="J303" s="94">
        <v>0.99</v>
      </c>
      <c r="K303" s="94">
        <v>-0.87</v>
      </c>
      <c r="L303" s="94">
        <v>0.47</v>
      </c>
      <c r="M303" s="94">
        <v>1.45</v>
      </c>
      <c r="N303" s="94">
        <v>0</v>
      </c>
      <c r="O303" s="94">
        <v>3.1</v>
      </c>
      <c r="P303" s="94">
        <v>1.08</v>
      </c>
      <c r="Q303" s="95">
        <v>2.37</v>
      </c>
    </row>
    <row r="304" spans="1:17" x14ac:dyDescent="0.45">
      <c r="A304">
        <v>2022</v>
      </c>
      <c r="B304">
        <v>1</v>
      </c>
      <c r="C304" t="s">
        <v>25</v>
      </c>
      <c r="D304" s="91" t="s">
        <v>39</v>
      </c>
      <c r="E304" s="92">
        <v>3.34</v>
      </c>
      <c r="F304" s="92">
        <v>1.43</v>
      </c>
      <c r="G304" s="92">
        <v>3.55</v>
      </c>
      <c r="H304" s="92">
        <v>0.16</v>
      </c>
      <c r="I304" s="92">
        <v>1.81</v>
      </c>
      <c r="J304" s="92">
        <v>1.67</v>
      </c>
      <c r="K304" s="92">
        <v>3.6</v>
      </c>
      <c r="L304" s="92">
        <v>0.12</v>
      </c>
      <c r="M304" s="92">
        <v>1.21</v>
      </c>
      <c r="N304" s="92">
        <v>0</v>
      </c>
      <c r="O304" s="92">
        <v>1.83</v>
      </c>
      <c r="P304" s="92">
        <v>1.05</v>
      </c>
      <c r="Q304" s="85">
        <v>1.59</v>
      </c>
    </row>
    <row r="305" spans="1:17" x14ac:dyDescent="0.45">
      <c r="A305">
        <v>2022</v>
      </c>
      <c r="B305">
        <v>1</v>
      </c>
      <c r="C305" t="s">
        <v>25</v>
      </c>
      <c r="D305" s="93" t="s">
        <v>40</v>
      </c>
      <c r="E305" s="94">
        <v>4.42</v>
      </c>
      <c r="F305" s="94">
        <v>3.27</v>
      </c>
      <c r="G305" s="94">
        <v>4.67</v>
      </c>
      <c r="H305" s="94">
        <v>0.52</v>
      </c>
      <c r="I305" s="94">
        <v>2.87</v>
      </c>
      <c r="J305" s="94">
        <v>0.77</v>
      </c>
      <c r="K305" s="94">
        <v>2.97</v>
      </c>
      <c r="L305" s="94">
        <v>0.03</v>
      </c>
      <c r="M305" s="94">
        <v>1.0900000000000001</v>
      </c>
      <c r="N305" s="94">
        <v>0</v>
      </c>
      <c r="O305" s="94">
        <v>2.88</v>
      </c>
      <c r="P305" s="94">
        <v>1.1399999999999999</v>
      </c>
      <c r="Q305" s="95">
        <v>2.2200000000000002</v>
      </c>
    </row>
    <row r="306" spans="1:17" x14ac:dyDescent="0.45">
      <c r="A306">
        <v>2022</v>
      </c>
      <c r="B306">
        <v>1</v>
      </c>
      <c r="C306" t="s">
        <v>25</v>
      </c>
      <c r="D306" s="91" t="s">
        <v>41</v>
      </c>
      <c r="E306" s="92">
        <v>3.36</v>
      </c>
      <c r="F306" s="92">
        <v>1.1299999999999999</v>
      </c>
      <c r="G306" s="92">
        <v>1.81</v>
      </c>
      <c r="H306" s="92">
        <v>-0.4</v>
      </c>
      <c r="I306" s="92">
        <v>0.91</v>
      </c>
      <c r="J306" s="92">
        <v>0.76</v>
      </c>
      <c r="K306" s="92">
        <v>2.0299999999999998</v>
      </c>
      <c r="L306" s="92">
        <v>0.17</v>
      </c>
      <c r="M306" s="92">
        <v>0.75</v>
      </c>
      <c r="N306" s="92">
        <v>0</v>
      </c>
      <c r="O306" s="92">
        <v>2.73</v>
      </c>
      <c r="P306" s="92">
        <v>0.97</v>
      </c>
      <c r="Q306" s="85">
        <v>1.29</v>
      </c>
    </row>
    <row r="307" spans="1:17" x14ac:dyDescent="0.45">
      <c r="A307">
        <v>2022</v>
      </c>
      <c r="B307">
        <v>1</v>
      </c>
      <c r="C307" t="s">
        <v>25</v>
      </c>
      <c r="D307" s="93" t="s">
        <v>42</v>
      </c>
      <c r="E307" s="94">
        <v>4.9000000000000004</v>
      </c>
      <c r="F307" s="94">
        <v>1.89</v>
      </c>
      <c r="G307" s="94">
        <v>5.01</v>
      </c>
      <c r="H307" s="94">
        <v>0.18</v>
      </c>
      <c r="I307" s="94">
        <v>2.13</v>
      </c>
      <c r="J307" s="94">
        <v>0.93</v>
      </c>
      <c r="K307" s="94">
        <v>0.47</v>
      </c>
      <c r="L307" s="94">
        <v>0.04</v>
      </c>
      <c r="M307" s="94">
        <v>0.81</v>
      </c>
      <c r="N307" s="94">
        <v>0</v>
      </c>
      <c r="O307" s="94">
        <v>3.02</v>
      </c>
      <c r="P307" s="94">
        <v>1.24</v>
      </c>
      <c r="Q307" s="95">
        <v>1.95</v>
      </c>
    </row>
    <row r="308" spans="1:17" x14ac:dyDescent="0.45">
      <c r="A308">
        <v>2022</v>
      </c>
      <c r="B308">
        <v>1</v>
      </c>
      <c r="C308" t="s">
        <v>25</v>
      </c>
      <c r="D308" s="91" t="s">
        <v>43</v>
      </c>
      <c r="E308" s="92">
        <v>3.52</v>
      </c>
      <c r="F308" s="92">
        <v>0.42</v>
      </c>
      <c r="G308" s="92">
        <v>2.77</v>
      </c>
      <c r="H308" s="92">
        <v>0.38</v>
      </c>
      <c r="I308" s="92">
        <v>2.71</v>
      </c>
      <c r="J308" s="92">
        <v>0.93</v>
      </c>
      <c r="K308" s="92">
        <v>2.1</v>
      </c>
      <c r="L308" s="92">
        <v>0.08</v>
      </c>
      <c r="M308" s="92">
        <v>1.21</v>
      </c>
      <c r="N308" s="92">
        <v>0</v>
      </c>
      <c r="O308" s="92">
        <v>2.36</v>
      </c>
      <c r="P308" s="92">
        <v>1.5</v>
      </c>
      <c r="Q308" s="85">
        <v>1.76</v>
      </c>
    </row>
    <row r="309" spans="1:17" x14ac:dyDescent="0.45">
      <c r="A309">
        <v>2022</v>
      </c>
      <c r="B309">
        <v>1</v>
      </c>
      <c r="C309" t="s">
        <v>25</v>
      </c>
      <c r="D309" s="93" t="s">
        <v>44</v>
      </c>
      <c r="E309" s="94">
        <v>4.26</v>
      </c>
      <c r="F309" s="94">
        <v>0.11</v>
      </c>
      <c r="G309" s="94">
        <v>5.5</v>
      </c>
      <c r="H309" s="94">
        <v>0.11</v>
      </c>
      <c r="I309" s="94">
        <v>6.81</v>
      </c>
      <c r="J309" s="94">
        <v>1.39</v>
      </c>
      <c r="K309" s="94">
        <v>3.12</v>
      </c>
      <c r="L309" s="94">
        <v>0.28000000000000003</v>
      </c>
      <c r="M309" s="94">
        <v>0.65</v>
      </c>
      <c r="N309" s="94">
        <v>0</v>
      </c>
      <c r="O309" s="94">
        <v>4.53</v>
      </c>
      <c r="P309" s="94">
        <v>2.12</v>
      </c>
      <c r="Q309" s="95">
        <v>2.3199999999999998</v>
      </c>
    </row>
    <row r="310" spans="1:17" x14ac:dyDescent="0.45">
      <c r="A310">
        <v>2022</v>
      </c>
      <c r="B310">
        <v>1</v>
      </c>
      <c r="C310" t="s">
        <v>25</v>
      </c>
      <c r="D310" s="91" t="s">
        <v>45</v>
      </c>
      <c r="E310" s="92">
        <v>4.51</v>
      </c>
      <c r="F310" s="92">
        <v>1.21</v>
      </c>
      <c r="G310" s="92">
        <v>4.38</v>
      </c>
      <c r="H310" s="92">
        <v>0.55000000000000004</v>
      </c>
      <c r="I310" s="92">
        <v>4.1399999999999997</v>
      </c>
      <c r="J310" s="92">
        <v>0.56000000000000005</v>
      </c>
      <c r="K310" s="92">
        <v>1.88</v>
      </c>
      <c r="L310" s="92">
        <v>0.19</v>
      </c>
      <c r="M310" s="92">
        <v>1.18</v>
      </c>
      <c r="N310" s="92">
        <v>0</v>
      </c>
      <c r="O310" s="92">
        <v>2.5299999999999998</v>
      </c>
      <c r="P310" s="92">
        <v>1.01</v>
      </c>
      <c r="Q310" s="85">
        <v>1.96</v>
      </c>
    </row>
    <row r="311" spans="1:17" x14ac:dyDescent="0.45">
      <c r="A311">
        <v>2022</v>
      </c>
      <c r="B311">
        <v>1</v>
      </c>
      <c r="C311" t="s">
        <v>25</v>
      </c>
      <c r="D311" s="93" t="s">
        <v>46</v>
      </c>
      <c r="E311" s="94">
        <v>3.52</v>
      </c>
      <c r="F311" s="94">
        <v>0.61</v>
      </c>
      <c r="G311" s="94">
        <v>4.3499999999999996</v>
      </c>
      <c r="H311" s="94">
        <v>0.47</v>
      </c>
      <c r="I311" s="94">
        <v>1.19</v>
      </c>
      <c r="J311" s="94">
        <v>0.56000000000000005</v>
      </c>
      <c r="K311" s="94">
        <v>0.81</v>
      </c>
      <c r="L311" s="94">
        <v>-7.0000000000000007E-2</v>
      </c>
      <c r="M311" s="94">
        <v>0.87</v>
      </c>
      <c r="N311" s="94">
        <v>0</v>
      </c>
      <c r="O311" s="94">
        <v>1.87</v>
      </c>
      <c r="P311" s="94">
        <v>1.1599999999999999</v>
      </c>
      <c r="Q311" s="95">
        <v>1.48</v>
      </c>
    </row>
    <row r="312" spans="1:17" x14ac:dyDescent="0.45">
      <c r="A312">
        <v>2022</v>
      </c>
      <c r="B312">
        <v>1</v>
      </c>
      <c r="C312" t="s">
        <v>25</v>
      </c>
      <c r="D312" s="91" t="s">
        <v>47</v>
      </c>
      <c r="E312" s="92">
        <v>5.83</v>
      </c>
      <c r="F312" s="92">
        <v>1.61</v>
      </c>
      <c r="G312" s="92">
        <v>6.3</v>
      </c>
      <c r="H312" s="92">
        <v>0.22</v>
      </c>
      <c r="I312" s="92">
        <v>3.26</v>
      </c>
      <c r="J312" s="92">
        <v>0.56000000000000005</v>
      </c>
      <c r="K312" s="92">
        <v>3.34</v>
      </c>
      <c r="L312" s="92">
        <v>0.31</v>
      </c>
      <c r="M312" s="92">
        <v>1.8</v>
      </c>
      <c r="N312" s="92">
        <v>0</v>
      </c>
      <c r="O312" s="92">
        <v>1.85</v>
      </c>
      <c r="P312" s="92">
        <v>1.6</v>
      </c>
      <c r="Q312" s="85">
        <v>2.39</v>
      </c>
    </row>
    <row r="313" spans="1:17" x14ac:dyDescent="0.45">
      <c r="A313">
        <v>2022</v>
      </c>
      <c r="B313">
        <v>1</v>
      </c>
      <c r="C313" t="s">
        <v>25</v>
      </c>
      <c r="D313" s="93" t="s">
        <v>48</v>
      </c>
      <c r="E313" s="94">
        <v>4.9400000000000004</v>
      </c>
      <c r="F313" s="94">
        <v>0.48</v>
      </c>
      <c r="G313" s="94">
        <v>5.4</v>
      </c>
      <c r="H313" s="94">
        <v>0.47</v>
      </c>
      <c r="I313" s="94">
        <v>3.33</v>
      </c>
      <c r="J313" s="94">
        <v>0.66</v>
      </c>
      <c r="K313" s="94">
        <v>1.18</v>
      </c>
      <c r="L313" s="94">
        <v>0.12</v>
      </c>
      <c r="M313" s="94">
        <v>0.81</v>
      </c>
      <c r="N313" s="94">
        <v>0</v>
      </c>
      <c r="O313" s="94">
        <v>1.28</v>
      </c>
      <c r="P313" s="94">
        <v>1.53</v>
      </c>
      <c r="Q313" s="95">
        <v>1.79</v>
      </c>
    </row>
    <row r="314" spans="1:17" x14ac:dyDescent="0.45">
      <c r="A314">
        <v>2022</v>
      </c>
      <c r="B314">
        <v>1</v>
      </c>
      <c r="C314" t="s">
        <v>25</v>
      </c>
      <c r="D314" s="96" t="s">
        <v>49</v>
      </c>
      <c r="E314" s="86">
        <v>2.96</v>
      </c>
      <c r="F314" s="86">
        <v>1.05</v>
      </c>
      <c r="G314" s="86">
        <v>3.57</v>
      </c>
      <c r="H314" s="86">
        <v>0.41</v>
      </c>
      <c r="I314" s="86">
        <v>1.96</v>
      </c>
      <c r="J314" s="86">
        <v>0.79</v>
      </c>
      <c r="K314" s="86">
        <v>2.0299999999999998</v>
      </c>
      <c r="L314" s="86">
        <v>0.18</v>
      </c>
      <c r="M314" s="86">
        <v>0.87</v>
      </c>
      <c r="N314" s="86">
        <v>0</v>
      </c>
      <c r="O314" s="86">
        <v>2.35</v>
      </c>
      <c r="P314" s="86">
        <v>0.93</v>
      </c>
      <c r="Q314" s="87">
        <v>1.55</v>
      </c>
    </row>
    <row r="315" spans="1:17" x14ac:dyDescent="0.45">
      <c r="A315">
        <v>2022</v>
      </c>
      <c r="B315">
        <v>2</v>
      </c>
      <c r="C315" t="s">
        <v>50</v>
      </c>
      <c r="D315" s="88" t="s">
        <v>26</v>
      </c>
      <c r="E315" s="89">
        <v>3.26</v>
      </c>
      <c r="F315" s="89">
        <v>0.77</v>
      </c>
      <c r="G315" s="89">
        <v>1.23</v>
      </c>
      <c r="H315" s="89">
        <v>0.71</v>
      </c>
      <c r="I315" s="89">
        <v>2.6</v>
      </c>
      <c r="J315" s="89">
        <v>1.18</v>
      </c>
      <c r="K315" s="89">
        <v>1.1299999999999999</v>
      </c>
      <c r="L315" s="89">
        <v>0.04</v>
      </c>
      <c r="M315" s="89">
        <v>0.83</v>
      </c>
      <c r="N315" s="89">
        <v>4.4800000000000004</v>
      </c>
      <c r="O315" s="89">
        <v>2.2200000000000002</v>
      </c>
      <c r="P315" s="89">
        <v>1.26</v>
      </c>
      <c r="Q315" s="90">
        <v>1.63</v>
      </c>
    </row>
    <row r="316" spans="1:17" x14ac:dyDescent="0.45">
      <c r="A316">
        <v>2022</v>
      </c>
      <c r="B316">
        <v>2</v>
      </c>
      <c r="C316" t="s">
        <v>50</v>
      </c>
      <c r="D316" s="91" t="s">
        <v>27</v>
      </c>
      <c r="E316" s="92">
        <v>2.69</v>
      </c>
      <c r="F316" s="92">
        <v>0.45</v>
      </c>
      <c r="G316" s="92">
        <v>1.3</v>
      </c>
      <c r="H316" s="92">
        <v>0.68</v>
      </c>
      <c r="I316" s="92">
        <v>2.5099999999999998</v>
      </c>
      <c r="J316" s="92">
        <v>1.27</v>
      </c>
      <c r="K316" s="92">
        <v>0.83</v>
      </c>
      <c r="L316" s="92">
        <v>-0.03</v>
      </c>
      <c r="M316" s="92">
        <v>1.04</v>
      </c>
      <c r="N316" s="92">
        <v>5.68</v>
      </c>
      <c r="O316" s="92">
        <v>1.32</v>
      </c>
      <c r="P316" s="92">
        <v>1.19</v>
      </c>
      <c r="Q316" s="85">
        <v>1.34</v>
      </c>
    </row>
    <row r="317" spans="1:17" x14ac:dyDescent="0.45">
      <c r="A317">
        <v>2022</v>
      </c>
      <c r="B317">
        <v>2</v>
      </c>
      <c r="C317" t="s">
        <v>50</v>
      </c>
      <c r="D317" s="93" t="s">
        <v>28</v>
      </c>
      <c r="E317" s="94">
        <v>3.25</v>
      </c>
      <c r="F317" s="94">
        <v>1.42</v>
      </c>
      <c r="G317" s="94">
        <v>1.62</v>
      </c>
      <c r="H317" s="94">
        <v>1.32</v>
      </c>
      <c r="I317" s="94">
        <v>2.99</v>
      </c>
      <c r="J317" s="94">
        <v>0.82</v>
      </c>
      <c r="K317" s="94">
        <v>0.44</v>
      </c>
      <c r="L317" s="94">
        <v>0.01</v>
      </c>
      <c r="M317" s="94">
        <v>1.34</v>
      </c>
      <c r="N317" s="94">
        <v>4.96</v>
      </c>
      <c r="O317" s="94">
        <v>2.73</v>
      </c>
      <c r="P317" s="94">
        <v>1.49</v>
      </c>
      <c r="Q317" s="95">
        <v>1.91</v>
      </c>
    </row>
    <row r="318" spans="1:17" x14ac:dyDescent="0.45">
      <c r="A318">
        <v>2022</v>
      </c>
      <c r="B318">
        <v>2</v>
      </c>
      <c r="C318" t="s">
        <v>50</v>
      </c>
      <c r="D318" s="91" t="s">
        <v>29</v>
      </c>
      <c r="E318" s="92">
        <v>3.38</v>
      </c>
      <c r="F318" s="92">
        <v>0.84</v>
      </c>
      <c r="G318" s="92">
        <v>0.98</v>
      </c>
      <c r="H318" s="92">
        <v>0.56999999999999995</v>
      </c>
      <c r="I318" s="92">
        <v>2.64</v>
      </c>
      <c r="J318" s="92">
        <v>1.1499999999999999</v>
      </c>
      <c r="K318" s="92">
        <v>1.36</v>
      </c>
      <c r="L318" s="92">
        <v>0.12</v>
      </c>
      <c r="M318" s="92">
        <v>0.64</v>
      </c>
      <c r="N318" s="92">
        <v>4.1399999999999997</v>
      </c>
      <c r="O318" s="92">
        <v>2.74</v>
      </c>
      <c r="P318" s="92">
        <v>1.35</v>
      </c>
      <c r="Q318" s="85">
        <v>1.68</v>
      </c>
    </row>
    <row r="319" spans="1:17" x14ac:dyDescent="0.45">
      <c r="A319">
        <v>2022</v>
      </c>
      <c r="B319">
        <v>2</v>
      </c>
      <c r="C319" t="s">
        <v>50</v>
      </c>
      <c r="D319" s="93" t="s">
        <v>30</v>
      </c>
      <c r="E319" s="94">
        <v>3.22</v>
      </c>
      <c r="F319" s="94">
        <v>0.44</v>
      </c>
      <c r="G319" s="94">
        <v>1.21</v>
      </c>
      <c r="H319" s="94">
        <v>0.96</v>
      </c>
      <c r="I319" s="94">
        <v>2.2799999999999998</v>
      </c>
      <c r="J319" s="94">
        <v>0.83</v>
      </c>
      <c r="K319" s="94">
        <v>0.87</v>
      </c>
      <c r="L319" s="94">
        <v>-0.05</v>
      </c>
      <c r="M319" s="94">
        <v>1.9</v>
      </c>
      <c r="N319" s="94">
        <v>4.88</v>
      </c>
      <c r="O319" s="94">
        <v>2.27</v>
      </c>
      <c r="P319" s="94">
        <v>1.08</v>
      </c>
      <c r="Q319" s="95">
        <v>1.68</v>
      </c>
    </row>
    <row r="320" spans="1:17" x14ac:dyDescent="0.45">
      <c r="A320">
        <v>2022</v>
      </c>
      <c r="B320">
        <v>2</v>
      </c>
      <c r="C320" t="s">
        <v>50</v>
      </c>
      <c r="D320" s="91" t="s">
        <v>31</v>
      </c>
      <c r="E320" s="92">
        <v>3.39</v>
      </c>
      <c r="F320" s="92">
        <v>0.64</v>
      </c>
      <c r="G320" s="92">
        <v>1.23</v>
      </c>
      <c r="H320" s="92">
        <v>1.88</v>
      </c>
      <c r="I320" s="92">
        <v>1.87</v>
      </c>
      <c r="J320" s="92">
        <v>0.91</v>
      </c>
      <c r="K320" s="92">
        <v>0.59</v>
      </c>
      <c r="L320" s="92">
        <v>-0.01</v>
      </c>
      <c r="M320" s="92">
        <v>1.24</v>
      </c>
      <c r="N320" s="92">
        <v>6.44</v>
      </c>
      <c r="O320" s="92">
        <v>1.96</v>
      </c>
      <c r="P320" s="92">
        <v>0.84</v>
      </c>
      <c r="Q320" s="85">
        <v>2.04</v>
      </c>
    </row>
    <row r="321" spans="1:17" x14ac:dyDescent="0.45">
      <c r="A321">
        <v>2022</v>
      </c>
      <c r="B321">
        <v>2</v>
      </c>
      <c r="C321" t="s">
        <v>50</v>
      </c>
      <c r="D321" s="93" t="s">
        <v>32</v>
      </c>
      <c r="E321" s="94">
        <v>3.09</v>
      </c>
      <c r="F321" s="94">
        <v>0.14000000000000001</v>
      </c>
      <c r="G321" s="94">
        <v>1.5</v>
      </c>
      <c r="H321" s="94">
        <v>0.78</v>
      </c>
      <c r="I321" s="94">
        <v>3.04</v>
      </c>
      <c r="J321" s="94">
        <v>0.83</v>
      </c>
      <c r="K321" s="94">
        <v>0.96</v>
      </c>
      <c r="L321" s="94">
        <v>0.15</v>
      </c>
      <c r="M321" s="94">
        <v>0.62</v>
      </c>
      <c r="N321" s="94">
        <v>0.12</v>
      </c>
      <c r="O321" s="94">
        <v>2.02</v>
      </c>
      <c r="P321" s="94">
        <v>1.1399999999999999</v>
      </c>
      <c r="Q321" s="95">
        <v>1.43</v>
      </c>
    </row>
    <row r="322" spans="1:17" x14ac:dyDescent="0.45">
      <c r="A322">
        <v>2022</v>
      </c>
      <c r="B322">
        <v>2</v>
      </c>
      <c r="C322" t="s">
        <v>50</v>
      </c>
      <c r="D322" s="91" t="s">
        <v>33</v>
      </c>
      <c r="E322" s="92">
        <v>3.98</v>
      </c>
      <c r="F322" s="92">
        <v>0.85</v>
      </c>
      <c r="G322" s="92">
        <v>1.94</v>
      </c>
      <c r="H322" s="92">
        <v>0.36</v>
      </c>
      <c r="I322" s="92">
        <v>3.32</v>
      </c>
      <c r="J322" s="92">
        <v>0.98</v>
      </c>
      <c r="K322" s="92">
        <v>1.07</v>
      </c>
      <c r="L322" s="92">
        <v>-0.15</v>
      </c>
      <c r="M322" s="92">
        <v>0.99</v>
      </c>
      <c r="N322" s="92">
        <v>6.53</v>
      </c>
      <c r="O322" s="92">
        <v>1.95</v>
      </c>
      <c r="P322" s="92">
        <v>1.49</v>
      </c>
      <c r="Q322" s="85">
        <v>1.76</v>
      </c>
    </row>
    <row r="323" spans="1:17" x14ac:dyDescent="0.45">
      <c r="A323">
        <v>2022</v>
      </c>
      <c r="B323">
        <v>2</v>
      </c>
      <c r="C323" t="s">
        <v>50</v>
      </c>
      <c r="D323" s="93" t="s">
        <v>34</v>
      </c>
      <c r="E323" s="94">
        <v>3.3</v>
      </c>
      <c r="F323" s="94">
        <v>1.8</v>
      </c>
      <c r="G323" s="94">
        <v>1.44</v>
      </c>
      <c r="H323" s="94">
        <v>0.27</v>
      </c>
      <c r="I323" s="94">
        <v>2.56</v>
      </c>
      <c r="J323" s="94">
        <v>1.1200000000000001</v>
      </c>
      <c r="K323" s="94">
        <v>0.57999999999999996</v>
      </c>
      <c r="L323" s="94">
        <v>0.05</v>
      </c>
      <c r="M323" s="94">
        <v>1.48</v>
      </c>
      <c r="N323" s="94">
        <v>4.2699999999999996</v>
      </c>
      <c r="O323" s="94">
        <v>0.8</v>
      </c>
      <c r="P323" s="94">
        <v>1.21</v>
      </c>
      <c r="Q323" s="95">
        <v>1.44</v>
      </c>
    </row>
    <row r="324" spans="1:17" x14ac:dyDescent="0.45">
      <c r="A324">
        <v>2022</v>
      </c>
      <c r="B324">
        <v>2</v>
      </c>
      <c r="C324" t="s">
        <v>50</v>
      </c>
      <c r="D324" s="91" t="s">
        <v>35</v>
      </c>
      <c r="E324" s="92">
        <v>2.88</v>
      </c>
      <c r="F324" s="92">
        <v>1.83</v>
      </c>
      <c r="G324" s="92">
        <v>0.91</v>
      </c>
      <c r="H324" s="92">
        <v>1.22</v>
      </c>
      <c r="I324" s="92">
        <v>2.4</v>
      </c>
      <c r="J324" s="92">
        <v>-0.03</v>
      </c>
      <c r="K324" s="92">
        <v>-0.22</v>
      </c>
      <c r="L324" s="92">
        <v>-0.1</v>
      </c>
      <c r="M324" s="92">
        <v>1.48</v>
      </c>
      <c r="N324" s="92">
        <v>8.32</v>
      </c>
      <c r="O324" s="92">
        <v>3.07</v>
      </c>
      <c r="P324" s="92">
        <v>1.1000000000000001</v>
      </c>
      <c r="Q324" s="85">
        <v>1.81</v>
      </c>
    </row>
    <row r="325" spans="1:17" x14ac:dyDescent="0.45">
      <c r="A325">
        <v>2022</v>
      </c>
      <c r="B325">
        <v>2</v>
      </c>
      <c r="C325" t="s">
        <v>50</v>
      </c>
      <c r="D325" s="93" t="s">
        <v>36</v>
      </c>
      <c r="E325" s="94">
        <v>3.58</v>
      </c>
      <c r="F325" s="94">
        <v>1.7</v>
      </c>
      <c r="G325" s="94">
        <v>1.34</v>
      </c>
      <c r="H325" s="94">
        <v>1.84</v>
      </c>
      <c r="I325" s="94">
        <v>2.2799999999999998</v>
      </c>
      <c r="J325" s="94">
        <v>2.6</v>
      </c>
      <c r="K325" s="94">
        <v>1.83</v>
      </c>
      <c r="L325" s="94">
        <v>0.01</v>
      </c>
      <c r="M325" s="94">
        <v>0.99</v>
      </c>
      <c r="N325" s="94">
        <v>7.9</v>
      </c>
      <c r="O325" s="94">
        <v>1.87</v>
      </c>
      <c r="P325" s="94">
        <v>1.8</v>
      </c>
      <c r="Q325" s="95">
        <v>2.27</v>
      </c>
    </row>
    <row r="326" spans="1:17" x14ac:dyDescent="0.45">
      <c r="A326">
        <v>2022</v>
      </c>
      <c r="B326">
        <v>2</v>
      </c>
      <c r="C326" t="s">
        <v>50</v>
      </c>
      <c r="D326" s="91" t="s">
        <v>37</v>
      </c>
      <c r="E326" s="92">
        <v>3.05</v>
      </c>
      <c r="F326" s="92">
        <v>0.11</v>
      </c>
      <c r="G326" s="92">
        <v>1.02</v>
      </c>
      <c r="H326" s="92">
        <v>-0.7</v>
      </c>
      <c r="I326" s="92">
        <v>4.2</v>
      </c>
      <c r="J326" s="92">
        <v>1.2</v>
      </c>
      <c r="K326" s="92">
        <v>0.94</v>
      </c>
      <c r="L326" s="92">
        <v>0.4</v>
      </c>
      <c r="M326" s="92">
        <v>-0.06</v>
      </c>
      <c r="N326" s="92">
        <v>5.07</v>
      </c>
      <c r="O326" s="92">
        <v>2.06</v>
      </c>
      <c r="P326" s="92">
        <v>1.04</v>
      </c>
      <c r="Q326" s="85">
        <v>1.19</v>
      </c>
    </row>
    <row r="327" spans="1:17" x14ac:dyDescent="0.45">
      <c r="A327">
        <v>2022</v>
      </c>
      <c r="B327">
        <v>2</v>
      </c>
      <c r="C327" t="s">
        <v>50</v>
      </c>
      <c r="D327" s="93" t="s">
        <v>38</v>
      </c>
      <c r="E327" s="94">
        <v>1.89</v>
      </c>
      <c r="F327" s="94">
        <v>0.36</v>
      </c>
      <c r="G327" s="94">
        <v>2.79</v>
      </c>
      <c r="H327" s="94">
        <v>2.2799999999999998</v>
      </c>
      <c r="I327" s="94">
        <v>1.36</v>
      </c>
      <c r="J327" s="94">
        <v>1.07</v>
      </c>
      <c r="K327" s="94">
        <v>0.86</v>
      </c>
      <c r="L327" s="94">
        <v>-0.04</v>
      </c>
      <c r="M327" s="94">
        <v>1.69</v>
      </c>
      <c r="N327" s="94">
        <v>7.57</v>
      </c>
      <c r="O327" s="94">
        <v>3.46</v>
      </c>
      <c r="P327" s="94">
        <v>1.62</v>
      </c>
      <c r="Q327" s="95">
        <v>1.99</v>
      </c>
    </row>
    <row r="328" spans="1:17" x14ac:dyDescent="0.45">
      <c r="A328">
        <v>2022</v>
      </c>
      <c r="B328">
        <v>2</v>
      </c>
      <c r="C328" t="s">
        <v>50</v>
      </c>
      <c r="D328" s="91" t="s">
        <v>39</v>
      </c>
      <c r="E328" s="92">
        <v>3.51</v>
      </c>
      <c r="F328" s="92">
        <v>1.75</v>
      </c>
      <c r="G328" s="92">
        <v>1.79</v>
      </c>
      <c r="H328" s="92">
        <v>1.63</v>
      </c>
      <c r="I328" s="92">
        <v>1.53</v>
      </c>
      <c r="J328" s="92">
        <v>0.72</v>
      </c>
      <c r="K328" s="92">
        <v>0.53</v>
      </c>
      <c r="L328" s="92">
        <v>0.02</v>
      </c>
      <c r="M328" s="92">
        <v>0.98</v>
      </c>
      <c r="N328" s="92">
        <v>7.16</v>
      </c>
      <c r="O328" s="92">
        <v>3.38</v>
      </c>
      <c r="P328" s="92">
        <v>0.92</v>
      </c>
      <c r="Q328" s="85">
        <v>2.14</v>
      </c>
    </row>
    <row r="329" spans="1:17" x14ac:dyDescent="0.45">
      <c r="A329">
        <v>2022</v>
      </c>
      <c r="B329">
        <v>2</v>
      </c>
      <c r="C329" t="s">
        <v>50</v>
      </c>
      <c r="D329" s="93" t="s">
        <v>40</v>
      </c>
      <c r="E329" s="94">
        <v>3.04</v>
      </c>
      <c r="F329" s="94">
        <v>1.81</v>
      </c>
      <c r="G329" s="94">
        <v>1.85</v>
      </c>
      <c r="H329" s="94">
        <v>0.47</v>
      </c>
      <c r="I329" s="94">
        <v>2.39</v>
      </c>
      <c r="J329" s="94">
        <v>0.84</v>
      </c>
      <c r="K329" s="94">
        <v>0.86</v>
      </c>
      <c r="L329" s="94">
        <v>-0.09</v>
      </c>
      <c r="M329" s="94">
        <v>0.81</v>
      </c>
      <c r="N329" s="94">
        <v>7.46</v>
      </c>
      <c r="O329" s="94">
        <v>1.77</v>
      </c>
      <c r="P329" s="94">
        <v>1.89</v>
      </c>
      <c r="Q329" s="95">
        <v>1.6</v>
      </c>
    </row>
    <row r="330" spans="1:17" x14ac:dyDescent="0.45">
      <c r="A330">
        <v>2022</v>
      </c>
      <c r="B330">
        <v>2</v>
      </c>
      <c r="C330" t="s">
        <v>50</v>
      </c>
      <c r="D330" s="91" t="s">
        <v>41</v>
      </c>
      <c r="E330" s="92">
        <v>3.09</v>
      </c>
      <c r="F330" s="92">
        <v>0.46</v>
      </c>
      <c r="G330" s="92">
        <v>1.58</v>
      </c>
      <c r="H330" s="92">
        <v>0.56000000000000005</v>
      </c>
      <c r="I330" s="92">
        <v>1.85</v>
      </c>
      <c r="J330" s="92">
        <v>1.01</v>
      </c>
      <c r="K330" s="92">
        <v>0.74</v>
      </c>
      <c r="L330" s="92">
        <v>0</v>
      </c>
      <c r="M330" s="92">
        <v>0.91</v>
      </c>
      <c r="N330" s="92">
        <v>4.16</v>
      </c>
      <c r="O330" s="92">
        <v>1.41</v>
      </c>
      <c r="P330" s="92">
        <v>1.04</v>
      </c>
      <c r="Q330" s="85">
        <v>1.45</v>
      </c>
    </row>
    <row r="331" spans="1:17" x14ac:dyDescent="0.45">
      <c r="A331">
        <v>2022</v>
      </c>
      <c r="B331">
        <v>2</v>
      </c>
      <c r="C331" t="s">
        <v>50</v>
      </c>
      <c r="D331" s="93" t="s">
        <v>42</v>
      </c>
      <c r="E331" s="94">
        <v>3.64</v>
      </c>
      <c r="F331" s="94">
        <v>0.53</v>
      </c>
      <c r="G331" s="94">
        <v>1.27</v>
      </c>
      <c r="H331" s="94">
        <v>0.28999999999999998</v>
      </c>
      <c r="I331" s="94">
        <v>2.93</v>
      </c>
      <c r="J331" s="94">
        <v>1.71</v>
      </c>
      <c r="K331" s="94">
        <v>0.51</v>
      </c>
      <c r="L331" s="94">
        <v>0.05</v>
      </c>
      <c r="M331" s="94">
        <v>0.82</v>
      </c>
      <c r="N331" s="94">
        <v>5.43</v>
      </c>
      <c r="O331" s="94">
        <v>2.25</v>
      </c>
      <c r="P331" s="94">
        <v>0.74</v>
      </c>
      <c r="Q331" s="95">
        <v>1.64</v>
      </c>
    </row>
    <row r="332" spans="1:17" x14ac:dyDescent="0.45">
      <c r="A332">
        <v>2022</v>
      </c>
      <c r="B332">
        <v>2</v>
      </c>
      <c r="C332" t="s">
        <v>50</v>
      </c>
      <c r="D332" s="91" t="s">
        <v>43</v>
      </c>
      <c r="E332" s="92">
        <v>3.64</v>
      </c>
      <c r="F332" s="92">
        <v>1.04</v>
      </c>
      <c r="G332" s="92">
        <v>1.99</v>
      </c>
      <c r="H332" s="92">
        <v>0.65</v>
      </c>
      <c r="I332" s="92">
        <v>2.5299999999999998</v>
      </c>
      <c r="J332" s="92">
        <v>0.89</v>
      </c>
      <c r="K332" s="92">
        <v>0.6</v>
      </c>
      <c r="L332" s="92">
        <v>0.03</v>
      </c>
      <c r="M332" s="92">
        <v>0.83</v>
      </c>
      <c r="N332" s="92">
        <v>7.92</v>
      </c>
      <c r="O332" s="92">
        <v>1.35</v>
      </c>
      <c r="P332" s="92">
        <v>1.34</v>
      </c>
      <c r="Q332" s="85">
        <v>1.69</v>
      </c>
    </row>
    <row r="333" spans="1:17" x14ac:dyDescent="0.45">
      <c r="A333">
        <v>2022</v>
      </c>
      <c r="B333">
        <v>2</v>
      </c>
      <c r="C333" t="s">
        <v>50</v>
      </c>
      <c r="D333" s="93" t="s">
        <v>44</v>
      </c>
      <c r="E333" s="94">
        <v>3.45</v>
      </c>
      <c r="F333" s="94">
        <v>0.78</v>
      </c>
      <c r="G333" s="94">
        <v>2.06</v>
      </c>
      <c r="H333" s="94">
        <v>1.21</v>
      </c>
      <c r="I333" s="94">
        <v>2.5099999999999998</v>
      </c>
      <c r="J333" s="94">
        <v>1.23</v>
      </c>
      <c r="K333" s="94">
        <v>1.47</v>
      </c>
      <c r="L333" s="94">
        <v>0.01</v>
      </c>
      <c r="M333" s="94">
        <v>1.07</v>
      </c>
      <c r="N333" s="94">
        <v>8.84</v>
      </c>
      <c r="O333" s="94">
        <v>1.98</v>
      </c>
      <c r="P333" s="94">
        <v>1.26</v>
      </c>
      <c r="Q333" s="95">
        <v>1.98</v>
      </c>
    </row>
    <row r="334" spans="1:17" x14ac:dyDescent="0.45">
      <c r="A334">
        <v>2022</v>
      </c>
      <c r="B334">
        <v>2</v>
      </c>
      <c r="C334" t="s">
        <v>50</v>
      </c>
      <c r="D334" s="91" t="s">
        <v>45</v>
      </c>
      <c r="E334" s="92">
        <v>3.52</v>
      </c>
      <c r="F334" s="92">
        <v>1.07</v>
      </c>
      <c r="G334" s="92">
        <v>0.47</v>
      </c>
      <c r="H334" s="92">
        <v>0.31</v>
      </c>
      <c r="I334" s="92">
        <v>2.88</v>
      </c>
      <c r="J334" s="92">
        <v>1.3</v>
      </c>
      <c r="K334" s="92">
        <v>0.6</v>
      </c>
      <c r="L334" s="92">
        <v>-0.03</v>
      </c>
      <c r="M334" s="92">
        <v>0.78</v>
      </c>
      <c r="N334" s="92">
        <v>4.1500000000000004</v>
      </c>
      <c r="O334" s="92">
        <v>1.52</v>
      </c>
      <c r="P334" s="92">
        <v>1.73</v>
      </c>
      <c r="Q334" s="85">
        <v>1.48</v>
      </c>
    </row>
    <row r="335" spans="1:17" x14ac:dyDescent="0.45">
      <c r="A335">
        <v>2022</v>
      </c>
      <c r="B335">
        <v>2</v>
      </c>
      <c r="C335" t="s">
        <v>50</v>
      </c>
      <c r="D335" s="93" t="s">
        <v>46</v>
      </c>
      <c r="E335" s="94">
        <v>2.5299999999999998</v>
      </c>
      <c r="F335" s="94">
        <v>0.63</v>
      </c>
      <c r="G335" s="94">
        <v>1.65</v>
      </c>
      <c r="H335" s="94">
        <v>1.1200000000000001</v>
      </c>
      <c r="I335" s="94">
        <v>1.23</v>
      </c>
      <c r="J335" s="94">
        <v>0.78</v>
      </c>
      <c r="K335" s="94">
        <v>0.49</v>
      </c>
      <c r="L335" s="94">
        <v>-0.06</v>
      </c>
      <c r="M335" s="94">
        <v>0.56000000000000005</v>
      </c>
      <c r="N335" s="94">
        <v>3.74</v>
      </c>
      <c r="O335" s="94">
        <v>2.19</v>
      </c>
      <c r="P335" s="94">
        <v>0.62</v>
      </c>
      <c r="Q335" s="95">
        <v>1.42</v>
      </c>
    </row>
    <row r="336" spans="1:17" x14ac:dyDescent="0.45">
      <c r="A336">
        <v>2022</v>
      </c>
      <c r="B336">
        <v>2</v>
      </c>
      <c r="C336" t="s">
        <v>50</v>
      </c>
      <c r="D336" s="91" t="s">
        <v>47</v>
      </c>
      <c r="E336" s="92">
        <v>3.22</v>
      </c>
      <c r="F336" s="92">
        <v>1.81</v>
      </c>
      <c r="G336" s="92">
        <v>1.28</v>
      </c>
      <c r="H336" s="92">
        <v>0.68</v>
      </c>
      <c r="I336" s="92">
        <v>3.07</v>
      </c>
      <c r="J336" s="92">
        <v>1.35</v>
      </c>
      <c r="K336" s="92">
        <v>0.88</v>
      </c>
      <c r="L336" s="92">
        <v>-0.15</v>
      </c>
      <c r="M336" s="92">
        <v>1.24</v>
      </c>
      <c r="N336" s="92">
        <v>4.4400000000000004</v>
      </c>
      <c r="O336" s="92">
        <v>2.2400000000000002</v>
      </c>
      <c r="P336" s="92">
        <v>1.0900000000000001</v>
      </c>
      <c r="Q336" s="85">
        <v>1.61</v>
      </c>
    </row>
    <row r="337" spans="1:17" x14ac:dyDescent="0.45">
      <c r="A337">
        <v>2022</v>
      </c>
      <c r="B337">
        <v>2</v>
      </c>
      <c r="C337" t="s">
        <v>50</v>
      </c>
      <c r="D337" s="93" t="s">
        <v>48</v>
      </c>
      <c r="E337" s="94">
        <v>3.88</v>
      </c>
      <c r="F337" s="94">
        <v>0.9</v>
      </c>
      <c r="G337" s="94">
        <v>1.28</v>
      </c>
      <c r="H337" s="94">
        <v>0.8</v>
      </c>
      <c r="I337" s="94">
        <v>2.69</v>
      </c>
      <c r="J337" s="94">
        <v>1.35</v>
      </c>
      <c r="K337" s="94">
        <v>1.75</v>
      </c>
      <c r="L337" s="94">
        <v>-0.05</v>
      </c>
      <c r="M337" s="94">
        <v>0.67</v>
      </c>
      <c r="N337" s="94">
        <v>3.28</v>
      </c>
      <c r="O337" s="94">
        <v>1.67</v>
      </c>
      <c r="P337" s="94">
        <v>1.04</v>
      </c>
      <c r="Q337" s="95">
        <v>1.73</v>
      </c>
    </row>
    <row r="338" spans="1:17" x14ac:dyDescent="0.45">
      <c r="A338">
        <v>2022</v>
      </c>
      <c r="B338">
        <v>2</v>
      </c>
      <c r="C338" t="s">
        <v>50</v>
      </c>
      <c r="D338" s="96" t="s">
        <v>49</v>
      </c>
      <c r="E338" s="86">
        <v>2.74</v>
      </c>
      <c r="F338" s="86">
        <v>0.53</v>
      </c>
      <c r="G338" s="86">
        <v>1.4</v>
      </c>
      <c r="H338" s="86">
        <v>0.72</v>
      </c>
      <c r="I338" s="86">
        <v>1.83</v>
      </c>
      <c r="J338" s="86">
        <v>1.25</v>
      </c>
      <c r="K338" s="86">
        <v>1.32</v>
      </c>
      <c r="L338" s="86">
        <v>0</v>
      </c>
      <c r="M338" s="86">
        <v>1.02</v>
      </c>
      <c r="N338" s="86">
        <v>5.14</v>
      </c>
      <c r="O338" s="86">
        <v>1.81</v>
      </c>
      <c r="P338" s="86">
        <v>1.02</v>
      </c>
      <c r="Q338" s="87">
        <v>1.46</v>
      </c>
    </row>
    <row r="339" spans="1:17" x14ac:dyDescent="0.45">
      <c r="A339">
        <v>2022</v>
      </c>
      <c r="B339">
        <v>3</v>
      </c>
      <c r="C339" t="s">
        <v>51</v>
      </c>
      <c r="D339" s="88" t="s">
        <v>26</v>
      </c>
      <c r="E339" s="89">
        <v>2.84</v>
      </c>
      <c r="F339" s="89">
        <v>0.86</v>
      </c>
      <c r="G339" s="89">
        <v>-1.78</v>
      </c>
      <c r="H339" s="89">
        <v>0.57999999999999996</v>
      </c>
      <c r="I339" s="89">
        <v>1.83</v>
      </c>
      <c r="J339" s="89">
        <v>0.97</v>
      </c>
      <c r="K339" s="89">
        <v>0.37</v>
      </c>
      <c r="L339" s="89">
        <v>-0.19</v>
      </c>
      <c r="M339" s="89">
        <v>0.01</v>
      </c>
      <c r="N339" s="89">
        <v>0.3</v>
      </c>
      <c r="O339" s="89">
        <v>1.42</v>
      </c>
      <c r="P339" s="89">
        <v>1</v>
      </c>
      <c r="Q339" s="90">
        <v>1</v>
      </c>
    </row>
    <row r="340" spans="1:17" x14ac:dyDescent="0.45">
      <c r="A340">
        <v>2022</v>
      </c>
      <c r="B340">
        <v>3</v>
      </c>
      <c r="C340" t="s">
        <v>51</v>
      </c>
      <c r="D340" s="91" t="s">
        <v>27</v>
      </c>
      <c r="E340" s="92">
        <v>3.26</v>
      </c>
      <c r="F340" s="92">
        <v>0.85</v>
      </c>
      <c r="G340" s="92">
        <v>-1.37</v>
      </c>
      <c r="H340" s="92">
        <v>1.38</v>
      </c>
      <c r="I340" s="92">
        <v>1.58</v>
      </c>
      <c r="J340" s="92">
        <v>1.18</v>
      </c>
      <c r="K340" s="92">
        <v>0.56000000000000005</v>
      </c>
      <c r="L340" s="92">
        <v>-0.17</v>
      </c>
      <c r="M340" s="92">
        <v>0.4</v>
      </c>
      <c r="N340" s="92">
        <v>1.1200000000000001</v>
      </c>
      <c r="O340" s="92">
        <v>2.59</v>
      </c>
      <c r="P340" s="92">
        <v>0.93</v>
      </c>
      <c r="Q340" s="85">
        <v>1.45</v>
      </c>
    </row>
    <row r="341" spans="1:17" x14ac:dyDescent="0.45">
      <c r="A341">
        <v>2022</v>
      </c>
      <c r="B341">
        <v>3</v>
      </c>
      <c r="C341" t="s">
        <v>51</v>
      </c>
      <c r="D341" s="93" t="s">
        <v>28</v>
      </c>
      <c r="E341" s="94">
        <v>2.89</v>
      </c>
      <c r="F341" s="94">
        <v>1.17</v>
      </c>
      <c r="G341" s="94">
        <v>-1.7</v>
      </c>
      <c r="H341" s="94">
        <v>0.37</v>
      </c>
      <c r="I341" s="94">
        <v>1.77</v>
      </c>
      <c r="J341" s="94">
        <v>1.18</v>
      </c>
      <c r="K341" s="94">
        <v>0.09</v>
      </c>
      <c r="L341" s="94">
        <v>0</v>
      </c>
      <c r="M341" s="94">
        <v>0.5</v>
      </c>
      <c r="N341" s="94">
        <v>0.6</v>
      </c>
      <c r="O341" s="94">
        <v>1.61</v>
      </c>
      <c r="P341" s="94">
        <v>0.73</v>
      </c>
      <c r="Q341" s="95">
        <v>1.03</v>
      </c>
    </row>
    <row r="342" spans="1:17" x14ac:dyDescent="0.45">
      <c r="A342">
        <v>2022</v>
      </c>
      <c r="B342">
        <v>3</v>
      </c>
      <c r="C342" t="s">
        <v>51</v>
      </c>
      <c r="D342" s="91" t="s">
        <v>29</v>
      </c>
      <c r="E342" s="92">
        <v>2.71</v>
      </c>
      <c r="F342" s="92">
        <v>0.73</v>
      </c>
      <c r="G342" s="92">
        <v>-1.58</v>
      </c>
      <c r="H342" s="92">
        <v>0.23</v>
      </c>
      <c r="I342" s="92">
        <v>1.97</v>
      </c>
      <c r="J342" s="92">
        <v>1.02</v>
      </c>
      <c r="K342" s="92">
        <v>0.28000000000000003</v>
      </c>
      <c r="L342" s="92">
        <v>-0.2</v>
      </c>
      <c r="M342" s="92">
        <v>-0.25</v>
      </c>
      <c r="N342" s="92">
        <v>0.15</v>
      </c>
      <c r="O342" s="92">
        <v>1.1599999999999999</v>
      </c>
      <c r="P342" s="92">
        <v>0.96</v>
      </c>
      <c r="Q342" s="85">
        <v>0.76</v>
      </c>
    </row>
    <row r="343" spans="1:17" x14ac:dyDescent="0.45">
      <c r="A343">
        <v>2022</v>
      </c>
      <c r="B343">
        <v>3</v>
      </c>
      <c r="C343" t="s">
        <v>51</v>
      </c>
      <c r="D343" s="93" t="s">
        <v>30</v>
      </c>
      <c r="E343" s="94">
        <v>2.74</v>
      </c>
      <c r="F343" s="94">
        <v>1.29</v>
      </c>
      <c r="G343" s="94">
        <v>-2.4700000000000002</v>
      </c>
      <c r="H343" s="94">
        <v>0.56000000000000005</v>
      </c>
      <c r="I343" s="94">
        <v>2.5499999999999998</v>
      </c>
      <c r="J343" s="94">
        <v>1.38</v>
      </c>
      <c r="K343" s="94">
        <v>0.48</v>
      </c>
      <c r="L343" s="94">
        <v>0.05</v>
      </c>
      <c r="M343" s="94">
        <v>0.16</v>
      </c>
      <c r="N343" s="94">
        <v>0.04</v>
      </c>
      <c r="O343" s="94">
        <v>1.51</v>
      </c>
      <c r="P343" s="94">
        <v>0.98</v>
      </c>
      <c r="Q343" s="95">
        <v>1.0900000000000001</v>
      </c>
    </row>
    <row r="344" spans="1:17" x14ac:dyDescent="0.45">
      <c r="A344">
        <v>2022</v>
      </c>
      <c r="B344">
        <v>3</v>
      </c>
      <c r="C344" t="s">
        <v>51</v>
      </c>
      <c r="D344" s="91" t="s">
        <v>31</v>
      </c>
      <c r="E344" s="92">
        <v>2.81</v>
      </c>
      <c r="F344" s="92">
        <v>1.52</v>
      </c>
      <c r="G344" s="92">
        <v>-3.26</v>
      </c>
      <c r="H344" s="92">
        <v>0.59</v>
      </c>
      <c r="I344" s="92">
        <v>1.69</v>
      </c>
      <c r="J344" s="92">
        <v>0.54</v>
      </c>
      <c r="K344" s="92">
        <v>0.28999999999999998</v>
      </c>
      <c r="L344" s="92">
        <v>-7.0000000000000007E-2</v>
      </c>
      <c r="M344" s="92">
        <v>0.41</v>
      </c>
      <c r="N344" s="92">
        <v>-0.05</v>
      </c>
      <c r="O344" s="92">
        <v>2.2000000000000002</v>
      </c>
      <c r="P344" s="92">
        <v>0.94</v>
      </c>
      <c r="Q344" s="85">
        <v>1.01</v>
      </c>
    </row>
    <row r="345" spans="1:17" x14ac:dyDescent="0.45">
      <c r="A345">
        <v>2022</v>
      </c>
      <c r="B345">
        <v>3</v>
      </c>
      <c r="C345" t="s">
        <v>51</v>
      </c>
      <c r="D345" s="93" t="s">
        <v>32</v>
      </c>
      <c r="E345" s="94">
        <v>2.5</v>
      </c>
      <c r="F345" s="94">
        <v>1.28</v>
      </c>
      <c r="G345" s="94">
        <v>-2.2200000000000002</v>
      </c>
      <c r="H345" s="94">
        <v>0.71</v>
      </c>
      <c r="I345" s="94">
        <v>1.47</v>
      </c>
      <c r="J345" s="94">
        <v>0.68</v>
      </c>
      <c r="K345" s="94">
        <v>0.4</v>
      </c>
      <c r="L345" s="94">
        <v>-0.57999999999999996</v>
      </c>
      <c r="M345" s="94">
        <v>0.86</v>
      </c>
      <c r="N345" s="94">
        <v>0.13</v>
      </c>
      <c r="O345" s="94">
        <v>0.63</v>
      </c>
      <c r="P345" s="94">
        <v>1.51</v>
      </c>
      <c r="Q345" s="95">
        <v>0.91</v>
      </c>
    </row>
    <row r="346" spans="1:17" x14ac:dyDescent="0.45">
      <c r="A346">
        <v>2022</v>
      </c>
      <c r="B346">
        <v>3</v>
      </c>
      <c r="C346" t="s">
        <v>51</v>
      </c>
      <c r="D346" s="91" t="s">
        <v>33</v>
      </c>
      <c r="E346" s="92">
        <v>2.71</v>
      </c>
      <c r="F346" s="92">
        <v>0.9</v>
      </c>
      <c r="G346" s="92">
        <v>-1.25</v>
      </c>
      <c r="H346" s="92">
        <v>0.71</v>
      </c>
      <c r="I346" s="92">
        <v>1.48</v>
      </c>
      <c r="J346" s="92">
        <v>0.49</v>
      </c>
      <c r="K346" s="92">
        <v>0.74</v>
      </c>
      <c r="L346" s="92">
        <v>-0.42</v>
      </c>
      <c r="M346" s="92">
        <v>0.18</v>
      </c>
      <c r="N346" s="92">
        <v>-0.5</v>
      </c>
      <c r="O346" s="92">
        <v>0.84</v>
      </c>
      <c r="P346" s="92">
        <v>0.98</v>
      </c>
      <c r="Q346" s="85">
        <v>1.1200000000000001</v>
      </c>
    </row>
    <row r="347" spans="1:17" x14ac:dyDescent="0.45">
      <c r="A347">
        <v>2022</v>
      </c>
      <c r="B347">
        <v>3</v>
      </c>
      <c r="C347" t="s">
        <v>51</v>
      </c>
      <c r="D347" s="93" t="s">
        <v>34</v>
      </c>
      <c r="E347" s="94">
        <v>2.54</v>
      </c>
      <c r="F347" s="94">
        <v>0.98</v>
      </c>
      <c r="G347" s="94">
        <v>-1.66</v>
      </c>
      <c r="H347" s="94">
        <v>0.79</v>
      </c>
      <c r="I347" s="94">
        <v>1.0900000000000001</v>
      </c>
      <c r="J347" s="94">
        <v>0.92</v>
      </c>
      <c r="K347" s="94">
        <v>0.1</v>
      </c>
      <c r="L347" s="94">
        <v>-0.57999999999999996</v>
      </c>
      <c r="M347" s="94">
        <v>0.43</v>
      </c>
      <c r="N347" s="94">
        <v>2.2000000000000002</v>
      </c>
      <c r="O347" s="94">
        <v>1.86</v>
      </c>
      <c r="P347" s="94">
        <v>1.01</v>
      </c>
      <c r="Q347" s="95">
        <v>1.2</v>
      </c>
    </row>
    <row r="348" spans="1:17" x14ac:dyDescent="0.45">
      <c r="A348">
        <v>2022</v>
      </c>
      <c r="B348">
        <v>3</v>
      </c>
      <c r="C348" t="s">
        <v>51</v>
      </c>
      <c r="D348" s="91" t="s">
        <v>35</v>
      </c>
      <c r="E348" s="92">
        <v>2.88</v>
      </c>
      <c r="F348" s="92">
        <v>1.1100000000000001</v>
      </c>
      <c r="G348" s="92">
        <v>-2.21</v>
      </c>
      <c r="H348" s="92">
        <v>1.17</v>
      </c>
      <c r="I348" s="92">
        <v>2.12</v>
      </c>
      <c r="J348" s="92">
        <v>1.51</v>
      </c>
      <c r="K348" s="92">
        <v>0.64</v>
      </c>
      <c r="L348" s="92">
        <v>-0.06</v>
      </c>
      <c r="M348" s="92">
        <v>0.26</v>
      </c>
      <c r="N348" s="92">
        <v>0</v>
      </c>
      <c r="O348" s="92">
        <v>1.56</v>
      </c>
      <c r="P348" s="92">
        <v>1.17</v>
      </c>
      <c r="Q348" s="85">
        <v>1.35</v>
      </c>
    </row>
    <row r="349" spans="1:17" x14ac:dyDescent="0.45">
      <c r="A349">
        <v>2022</v>
      </c>
      <c r="B349">
        <v>3</v>
      </c>
      <c r="C349" t="s">
        <v>51</v>
      </c>
      <c r="D349" s="93" t="s">
        <v>36</v>
      </c>
      <c r="E349" s="94">
        <v>2.63</v>
      </c>
      <c r="F349" s="94">
        <v>0.84</v>
      </c>
      <c r="G349" s="94">
        <v>-1.53</v>
      </c>
      <c r="H349" s="94">
        <v>0.69</v>
      </c>
      <c r="I349" s="94">
        <v>1.1200000000000001</v>
      </c>
      <c r="J349" s="94">
        <v>1.35</v>
      </c>
      <c r="K349" s="94">
        <v>0.13</v>
      </c>
      <c r="L349" s="94">
        <v>-0.05</v>
      </c>
      <c r="M349" s="94">
        <v>0.23</v>
      </c>
      <c r="N349" s="94">
        <v>0.02</v>
      </c>
      <c r="O349" s="94">
        <v>1.02</v>
      </c>
      <c r="P349" s="94">
        <v>1.43</v>
      </c>
      <c r="Q349" s="95">
        <v>1.01</v>
      </c>
    </row>
    <row r="350" spans="1:17" x14ac:dyDescent="0.45">
      <c r="A350">
        <v>2022</v>
      </c>
      <c r="B350">
        <v>3</v>
      </c>
      <c r="C350" t="s">
        <v>51</v>
      </c>
      <c r="D350" s="91" t="s">
        <v>37</v>
      </c>
      <c r="E350" s="92">
        <v>3.32</v>
      </c>
      <c r="F350" s="92">
        <v>0.94</v>
      </c>
      <c r="G350" s="92">
        <v>-0.24</v>
      </c>
      <c r="H350" s="92">
        <v>0.47</v>
      </c>
      <c r="I350" s="92">
        <v>2.33</v>
      </c>
      <c r="J350" s="92">
        <v>0.65</v>
      </c>
      <c r="K350" s="92">
        <v>0.63</v>
      </c>
      <c r="L350" s="92">
        <v>-0.73</v>
      </c>
      <c r="M350" s="92">
        <v>0.3</v>
      </c>
      <c r="N350" s="92">
        <v>0.96</v>
      </c>
      <c r="O350" s="92">
        <v>1.26</v>
      </c>
      <c r="P350" s="92">
        <v>2.12</v>
      </c>
      <c r="Q350" s="85">
        <v>1.25</v>
      </c>
    </row>
    <row r="351" spans="1:17" x14ac:dyDescent="0.45">
      <c r="A351">
        <v>2022</v>
      </c>
      <c r="B351">
        <v>3</v>
      </c>
      <c r="C351" t="s">
        <v>51</v>
      </c>
      <c r="D351" s="93" t="s">
        <v>38</v>
      </c>
      <c r="E351" s="94">
        <v>3.01</v>
      </c>
      <c r="F351" s="94">
        <v>0.63</v>
      </c>
      <c r="G351" s="94">
        <v>-2.85</v>
      </c>
      <c r="H351" s="94">
        <v>0.65</v>
      </c>
      <c r="I351" s="94">
        <v>0.63</v>
      </c>
      <c r="J351" s="94">
        <v>1.18</v>
      </c>
      <c r="K351" s="94">
        <v>0.46</v>
      </c>
      <c r="L351" s="94">
        <v>-0.46</v>
      </c>
      <c r="M351" s="94">
        <v>-0.12</v>
      </c>
      <c r="N351" s="94">
        <v>0.39</v>
      </c>
      <c r="O351" s="94">
        <v>0.78</v>
      </c>
      <c r="P351" s="94">
        <v>0.79</v>
      </c>
      <c r="Q351" s="95">
        <v>0.98</v>
      </c>
    </row>
    <row r="352" spans="1:17" x14ac:dyDescent="0.45">
      <c r="A352">
        <v>2022</v>
      </c>
      <c r="B352">
        <v>3</v>
      </c>
      <c r="C352" t="s">
        <v>51</v>
      </c>
      <c r="D352" s="91" t="s">
        <v>39</v>
      </c>
      <c r="E352" s="92">
        <v>2.99</v>
      </c>
      <c r="F352" s="92">
        <v>1.33</v>
      </c>
      <c r="G352" s="92">
        <v>-1.75</v>
      </c>
      <c r="H352" s="92">
        <v>0.37</v>
      </c>
      <c r="I352" s="92">
        <v>1.75</v>
      </c>
      <c r="J352" s="92">
        <v>1.36</v>
      </c>
      <c r="K352" s="92">
        <v>0.21</v>
      </c>
      <c r="L352" s="92">
        <v>-0.3</v>
      </c>
      <c r="M352" s="92">
        <v>0.31</v>
      </c>
      <c r="N352" s="92">
        <v>-0.22</v>
      </c>
      <c r="O352" s="92">
        <v>2.14</v>
      </c>
      <c r="P352" s="92">
        <v>0.93</v>
      </c>
      <c r="Q352" s="85">
        <v>1.1299999999999999</v>
      </c>
    </row>
    <row r="353" spans="1:17" x14ac:dyDescent="0.45">
      <c r="A353">
        <v>2022</v>
      </c>
      <c r="B353">
        <v>3</v>
      </c>
      <c r="C353" t="s">
        <v>51</v>
      </c>
      <c r="D353" s="93" t="s">
        <v>40</v>
      </c>
      <c r="E353" s="94">
        <v>3.12</v>
      </c>
      <c r="F353" s="94">
        <v>-0.6</v>
      </c>
      <c r="G353" s="94">
        <v>-2.4500000000000002</v>
      </c>
      <c r="H353" s="94">
        <v>0.34</v>
      </c>
      <c r="I353" s="94">
        <v>2.52</v>
      </c>
      <c r="J353" s="94">
        <v>1.01</v>
      </c>
      <c r="K353" s="94">
        <v>0.75</v>
      </c>
      <c r="L353" s="94">
        <v>-7.0000000000000007E-2</v>
      </c>
      <c r="M353" s="94">
        <v>0.26</v>
      </c>
      <c r="N353" s="94">
        <v>1.39</v>
      </c>
      <c r="O353" s="94">
        <v>1.59</v>
      </c>
      <c r="P353" s="94">
        <v>1.1399999999999999</v>
      </c>
      <c r="Q353" s="95">
        <v>1.1399999999999999</v>
      </c>
    </row>
    <row r="354" spans="1:17" x14ac:dyDescent="0.45">
      <c r="A354">
        <v>2022</v>
      </c>
      <c r="B354">
        <v>3</v>
      </c>
      <c r="C354" t="s">
        <v>51</v>
      </c>
      <c r="D354" s="91" t="s">
        <v>41</v>
      </c>
      <c r="E354" s="92">
        <v>2.11</v>
      </c>
      <c r="F354" s="92">
        <v>0.28000000000000003</v>
      </c>
      <c r="G354" s="92">
        <v>-1.71</v>
      </c>
      <c r="H354" s="92">
        <v>0.96</v>
      </c>
      <c r="I354" s="92">
        <v>1.86</v>
      </c>
      <c r="J354" s="92">
        <v>1.0900000000000001</v>
      </c>
      <c r="K354" s="92">
        <v>0.57999999999999996</v>
      </c>
      <c r="L354" s="92">
        <v>-0.22</v>
      </c>
      <c r="M354" s="92">
        <v>0.52</v>
      </c>
      <c r="N354" s="92">
        <v>0.64</v>
      </c>
      <c r="O354" s="92">
        <v>1.1599999999999999</v>
      </c>
      <c r="P354" s="92">
        <v>0.89</v>
      </c>
      <c r="Q354" s="85">
        <v>1.05</v>
      </c>
    </row>
    <row r="355" spans="1:17" x14ac:dyDescent="0.45">
      <c r="A355">
        <v>2022</v>
      </c>
      <c r="B355">
        <v>3</v>
      </c>
      <c r="C355" t="s">
        <v>51</v>
      </c>
      <c r="D355" s="93" t="s">
        <v>42</v>
      </c>
      <c r="E355" s="94">
        <v>2.7</v>
      </c>
      <c r="F355" s="94">
        <v>1.32</v>
      </c>
      <c r="G355" s="94">
        <v>-1.05</v>
      </c>
      <c r="H355" s="94">
        <v>0.77</v>
      </c>
      <c r="I355" s="94">
        <v>1.92</v>
      </c>
      <c r="J355" s="94">
        <v>1.83</v>
      </c>
      <c r="K355" s="94">
        <v>0.05</v>
      </c>
      <c r="L355" s="94">
        <v>-0.19</v>
      </c>
      <c r="M355" s="94">
        <v>0.51</v>
      </c>
      <c r="N355" s="94">
        <v>0.98</v>
      </c>
      <c r="O355" s="94">
        <v>2.34</v>
      </c>
      <c r="P355" s="94">
        <v>1.53</v>
      </c>
      <c r="Q355" s="95">
        <v>1.34</v>
      </c>
    </row>
    <row r="356" spans="1:17" x14ac:dyDescent="0.45">
      <c r="A356">
        <v>2022</v>
      </c>
      <c r="B356">
        <v>3</v>
      </c>
      <c r="C356" t="s">
        <v>51</v>
      </c>
      <c r="D356" s="91" t="s">
        <v>43</v>
      </c>
      <c r="E356" s="92">
        <v>2.73</v>
      </c>
      <c r="F356" s="92">
        <v>0.76</v>
      </c>
      <c r="G356" s="92">
        <v>-2.77</v>
      </c>
      <c r="H356" s="92">
        <v>0.73</v>
      </c>
      <c r="I356" s="92">
        <v>1.74</v>
      </c>
      <c r="J356" s="92">
        <v>0.91</v>
      </c>
      <c r="K356" s="92">
        <v>0.28000000000000003</v>
      </c>
      <c r="L356" s="92">
        <v>-0.17</v>
      </c>
      <c r="M356" s="92">
        <v>0.63</v>
      </c>
      <c r="N356" s="92">
        <v>0.49</v>
      </c>
      <c r="O356" s="92">
        <v>0.73</v>
      </c>
      <c r="P356" s="92">
        <v>1.32</v>
      </c>
      <c r="Q356" s="85">
        <v>0.99</v>
      </c>
    </row>
    <row r="357" spans="1:17" x14ac:dyDescent="0.45">
      <c r="A357">
        <v>2022</v>
      </c>
      <c r="B357">
        <v>3</v>
      </c>
      <c r="C357" t="s">
        <v>51</v>
      </c>
      <c r="D357" s="93" t="s">
        <v>44</v>
      </c>
      <c r="E357" s="94">
        <v>2.21</v>
      </c>
      <c r="F357" s="94">
        <v>0.91</v>
      </c>
      <c r="G357" s="94">
        <v>-3.24</v>
      </c>
      <c r="H357" s="94">
        <v>0.6</v>
      </c>
      <c r="I357" s="94">
        <v>1.42</v>
      </c>
      <c r="J357" s="94">
        <v>1</v>
      </c>
      <c r="K357" s="94">
        <v>0.25</v>
      </c>
      <c r="L357" s="94">
        <v>-0.2</v>
      </c>
      <c r="M357" s="94">
        <v>-0.08</v>
      </c>
      <c r="N357" s="94">
        <v>0.01</v>
      </c>
      <c r="O357" s="94">
        <v>0.74</v>
      </c>
      <c r="P357" s="94">
        <v>0.98</v>
      </c>
      <c r="Q357" s="95">
        <v>0.77</v>
      </c>
    </row>
    <row r="358" spans="1:17" x14ac:dyDescent="0.45">
      <c r="A358">
        <v>2022</v>
      </c>
      <c r="B358">
        <v>3</v>
      </c>
      <c r="C358" t="s">
        <v>51</v>
      </c>
      <c r="D358" s="91" t="s">
        <v>45</v>
      </c>
      <c r="E358" s="92">
        <v>2.5299999999999998</v>
      </c>
      <c r="F358" s="92">
        <v>1.33</v>
      </c>
      <c r="G358" s="92">
        <v>-1.1299999999999999</v>
      </c>
      <c r="H358" s="92">
        <v>7.0000000000000007E-2</v>
      </c>
      <c r="I358" s="92">
        <v>2.6</v>
      </c>
      <c r="J358" s="92">
        <v>0.56999999999999995</v>
      </c>
      <c r="K358" s="92">
        <v>0.41</v>
      </c>
      <c r="L358" s="92">
        <v>-0.02</v>
      </c>
      <c r="M358" s="92">
        <v>0.42</v>
      </c>
      <c r="N358" s="92">
        <v>0.69</v>
      </c>
      <c r="O358" s="92">
        <v>1.03</v>
      </c>
      <c r="P358" s="92">
        <v>1.49</v>
      </c>
      <c r="Q358" s="85">
        <v>0.92</v>
      </c>
    </row>
    <row r="359" spans="1:17" x14ac:dyDescent="0.45">
      <c r="A359">
        <v>2022</v>
      </c>
      <c r="B359">
        <v>3</v>
      </c>
      <c r="C359" t="s">
        <v>51</v>
      </c>
      <c r="D359" s="93" t="s">
        <v>46</v>
      </c>
      <c r="E359" s="94">
        <v>2.2200000000000002</v>
      </c>
      <c r="F359" s="94">
        <v>0.4</v>
      </c>
      <c r="G359" s="94">
        <v>-1.25</v>
      </c>
      <c r="H359" s="94">
        <v>0.77</v>
      </c>
      <c r="I359" s="94">
        <v>1.58</v>
      </c>
      <c r="J359" s="94">
        <v>0.33</v>
      </c>
      <c r="K359" s="94">
        <v>0.24</v>
      </c>
      <c r="L359" s="94">
        <v>-0.03</v>
      </c>
      <c r="M359" s="94">
        <v>0.25</v>
      </c>
      <c r="N359" s="94">
        <v>0</v>
      </c>
      <c r="O359" s="94">
        <v>0.36</v>
      </c>
      <c r="P359" s="94">
        <v>1.22</v>
      </c>
      <c r="Q359" s="95">
        <v>0.89</v>
      </c>
    </row>
    <row r="360" spans="1:17" x14ac:dyDescent="0.45">
      <c r="A360">
        <v>2022</v>
      </c>
      <c r="B360">
        <v>3</v>
      </c>
      <c r="C360" t="s">
        <v>51</v>
      </c>
      <c r="D360" s="91" t="s">
        <v>47</v>
      </c>
      <c r="E360" s="92">
        <v>2.98</v>
      </c>
      <c r="F360" s="92">
        <v>1.23</v>
      </c>
      <c r="G360" s="92">
        <v>-2.08</v>
      </c>
      <c r="H360" s="92">
        <v>0.56000000000000005</v>
      </c>
      <c r="I360" s="92">
        <v>2.14</v>
      </c>
      <c r="J360" s="92">
        <v>1.01</v>
      </c>
      <c r="K360" s="92">
        <v>0.37</v>
      </c>
      <c r="L360" s="92">
        <v>-0.47</v>
      </c>
      <c r="M360" s="92">
        <v>0.01</v>
      </c>
      <c r="N360" s="92">
        <v>0.85</v>
      </c>
      <c r="O360" s="92">
        <v>1.33</v>
      </c>
      <c r="P360" s="92">
        <v>0.97</v>
      </c>
      <c r="Q360" s="85">
        <v>1.07</v>
      </c>
    </row>
    <row r="361" spans="1:17" x14ac:dyDescent="0.45">
      <c r="A361">
        <v>2022</v>
      </c>
      <c r="B361">
        <v>3</v>
      </c>
      <c r="C361" t="s">
        <v>51</v>
      </c>
      <c r="D361" s="93" t="s">
        <v>48</v>
      </c>
      <c r="E361" s="94">
        <v>3.38</v>
      </c>
      <c r="F361" s="94">
        <v>0.73</v>
      </c>
      <c r="G361" s="94">
        <v>-3.2</v>
      </c>
      <c r="H361" s="94">
        <v>0.98</v>
      </c>
      <c r="I361" s="94">
        <v>1.43</v>
      </c>
      <c r="J361" s="94">
        <v>0.48</v>
      </c>
      <c r="K361" s="94">
        <v>0.5</v>
      </c>
      <c r="L361" s="94">
        <v>-0.21</v>
      </c>
      <c r="M361" s="94">
        <v>-0.46</v>
      </c>
      <c r="N361" s="94">
        <v>-0.65</v>
      </c>
      <c r="O361" s="94">
        <v>1.26</v>
      </c>
      <c r="P361" s="94">
        <v>0.78</v>
      </c>
      <c r="Q361" s="95">
        <v>1.0900000000000001</v>
      </c>
    </row>
    <row r="362" spans="1:17" x14ac:dyDescent="0.45">
      <c r="A362">
        <v>2022</v>
      </c>
      <c r="B362">
        <v>3</v>
      </c>
      <c r="C362" t="s">
        <v>51</v>
      </c>
      <c r="D362" s="96" t="s">
        <v>49</v>
      </c>
      <c r="E362" s="86">
        <v>2.29</v>
      </c>
      <c r="F362" s="86">
        <v>0.9</v>
      </c>
      <c r="G362" s="86">
        <v>-0.94</v>
      </c>
      <c r="H362" s="86">
        <v>0.57999999999999996</v>
      </c>
      <c r="I362" s="86">
        <v>1.51</v>
      </c>
      <c r="J362" s="86">
        <v>0.48</v>
      </c>
      <c r="K362" s="86">
        <v>0.7</v>
      </c>
      <c r="L362" s="86">
        <v>-0.09</v>
      </c>
      <c r="M362" s="86">
        <v>-0.32</v>
      </c>
      <c r="N362" s="86">
        <v>0.6</v>
      </c>
      <c r="O362" s="86">
        <v>1.37</v>
      </c>
      <c r="P362" s="86">
        <v>0.81</v>
      </c>
      <c r="Q362" s="87">
        <v>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2CF6-D542-4DAC-A5DB-533F97177E47}">
  <dimension ref="A1:N14"/>
  <sheetViews>
    <sheetView tabSelected="1" topLeftCell="A4" workbookViewId="0">
      <selection activeCell="L14" sqref="L14"/>
    </sheetView>
  </sheetViews>
  <sheetFormatPr baseColWidth="10" defaultRowHeight="14.25" x14ac:dyDescent="0.45"/>
  <sheetData>
    <row r="1" spans="1:14" x14ac:dyDescent="0.45">
      <c r="A1" t="s">
        <v>175</v>
      </c>
    </row>
    <row r="2" spans="1:14" ht="105" x14ac:dyDescent="0.45">
      <c r="A2" s="41" t="s">
        <v>24</v>
      </c>
      <c r="B2" s="83" t="s">
        <v>64</v>
      </c>
      <c r="C2" s="83" t="s">
        <v>65</v>
      </c>
      <c r="D2" s="83" t="s">
        <v>66</v>
      </c>
      <c r="E2" s="83" t="s">
        <v>67</v>
      </c>
      <c r="F2" s="83" t="s">
        <v>68</v>
      </c>
      <c r="G2" s="83" t="s">
        <v>69</v>
      </c>
      <c r="H2" s="83" t="s">
        <v>70</v>
      </c>
      <c r="I2" s="83" t="s">
        <v>71</v>
      </c>
      <c r="J2" s="83" t="s">
        <v>72</v>
      </c>
      <c r="K2" s="83" t="s">
        <v>73</v>
      </c>
      <c r="L2" s="83" t="s">
        <v>74</v>
      </c>
      <c r="M2" s="83" t="s">
        <v>75</v>
      </c>
      <c r="N2" s="84" t="s">
        <v>14</v>
      </c>
    </row>
    <row r="3" spans="1:14" ht="14.65" thickBot="1" x14ac:dyDescent="0.5">
      <c r="B3" t="s">
        <v>78</v>
      </c>
      <c r="C3" s="133" t="s">
        <v>79</v>
      </c>
      <c r="D3" t="s">
        <v>80</v>
      </c>
      <c r="E3" t="s">
        <v>81</v>
      </c>
      <c r="F3" s="13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s="133" t="s">
        <v>88</v>
      </c>
      <c r="M3" s="133" t="s">
        <v>89</v>
      </c>
      <c r="N3" t="s">
        <v>90</v>
      </c>
    </row>
    <row r="4" spans="1:14" ht="85.5" x14ac:dyDescent="0.45">
      <c r="A4" s="97" t="s">
        <v>24</v>
      </c>
      <c r="B4" s="98" t="s">
        <v>64</v>
      </c>
      <c r="C4" s="98" t="s">
        <v>65</v>
      </c>
      <c r="D4" s="98" t="s">
        <v>66</v>
      </c>
      <c r="E4" s="98" t="s">
        <v>67</v>
      </c>
      <c r="F4" s="98" t="s">
        <v>91</v>
      </c>
      <c r="G4" s="98" t="s">
        <v>69</v>
      </c>
      <c r="H4" s="98" t="s">
        <v>70</v>
      </c>
      <c r="I4" s="98" t="s">
        <v>71</v>
      </c>
      <c r="J4" s="98" t="s">
        <v>72</v>
      </c>
      <c r="K4" s="98" t="s">
        <v>73</v>
      </c>
      <c r="L4" s="98" t="s">
        <v>74</v>
      </c>
      <c r="M4" s="99" t="s">
        <v>75</v>
      </c>
    </row>
    <row r="5" spans="1:14" x14ac:dyDescent="0.45">
      <c r="B5" t="s">
        <v>92</v>
      </c>
      <c r="C5" t="s">
        <v>93</v>
      </c>
      <c r="D5" t="s">
        <v>94</v>
      </c>
      <c r="E5" t="s">
        <v>95</v>
      </c>
      <c r="F5" t="s">
        <v>96</v>
      </c>
      <c r="G5" t="s">
        <v>97</v>
      </c>
      <c r="H5" t="s">
        <v>98</v>
      </c>
      <c r="I5" t="s">
        <v>99</v>
      </c>
      <c r="J5" t="s">
        <v>100</v>
      </c>
      <c r="K5" t="s">
        <v>101</v>
      </c>
      <c r="L5" t="s">
        <v>102</v>
      </c>
      <c r="M5" t="s">
        <v>103</v>
      </c>
    </row>
    <row r="8" spans="1:14" x14ac:dyDescent="0.45">
      <c r="A8" t="s">
        <v>176</v>
      </c>
    </row>
    <row r="9" spans="1:14" x14ac:dyDescent="0.45">
      <c r="A9" t="s">
        <v>24</v>
      </c>
      <c r="B9" t="s">
        <v>177</v>
      </c>
      <c r="C9" t="s">
        <v>178</v>
      </c>
      <c r="D9" t="s">
        <v>179</v>
      </c>
      <c r="E9" t="s">
        <v>69</v>
      </c>
      <c r="F9" t="s">
        <v>73</v>
      </c>
      <c r="G9" t="s">
        <v>180</v>
      </c>
      <c r="H9" t="s">
        <v>70</v>
      </c>
      <c r="I9" t="s">
        <v>181</v>
      </c>
      <c r="J9" t="s">
        <v>182</v>
      </c>
      <c r="K9" t="s">
        <v>14</v>
      </c>
    </row>
    <row r="10" spans="1:14" x14ac:dyDescent="0.45">
      <c r="B10" t="s">
        <v>78</v>
      </c>
      <c r="C10" t="s">
        <v>81</v>
      </c>
      <c r="D10" t="s">
        <v>80</v>
      </c>
      <c r="E10" t="s">
        <v>83</v>
      </c>
      <c r="F10" t="s">
        <v>87</v>
      </c>
      <c r="G10" t="s">
        <v>86</v>
      </c>
      <c r="H10" t="s">
        <v>84</v>
      </c>
      <c r="I10" s="152" t="s">
        <v>85</v>
      </c>
      <c r="J10" s="134" t="s">
        <v>183</v>
      </c>
      <c r="K10" t="s">
        <v>90</v>
      </c>
    </row>
    <row r="12" spans="1:14" x14ac:dyDescent="0.45">
      <c r="A12">
        <v>2007</v>
      </c>
    </row>
    <row r="13" spans="1:14" x14ac:dyDescent="0.45">
      <c r="A13" s="151" t="s">
        <v>24</v>
      </c>
      <c r="B13" s="151" t="s">
        <v>177</v>
      </c>
      <c r="C13" s="151" t="s">
        <v>178</v>
      </c>
      <c r="D13" s="151" t="s">
        <v>179</v>
      </c>
      <c r="E13" s="151" t="s">
        <v>69</v>
      </c>
      <c r="F13" s="151" t="s">
        <v>73</v>
      </c>
      <c r="G13" s="151" t="s">
        <v>184</v>
      </c>
      <c r="H13" s="151" t="s">
        <v>70</v>
      </c>
      <c r="I13" s="151" t="s">
        <v>185</v>
      </c>
      <c r="J13" s="151" t="s">
        <v>14</v>
      </c>
    </row>
    <row r="14" spans="1:14" x14ac:dyDescent="0.45">
      <c r="B14" t="s">
        <v>78</v>
      </c>
      <c r="C14" t="s">
        <v>81</v>
      </c>
      <c r="D14" t="s">
        <v>80</v>
      </c>
      <c r="E14" t="s">
        <v>83</v>
      </c>
      <c r="F14" t="s">
        <v>87</v>
      </c>
      <c r="G14" t="s">
        <v>86</v>
      </c>
      <c r="H14" t="s">
        <v>84</v>
      </c>
      <c r="I14" s="134" t="s">
        <v>183</v>
      </c>
      <c r="J14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7D42-81E2-4140-A164-DA801CD26A9D}">
  <dimension ref="A1:Q337"/>
  <sheetViews>
    <sheetView workbookViewId="0">
      <selection sqref="A1:C1"/>
    </sheetView>
  </sheetViews>
  <sheetFormatPr baseColWidth="10" defaultRowHeight="14.25" x14ac:dyDescent="0.45"/>
  <sheetData>
    <row r="1" spans="1:17" x14ac:dyDescent="0.45">
      <c r="A1" t="s">
        <v>19</v>
      </c>
      <c r="B1" t="s">
        <v>22</v>
      </c>
      <c r="C1" t="s">
        <v>15</v>
      </c>
      <c r="D1" s="78" t="s">
        <v>24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</row>
    <row r="2" spans="1:17" x14ac:dyDescent="0.45">
      <c r="A2">
        <v>2021</v>
      </c>
      <c r="B2">
        <v>1</v>
      </c>
      <c r="C2" t="s">
        <v>59</v>
      </c>
      <c r="D2" s="66" t="s">
        <v>26</v>
      </c>
      <c r="E2" s="79">
        <v>1.44</v>
      </c>
      <c r="F2" s="79">
        <v>0.2</v>
      </c>
      <c r="G2" s="79">
        <v>-0.41</v>
      </c>
      <c r="H2" s="79">
        <v>0.13</v>
      </c>
      <c r="I2" s="79">
        <v>0.26</v>
      </c>
      <c r="J2" s="79">
        <v>0.26</v>
      </c>
      <c r="K2" s="79">
        <v>0.7</v>
      </c>
      <c r="L2" s="79">
        <v>-0.16</v>
      </c>
      <c r="M2" s="79">
        <v>-0.82</v>
      </c>
      <c r="N2" s="79">
        <v>0</v>
      </c>
      <c r="O2" s="79">
        <v>0.65</v>
      </c>
      <c r="P2" s="79">
        <v>0.37</v>
      </c>
      <c r="Q2" s="80">
        <v>0.41</v>
      </c>
    </row>
    <row r="3" spans="1:17" x14ac:dyDescent="0.45">
      <c r="A3">
        <v>2021</v>
      </c>
      <c r="B3">
        <v>1</v>
      </c>
      <c r="C3" t="s">
        <v>59</v>
      </c>
      <c r="D3" s="69" t="s">
        <v>27</v>
      </c>
      <c r="E3" s="70">
        <v>0.93</v>
      </c>
      <c r="F3" s="70">
        <v>-0.01</v>
      </c>
      <c r="G3" s="70">
        <v>0.18</v>
      </c>
      <c r="H3" s="70">
        <v>0.21</v>
      </c>
      <c r="I3" s="70">
        <v>0.12</v>
      </c>
      <c r="J3" s="70">
        <v>0.25</v>
      </c>
      <c r="K3" s="70">
        <v>1.63</v>
      </c>
      <c r="L3" s="70">
        <v>-0.24</v>
      </c>
      <c r="M3" s="70">
        <v>-0.8</v>
      </c>
      <c r="N3" s="70">
        <v>0</v>
      </c>
      <c r="O3" s="70">
        <v>0.79</v>
      </c>
      <c r="P3" s="70">
        <v>0.53</v>
      </c>
      <c r="Q3" s="71">
        <v>0.5</v>
      </c>
    </row>
    <row r="4" spans="1:17" x14ac:dyDescent="0.45">
      <c r="A4">
        <v>2021</v>
      </c>
      <c r="B4">
        <v>1</v>
      </c>
      <c r="C4" t="s">
        <v>59</v>
      </c>
      <c r="D4" s="72" t="s">
        <v>28</v>
      </c>
      <c r="E4" s="73">
        <v>1.49</v>
      </c>
      <c r="F4" s="73">
        <v>-0.13</v>
      </c>
      <c r="G4" s="73">
        <v>-0.08</v>
      </c>
      <c r="H4" s="73">
        <v>-0.28999999999999998</v>
      </c>
      <c r="I4" s="73">
        <v>0.18</v>
      </c>
      <c r="J4" s="73">
        <v>1.03</v>
      </c>
      <c r="K4" s="73">
        <v>0.45</v>
      </c>
      <c r="L4" s="73">
        <v>0.06</v>
      </c>
      <c r="M4" s="73">
        <v>-0.02</v>
      </c>
      <c r="N4" s="73">
        <v>0</v>
      </c>
      <c r="O4" s="73">
        <v>0.67</v>
      </c>
      <c r="P4" s="73">
        <v>0.28000000000000003</v>
      </c>
      <c r="Q4" s="74">
        <v>0.31</v>
      </c>
    </row>
    <row r="5" spans="1:17" x14ac:dyDescent="0.45">
      <c r="A5">
        <v>2021</v>
      </c>
      <c r="B5">
        <v>1</v>
      </c>
      <c r="C5" t="s">
        <v>59</v>
      </c>
      <c r="D5" s="69" t="s">
        <v>29</v>
      </c>
      <c r="E5" s="70">
        <v>1.56</v>
      </c>
      <c r="F5" s="70">
        <v>0.28999999999999998</v>
      </c>
      <c r="G5" s="70">
        <v>-1.32</v>
      </c>
      <c r="H5" s="70">
        <v>0.06</v>
      </c>
      <c r="I5" s="70">
        <v>0.35</v>
      </c>
      <c r="J5" s="70">
        <v>0.13</v>
      </c>
      <c r="K5" s="70">
        <v>0.26</v>
      </c>
      <c r="L5" s="70">
        <v>-0.22</v>
      </c>
      <c r="M5" s="70">
        <v>-1.04</v>
      </c>
      <c r="N5" s="70">
        <v>0</v>
      </c>
      <c r="O5" s="70">
        <v>0.61</v>
      </c>
      <c r="P5" s="70">
        <v>0.17</v>
      </c>
      <c r="Q5" s="71">
        <v>0.26</v>
      </c>
    </row>
    <row r="6" spans="1:17" x14ac:dyDescent="0.45">
      <c r="A6">
        <v>2021</v>
      </c>
      <c r="B6">
        <v>1</v>
      </c>
      <c r="C6" t="s">
        <v>59</v>
      </c>
      <c r="D6" s="72" t="s">
        <v>30</v>
      </c>
      <c r="E6" s="73">
        <v>1.23</v>
      </c>
      <c r="F6" s="73">
        <v>0.41</v>
      </c>
      <c r="G6" s="73">
        <v>0.38</v>
      </c>
      <c r="H6" s="73">
        <v>0.19</v>
      </c>
      <c r="I6" s="73">
        <v>-0.04</v>
      </c>
      <c r="J6" s="73">
        <v>0.74</v>
      </c>
      <c r="K6" s="73">
        <v>0.41</v>
      </c>
      <c r="L6" s="73">
        <v>0.04</v>
      </c>
      <c r="M6" s="73">
        <v>0.56999999999999995</v>
      </c>
      <c r="N6" s="73">
        <v>0</v>
      </c>
      <c r="O6" s="73">
        <v>0.94</v>
      </c>
      <c r="P6" s="73">
        <v>0.69</v>
      </c>
      <c r="Q6" s="74">
        <v>0.52</v>
      </c>
    </row>
    <row r="7" spans="1:17" x14ac:dyDescent="0.45">
      <c r="A7">
        <v>2021</v>
      </c>
      <c r="B7">
        <v>1</v>
      </c>
      <c r="C7" t="s">
        <v>59</v>
      </c>
      <c r="D7" s="69" t="s">
        <v>31</v>
      </c>
      <c r="E7" s="70">
        <v>1.18</v>
      </c>
      <c r="F7" s="70">
        <v>0.32</v>
      </c>
      <c r="G7" s="70">
        <v>0.05</v>
      </c>
      <c r="H7" s="70">
        <v>-0.12</v>
      </c>
      <c r="I7" s="70">
        <v>0.39</v>
      </c>
      <c r="J7" s="70">
        <v>0.34</v>
      </c>
      <c r="K7" s="70">
        <v>0.19</v>
      </c>
      <c r="L7" s="70">
        <v>-0.08</v>
      </c>
      <c r="M7" s="70">
        <v>-0.05</v>
      </c>
      <c r="N7" s="70">
        <v>0</v>
      </c>
      <c r="O7" s="70">
        <v>0.51</v>
      </c>
      <c r="P7" s="70">
        <v>0.55000000000000004</v>
      </c>
      <c r="Q7" s="71">
        <v>0.28000000000000003</v>
      </c>
    </row>
    <row r="8" spans="1:17" x14ac:dyDescent="0.45">
      <c r="A8">
        <v>2021</v>
      </c>
      <c r="B8">
        <v>1</v>
      </c>
      <c r="C8" t="s">
        <v>59</v>
      </c>
      <c r="D8" s="72" t="s">
        <v>32</v>
      </c>
      <c r="E8" s="73">
        <v>1</v>
      </c>
      <c r="F8" s="73">
        <v>0.5</v>
      </c>
      <c r="G8" s="73">
        <v>0.42</v>
      </c>
      <c r="H8" s="73">
        <v>0.31</v>
      </c>
      <c r="I8" s="73">
        <v>0.46</v>
      </c>
      <c r="J8" s="73">
        <v>0.96</v>
      </c>
      <c r="K8" s="73">
        <v>2.08</v>
      </c>
      <c r="L8" s="73">
        <v>-0.11</v>
      </c>
      <c r="M8" s="73">
        <v>-0.24</v>
      </c>
      <c r="N8" s="73">
        <v>0</v>
      </c>
      <c r="O8" s="73">
        <v>1.03</v>
      </c>
      <c r="P8" s="73">
        <v>0.28999999999999998</v>
      </c>
      <c r="Q8" s="74">
        <v>0.72</v>
      </c>
    </row>
    <row r="9" spans="1:17" x14ac:dyDescent="0.45">
      <c r="A9">
        <v>2021</v>
      </c>
      <c r="B9">
        <v>1</v>
      </c>
      <c r="C9" t="s">
        <v>59</v>
      </c>
      <c r="D9" s="69" t="s">
        <v>33</v>
      </c>
      <c r="E9" s="70">
        <v>2.04</v>
      </c>
      <c r="F9" s="70">
        <v>0.25</v>
      </c>
      <c r="G9" s="70">
        <v>0.17</v>
      </c>
      <c r="H9" s="70">
        <v>0.03</v>
      </c>
      <c r="I9" s="70">
        <v>0</v>
      </c>
      <c r="J9" s="70">
        <v>-0.17</v>
      </c>
      <c r="K9" s="70">
        <v>0.89</v>
      </c>
      <c r="L9" s="70">
        <v>-0.13</v>
      </c>
      <c r="M9" s="70">
        <v>-0.23</v>
      </c>
      <c r="N9" s="70">
        <v>0</v>
      </c>
      <c r="O9" s="70">
        <v>0.54</v>
      </c>
      <c r="P9" s="70">
        <v>0.17</v>
      </c>
      <c r="Q9" s="71">
        <v>0.59</v>
      </c>
    </row>
    <row r="10" spans="1:17" x14ac:dyDescent="0.45">
      <c r="A10">
        <v>2021</v>
      </c>
      <c r="B10">
        <v>1</v>
      </c>
      <c r="C10" t="s">
        <v>59</v>
      </c>
      <c r="D10" s="72" t="s">
        <v>34</v>
      </c>
      <c r="E10" s="73">
        <v>1.68</v>
      </c>
      <c r="F10" s="73">
        <v>0.5</v>
      </c>
      <c r="G10" s="73">
        <v>0.39</v>
      </c>
      <c r="H10" s="73">
        <v>-0.33</v>
      </c>
      <c r="I10" s="73">
        <v>0.72</v>
      </c>
      <c r="J10" s="73">
        <v>1.1599999999999999</v>
      </c>
      <c r="K10" s="73">
        <v>0.36</v>
      </c>
      <c r="L10" s="73">
        <v>0</v>
      </c>
      <c r="M10" s="73">
        <v>-0.18</v>
      </c>
      <c r="N10" s="73">
        <v>0</v>
      </c>
      <c r="O10" s="73">
        <v>0.81</v>
      </c>
      <c r="P10" s="73">
        <v>0.26</v>
      </c>
      <c r="Q10" s="74">
        <v>0.46</v>
      </c>
    </row>
    <row r="11" spans="1:17" x14ac:dyDescent="0.45">
      <c r="A11">
        <v>2021</v>
      </c>
      <c r="B11">
        <v>1</v>
      </c>
      <c r="C11" t="s">
        <v>59</v>
      </c>
      <c r="D11" s="69" t="s">
        <v>35</v>
      </c>
      <c r="E11" s="70">
        <v>1</v>
      </c>
      <c r="F11" s="70">
        <v>0.14000000000000001</v>
      </c>
      <c r="G11" s="70">
        <v>-1.51</v>
      </c>
      <c r="H11" s="70">
        <v>0.18</v>
      </c>
      <c r="I11" s="70">
        <v>0.17</v>
      </c>
      <c r="J11" s="70">
        <v>-0.64</v>
      </c>
      <c r="K11" s="70">
        <v>0.55000000000000004</v>
      </c>
      <c r="L11" s="70">
        <v>-0.18</v>
      </c>
      <c r="M11" s="70">
        <v>-0.28999999999999998</v>
      </c>
      <c r="N11" s="70">
        <v>0</v>
      </c>
      <c r="O11" s="70">
        <v>0.83</v>
      </c>
      <c r="P11" s="70">
        <v>0.01</v>
      </c>
      <c r="Q11" s="71">
        <v>0.3</v>
      </c>
    </row>
    <row r="12" spans="1:17" x14ac:dyDescent="0.45">
      <c r="A12">
        <v>2021</v>
      </c>
      <c r="B12">
        <v>1</v>
      </c>
      <c r="C12" t="s">
        <v>59</v>
      </c>
      <c r="D12" s="72" t="s">
        <v>36</v>
      </c>
      <c r="E12" s="73">
        <v>0.76</v>
      </c>
      <c r="F12" s="73">
        <v>0.45</v>
      </c>
      <c r="G12" s="73">
        <v>-0.28000000000000003</v>
      </c>
      <c r="H12" s="73">
        <v>0.3</v>
      </c>
      <c r="I12" s="73">
        <v>0.35</v>
      </c>
      <c r="J12" s="73">
        <v>7.0000000000000007E-2</v>
      </c>
      <c r="K12" s="73">
        <v>0.82</v>
      </c>
      <c r="L12" s="73">
        <v>-0.03</v>
      </c>
      <c r="M12" s="73">
        <v>0.02</v>
      </c>
      <c r="N12" s="73">
        <v>0</v>
      </c>
      <c r="O12" s="73">
        <v>1.03</v>
      </c>
      <c r="P12" s="73">
        <v>0.46</v>
      </c>
      <c r="Q12" s="74">
        <v>0.45</v>
      </c>
    </row>
    <row r="13" spans="1:17" x14ac:dyDescent="0.45">
      <c r="A13">
        <v>2021</v>
      </c>
      <c r="B13">
        <v>1</v>
      </c>
      <c r="C13" t="s">
        <v>59</v>
      </c>
      <c r="D13" s="69" t="s">
        <v>37</v>
      </c>
      <c r="E13" s="70">
        <v>2.88</v>
      </c>
      <c r="F13" s="70">
        <v>0.32</v>
      </c>
      <c r="G13" s="70">
        <v>-0.05</v>
      </c>
      <c r="H13" s="70">
        <v>0.08</v>
      </c>
      <c r="I13" s="70">
        <v>0.26</v>
      </c>
      <c r="J13" s="70">
        <v>0.42</v>
      </c>
      <c r="K13" s="70">
        <v>0.63</v>
      </c>
      <c r="L13" s="70">
        <v>0.05</v>
      </c>
      <c r="M13" s="70">
        <v>-1.74</v>
      </c>
      <c r="N13" s="70">
        <v>0</v>
      </c>
      <c r="O13" s="70">
        <v>0.24</v>
      </c>
      <c r="P13" s="70">
        <v>0.23</v>
      </c>
      <c r="Q13" s="71">
        <v>0.56999999999999995</v>
      </c>
    </row>
    <row r="14" spans="1:17" x14ac:dyDescent="0.45">
      <c r="A14">
        <v>2021</v>
      </c>
      <c r="B14">
        <v>1</v>
      </c>
      <c r="C14" t="s">
        <v>59</v>
      </c>
      <c r="D14" s="72" t="s">
        <v>38</v>
      </c>
      <c r="E14" s="73">
        <v>0.53</v>
      </c>
      <c r="F14" s="73">
        <v>0.53</v>
      </c>
      <c r="G14" s="73">
        <v>0.76</v>
      </c>
      <c r="H14" s="73">
        <v>-0.16</v>
      </c>
      <c r="I14" s="73">
        <v>0.33</v>
      </c>
      <c r="J14" s="73">
        <v>0.13</v>
      </c>
      <c r="K14" s="73">
        <v>2.12</v>
      </c>
      <c r="L14" s="73">
        <v>0</v>
      </c>
      <c r="M14" s="73">
        <v>0.38</v>
      </c>
      <c r="N14" s="73">
        <v>0</v>
      </c>
      <c r="O14" s="73">
        <v>0.2</v>
      </c>
      <c r="P14" s="73">
        <v>0.12</v>
      </c>
      <c r="Q14" s="74">
        <v>0.4</v>
      </c>
    </row>
    <row r="15" spans="1:17" x14ac:dyDescent="0.45">
      <c r="A15">
        <v>2021</v>
      </c>
      <c r="B15">
        <v>1</v>
      </c>
      <c r="C15" t="s">
        <v>59</v>
      </c>
      <c r="D15" s="69" t="s">
        <v>39</v>
      </c>
      <c r="E15" s="70">
        <v>0.9</v>
      </c>
      <c r="F15" s="70">
        <v>-0.27</v>
      </c>
      <c r="G15" s="70">
        <v>0.16</v>
      </c>
      <c r="H15" s="70">
        <v>-0.64</v>
      </c>
      <c r="I15" s="70">
        <v>-0.18</v>
      </c>
      <c r="J15" s="70">
        <v>0.37</v>
      </c>
      <c r="K15" s="70">
        <v>0.5</v>
      </c>
      <c r="L15" s="70">
        <v>-0.06</v>
      </c>
      <c r="M15" s="70">
        <v>0.05</v>
      </c>
      <c r="N15" s="70">
        <v>0</v>
      </c>
      <c r="O15" s="70">
        <v>0.46</v>
      </c>
      <c r="P15" s="70">
        <v>0.57999999999999996</v>
      </c>
      <c r="Q15" s="71">
        <v>0.05</v>
      </c>
    </row>
    <row r="16" spans="1:17" x14ac:dyDescent="0.45">
      <c r="A16">
        <v>2021</v>
      </c>
      <c r="B16">
        <v>1</v>
      </c>
      <c r="C16" t="s">
        <v>59</v>
      </c>
      <c r="D16" s="72" t="s">
        <v>40</v>
      </c>
      <c r="E16" s="73">
        <v>2.0499999999999998</v>
      </c>
      <c r="F16" s="73">
        <v>0.55000000000000004</v>
      </c>
      <c r="G16" s="73">
        <v>0.2</v>
      </c>
      <c r="H16" s="73">
        <v>-0.17</v>
      </c>
      <c r="I16" s="73">
        <v>0.21</v>
      </c>
      <c r="J16" s="73">
        <v>0.28000000000000003</v>
      </c>
      <c r="K16" s="73">
        <v>0.57999999999999996</v>
      </c>
      <c r="L16" s="73">
        <v>-0.2</v>
      </c>
      <c r="M16" s="73">
        <v>-0.89</v>
      </c>
      <c r="N16" s="73">
        <v>0</v>
      </c>
      <c r="O16" s="73">
        <v>0.21</v>
      </c>
      <c r="P16" s="73">
        <v>0.59</v>
      </c>
      <c r="Q16" s="74">
        <v>0.43</v>
      </c>
    </row>
    <row r="17" spans="1:17" x14ac:dyDescent="0.45">
      <c r="A17">
        <v>2021</v>
      </c>
      <c r="B17">
        <v>1</v>
      </c>
      <c r="C17" t="s">
        <v>59</v>
      </c>
      <c r="D17" s="69" t="s">
        <v>41</v>
      </c>
      <c r="E17" s="70">
        <v>0.32</v>
      </c>
      <c r="F17" s="70">
        <v>0.3</v>
      </c>
      <c r="G17" s="70">
        <v>0.13</v>
      </c>
      <c r="H17" s="70">
        <v>0.22</v>
      </c>
      <c r="I17" s="70">
        <v>0.47</v>
      </c>
      <c r="J17" s="70">
        <v>0.2</v>
      </c>
      <c r="K17" s="70">
        <v>0.57999999999999996</v>
      </c>
      <c r="L17" s="70">
        <v>0.05</v>
      </c>
      <c r="M17" s="70">
        <v>-0.24</v>
      </c>
      <c r="N17" s="70">
        <v>0</v>
      </c>
      <c r="O17" s="70">
        <v>1.1299999999999999</v>
      </c>
      <c r="P17" s="70">
        <v>0.28000000000000003</v>
      </c>
      <c r="Q17" s="71">
        <v>0.36</v>
      </c>
    </row>
    <row r="18" spans="1:17" x14ac:dyDescent="0.45">
      <c r="A18">
        <v>2021</v>
      </c>
      <c r="B18">
        <v>1</v>
      </c>
      <c r="C18" t="s">
        <v>59</v>
      </c>
      <c r="D18" s="72" t="s">
        <v>42</v>
      </c>
      <c r="E18" s="73">
        <v>1.9</v>
      </c>
      <c r="F18" s="73">
        <v>0.09</v>
      </c>
      <c r="G18" s="73">
        <v>0.16</v>
      </c>
      <c r="H18" s="73">
        <v>0.35</v>
      </c>
      <c r="I18" s="73">
        <v>0.21</v>
      </c>
      <c r="J18" s="73">
        <v>0.09</v>
      </c>
      <c r="K18" s="73">
        <v>0.87</v>
      </c>
      <c r="L18" s="73">
        <v>-0.24</v>
      </c>
      <c r="M18" s="73">
        <v>-0.54</v>
      </c>
      <c r="N18" s="73">
        <v>0</v>
      </c>
      <c r="O18" s="73">
        <v>0.93</v>
      </c>
      <c r="P18" s="73">
        <v>0.09</v>
      </c>
      <c r="Q18" s="74">
        <v>0.69</v>
      </c>
    </row>
    <row r="19" spans="1:17" x14ac:dyDescent="0.45">
      <c r="A19">
        <v>2021</v>
      </c>
      <c r="B19">
        <v>1</v>
      </c>
      <c r="C19" t="s">
        <v>59</v>
      </c>
      <c r="D19" s="69" t="s">
        <v>43</v>
      </c>
      <c r="E19" s="70">
        <v>1.81</v>
      </c>
      <c r="F19" s="70">
        <v>0.63</v>
      </c>
      <c r="G19" s="70">
        <v>0.38</v>
      </c>
      <c r="H19" s="70">
        <v>-0.09</v>
      </c>
      <c r="I19" s="70">
        <v>0.3</v>
      </c>
      <c r="J19" s="70">
        <v>0.22</v>
      </c>
      <c r="K19" s="70">
        <v>1.53</v>
      </c>
      <c r="L19" s="70">
        <v>0.01</v>
      </c>
      <c r="M19" s="70">
        <v>-1.1000000000000001</v>
      </c>
      <c r="N19" s="70">
        <v>0</v>
      </c>
      <c r="O19" s="70">
        <v>0.98</v>
      </c>
      <c r="P19" s="70">
        <v>0.34</v>
      </c>
      <c r="Q19" s="71">
        <v>0.6</v>
      </c>
    </row>
    <row r="20" spans="1:17" x14ac:dyDescent="0.45">
      <c r="A20">
        <v>2021</v>
      </c>
      <c r="B20">
        <v>1</v>
      </c>
      <c r="C20" t="s">
        <v>59</v>
      </c>
      <c r="D20" s="72" t="s">
        <v>44</v>
      </c>
      <c r="E20" s="73">
        <v>1.1299999999999999</v>
      </c>
      <c r="F20" s="73">
        <v>-0.23</v>
      </c>
      <c r="G20" s="73">
        <v>-0.09</v>
      </c>
      <c r="H20" s="73">
        <v>0.01</v>
      </c>
      <c r="I20" s="73">
        <v>0.22</v>
      </c>
      <c r="J20" s="73">
        <v>0.56999999999999995</v>
      </c>
      <c r="K20" s="73">
        <v>1.86</v>
      </c>
      <c r="L20" s="73">
        <v>-0.18</v>
      </c>
      <c r="M20" s="73">
        <v>-1.41</v>
      </c>
      <c r="N20" s="73">
        <v>0</v>
      </c>
      <c r="O20" s="73">
        <v>0.39</v>
      </c>
      <c r="P20" s="73">
        <v>0.66</v>
      </c>
      <c r="Q20" s="74">
        <v>0.43</v>
      </c>
    </row>
    <row r="21" spans="1:17" x14ac:dyDescent="0.45">
      <c r="A21">
        <v>2021</v>
      </c>
      <c r="B21">
        <v>1</v>
      </c>
      <c r="C21" t="s">
        <v>59</v>
      </c>
      <c r="D21" s="69" t="s">
        <v>45</v>
      </c>
      <c r="E21" s="70">
        <v>1.96</v>
      </c>
      <c r="F21" s="70">
        <v>0.17</v>
      </c>
      <c r="G21" s="70">
        <v>-0.19</v>
      </c>
      <c r="H21" s="70">
        <v>0.08</v>
      </c>
      <c r="I21" s="70">
        <v>0.19</v>
      </c>
      <c r="J21" s="70">
        <v>0.91</v>
      </c>
      <c r="K21" s="70">
        <v>1.34</v>
      </c>
      <c r="L21" s="70">
        <v>-0.04</v>
      </c>
      <c r="M21" s="70">
        <v>-0.67</v>
      </c>
      <c r="N21" s="70">
        <v>0</v>
      </c>
      <c r="O21" s="70">
        <v>0.62</v>
      </c>
      <c r="P21" s="70">
        <v>0.68</v>
      </c>
      <c r="Q21" s="71">
        <v>0.61</v>
      </c>
    </row>
    <row r="22" spans="1:17" x14ac:dyDescent="0.45">
      <c r="A22">
        <v>2021</v>
      </c>
      <c r="B22">
        <v>1</v>
      </c>
      <c r="C22" t="s">
        <v>59</v>
      </c>
      <c r="D22" s="72" t="s">
        <v>46</v>
      </c>
      <c r="E22" s="73">
        <v>1.03</v>
      </c>
      <c r="F22" s="73">
        <v>0.01</v>
      </c>
      <c r="G22" s="73">
        <v>-0.35</v>
      </c>
      <c r="H22" s="73">
        <v>0.14000000000000001</v>
      </c>
      <c r="I22" s="73">
        <v>0.06</v>
      </c>
      <c r="J22" s="73">
        <v>0.05</v>
      </c>
      <c r="K22" s="73">
        <v>0.31</v>
      </c>
      <c r="L22" s="73">
        <v>0.01</v>
      </c>
      <c r="M22" s="73">
        <v>0.05</v>
      </c>
      <c r="N22" s="73">
        <v>0</v>
      </c>
      <c r="O22" s="73">
        <v>0.17</v>
      </c>
      <c r="P22" s="73">
        <v>0.52</v>
      </c>
      <c r="Q22" s="74">
        <v>0.32</v>
      </c>
    </row>
    <row r="23" spans="1:17" x14ac:dyDescent="0.45">
      <c r="A23">
        <v>2021</v>
      </c>
      <c r="B23">
        <v>1</v>
      </c>
      <c r="C23" t="s">
        <v>59</v>
      </c>
      <c r="D23" s="69" t="s">
        <v>47</v>
      </c>
      <c r="E23" s="70">
        <v>2.86</v>
      </c>
      <c r="F23" s="70">
        <v>0.27</v>
      </c>
      <c r="G23" s="70">
        <v>-0.28000000000000003</v>
      </c>
      <c r="H23" s="70">
        <v>0.05</v>
      </c>
      <c r="I23" s="70">
        <v>0.38</v>
      </c>
      <c r="J23" s="70">
        <v>0.3</v>
      </c>
      <c r="K23" s="70">
        <v>1.71</v>
      </c>
      <c r="L23" s="70">
        <v>-0.09</v>
      </c>
      <c r="M23" s="70">
        <v>-0.15</v>
      </c>
      <c r="N23" s="70">
        <v>0</v>
      </c>
      <c r="O23" s="70">
        <v>0.83</v>
      </c>
      <c r="P23" s="70">
        <v>0.03</v>
      </c>
      <c r="Q23" s="71">
        <v>0.83</v>
      </c>
    </row>
    <row r="24" spans="1:17" x14ac:dyDescent="0.45">
      <c r="A24">
        <v>2021</v>
      </c>
      <c r="B24">
        <v>1</v>
      </c>
      <c r="C24" t="s">
        <v>59</v>
      </c>
      <c r="D24" s="72" t="s">
        <v>48</v>
      </c>
      <c r="E24" s="73">
        <v>1.84</v>
      </c>
      <c r="F24" s="73">
        <v>0.26</v>
      </c>
      <c r="G24" s="73">
        <v>0.33</v>
      </c>
      <c r="H24" s="73">
        <v>0.6</v>
      </c>
      <c r="I24" s="73">
        <v>0.18</v>
      </c>
      <c r="J24" s="73">
        <v>0.16</v>
      </c>
      <c r="K24" s="73">
        <v>0.5</v>
      </c>
      <c r="L24" s="73">
        <v>-0.05</v>
      </c>
      <c r="M24" s="73">
        <v>-1.0900000000000001</v>
      </c>
      <c r="N24" s="73">
        <v>0</v>
      </c>
      <c r="O24" s="73">
        <v>0.54</v>
      </c>
      <c r="P24" s="73">
        <v>0.73</v>
      </c>
      <c r="Q24" s="74">
        <v>0.63</v>
      </c>
    </row>
    <row r="25" spans="1:17" x14ac:dyDescent="0.45">
      <c r="A25">
        <v>2021</v>
      </c>
      <c r="B25">
        <v>1</v>
      </c>
      <c r="C25" t="s">
        <v>59</v>
      </c>
      <c r="D25" s="75" t="s">
        <v>49</v>
      </c>
      <c r="E25" s="76">
        <v>0.71</v>
      </c>
      <c r="F25" s="76">
        <v>0.22</v>
      </c>
      <c r="G25" s="76">
        <v>0.34</v>
      </c>
      <c r="H25" s="76">
        <v>0.68</v>
      </c>
      <c r="I25" s="76">
        <v>0.2</v>
      </c>
      <c r="J25" s="76">
        <v>0.38</v>
      </c>
      <c r="K25" s="76">
        <v>0.49</v>
      </c>
      <c r="L25" s="76">
        <v>-0.04</v>
      </c>
      <c r="M25" s="76">
        <v>-0.42</v>
      </c>
      <c r="N25" s="76">
        <v>0</v>
      </c>
      <c r="O25" s="76">
        <v>0.61</v>
      </c>
      <c r="P25" s="76">
        <v>0.4</v>
      </c>
      <c r="Q25" s="77">
        <v>0.51</v>
      </c>
    </row>
    <row r="26" spans="1:17" x14ac:dyDescent="0.45">
      <c r="A26">
        <v>2021</v>
      </c>
      <c r="B26">
        <v>2</v>
      </c>
      <c r="C26" t="s">
        <v>50</v>
      </c>
      <c r="D26" s="54" t="s">
        <v>26</v>
      </c>
      <c r="E26" s="81">
        <v>1.91</v>
      </c>
      <c r="F26" s="81">
        <v>0.51</v>
      </c>
      <c r="G26" s="81">
        <v>1.4</v>
      </c>
      <c r="H26" s="81">
        <v>0.4</v>
      </c>
      <c r="I26" s="81">
        <v>1.22</v>
      </c>
      <c r="J26" s="81">
        <v>0.85</v>
      </c>
      <c r="K26" s="81">
        <v>1.33</v>
      </c>
      <c r="L26" s="81">
        <v>-0.24</v>
      </c>
      <c r="M26" s="81">
        <v>0</v>
      </c>
      <c r="N26" s="81">
        <v>3.56</v>
      </c>
      <c r="O26" s="81">
        <v>1.34</v>
      </c>
      <c r="P26" s="81">
        <v>0.99</v>
      </c>
      <c r="Q26" s="82">
        <v>1.05</v>
      </c>
    </row>
    <row r="27" spans="1:17" x14ac:dyDescent="0.45">
      <c r="A27">
        <v>2021</v>
      </c>
      <c r="B27">
        <v>2</v>
      </c>
      <c r="C27" t="s">
        <v>50</v>
      </c>
      <c r="D27" s="57" t="s">
        <v>27</v>
      </c>
      <c r="E27" s="58">
        <v>1.23</v>
      </c>
      <c r="F27" s="58">
        <v>0.05</v>
      </c>
      <c r="G27" s="58">
        <v>2.23</v>
      </c>
      <c r="H27" s="58">
        <v>0.5</v>
      </c>
      <c r="I27" s="58">
        <v>1.4</v>
      </c>
      <c r="J27" s="58">
        <v>0.83</v>
      </c>
      <c r="K27" s="58">
        <v>2.0099999999999998</v>
      </c>
      <c r="L27" s="58">
        <v>-0.33</v>
      </c>
      <c r="M27" s="58">
        <v>0.54</v>
      </c>
      <c r="N27" s="58">
        <v>3.13</v>
      </c>
      <c r="O27" s="58">
        <v>0.93</v>
      </c>
      <c r="P27" s="58">
        <v>1.25</v>
      </c>
      <c r="Q27" s="59">
        <v>1.02</v>
      </c>
    </row>
    <row r="28" spans="1:17" x14ac:dyDescent="0.45">
      <c r="A28">
        <v>2021</v>
      </c>
      <c r="B28">
        <v>2</v>
      </c>
      <c r="C28" t="s">
        <v>50</v>
      </c>
      <c r="D28" s="60" t="s">
        <v>28</v>
      </c>
      <c r="E28" s="61">
        <v>1.93</v>
      </c>
      <c r="F28" s="61">
        <v>0.17</v>
      </c>
      <c r="G28" s="61">
        <v>1.47</v>
      </c>
      <c r="H28" s="61">
        <v>-0.24</v>
      </c>
      <c r="I28" s="61">
        <v>2.09</v>
      </c>
      <c r="J28" s="61">
        <v>2.0099999999999998</v>
      </c>
      <c r="K28" s="61">
        <v>3.18</v>
      </c>
      <c r="L28" s="61">
        <v>-0.06</v>
      </c>
      <c r="M28" s="61">
        <v>1.85</v>
      </c>
      <c r="N28" s="61">
        <v>13.8</v>
      </c>
      <c r="O28" s="61">
        <v>0.71</v>
      </c>
      <c r="P28" s="61">
        <v>0.5</v>
      </c>
      <c r="Q28" s="62">
        <v>1.3</v>
      </c>
    </row>
    <row r="29" spans="1:17" x14ac:dyDescent="0.45">
      <c r="A29">
        <v>2021</v>
      </c>
      <c r="B29">
        <v>2</v>
      </c>
      <c r="C29" t="s">
        <v>50</v>
      </c>
      <c r="D29" s="57" t="s">
        <v>29</v>
      </c>
      <c r="E29" s="58">
        <v>2.17</v>
      </c>
      <c r="F29" s="58">
        <v>0.74</v>
      </c>
      <c r="G29" s="58">
        <v>0.19</v>
      </c>
      <c r="H29" s="58">
        <v>0.43</v>
      </c>
      <c r="I29" s="58">
        <v>0.95</v>
      </c>
      <c r="J29" s="58">
        <v>0.65</v>
      </c>
      <c r="K29" s="58">
        <v>0.76</v>
      </c>
      <c r="L29" s="58">
        <v>-0.35</v>
      </c>
      <c r="M29" s="58">
        <v>-0.97</v>
      </c>
      <c r="N29" s="58">
        <v>1.85</v>
      </c>
      <c r="O29" s="58">
        <v>1.87</v>
      </c>
      <c r="P29" s="58">
        <v>1.08</v>
      </c>
      <c r="Q29" s="59">
        <v>0.91</v>
      </c>
    </row>
    <row r="30" spans="1:17" x14ac:dyDescent="0.45">
      <c r="A30">
        <v>2021</v>
      </c>
      <c r="B30">
        <v>2</v>
      </c>
      <c r="C30" t="s">
        <v>50</v>
      </c>
      <c r="D30" s="60" t="s">
        <v>30</v>
      </c>
      <c r="E30" s="61">
        <v>1.46</v>
      </c>
      <c r="F30" s="61">
        <v>0.25</v>
      </c>
      <c r="G30" s="61">
        <v>2.58</v>
      </c>
      <c r="H30" s="61">
        <v>0.12</v>
      </c>
      <c r="I30" s="61">
        <v>0.96</v>
      </c>
      <c r="J30" s="61">
        <v>2.2599999999999998</v>
      </c>
      <c r="K30" s="61">
        <v>0.84</v>
      </c>
      <c r="L30" s="61">
        <v>0.05</v>
      </c>
      <c r="M30" s="61">
        <v>4.43</v>
      </c>
      <c r="N30" s="61">
        <v>17.190000000000001</v>
      </c>
      <c r="O30" s="61">
        <v>0.51</v>
      </c>
      <c r="P30" s="61">
        <v>1.04</v>
      </c>
      <c r="Q30" s="62">
        <v>1.1499999999999999</v>
      </c>
    </row>
    <row r="31" spans="1:17" x14ac:dyDescent="0.45">
      <c r="A31">
        <v>2021</v>
      </c>
      <c r="B31">
        <v>2</v>
      </c>
      <c r="C31" t="s">
        <v>50</v>
      </c>
      <c r="D31" s="57" t="s">
        <v>31</v>
      </c>
      <c r="E31" s="58">
        <v>1.87</v>
      </c>
      <c r="F31" s="58">
        <v>0.38</v>
      </c>
      <c r="G31" s="58">
        <v>0.45</v>
      </c>
      <c r="H31" s="58">
        <v>0.01</v>
      </c>
      <c r="I31" s="58">
        <v>1.27</v>
      </c>
      <c r="J31" s="58">
        <v>1.25</v>
      </c>
      <c r="K31" s="58">
        <v>0.57999999999999996</v>
      </c>
      <c r="L31" s="58">
        <v>-0.14000000000000001</v>
      </c>
      <c r="M31" s="58">
        <v>0.56999999999999995</v>
      </c>
      <c r="N31" s="58">
        <v>-5.22</v>
      </c>
      <c r="O31" s="58">
        <v>1.21</v>
      </c>
      <c r="P31" s="58">
        <v>0.79</v>
      </c>
      <c r="Q31" s="59">
        <v>0.38</v>
      </c>
    </row>
    <row r="32" spans="1:17" x14ac:dyDescent="0.45">
      <c r="A32">
        <v>2021</v>
      </c>
      <c r="B32">
        <v>2</v>
      </c>
      <c r="C32" t="s">
        <v>50</v>
      </c>
      <c r="D32" s="60" t="s">
        <v>32</v>
      </c>
      <c r="E32" s="61">
        <v>1.23</v>
      </c>
      <c r="F32" s="61">
        <v>0.77</v>
      </c>
      <c r="G32" s="61">
        <v>2.38</v>
      </c>
      <c r="H32" s="61">
        <v>0.64</v>
      </c>
      <c r="I32" s="61">
        <v>1.88</v>
      </c>
      <c r="J32" s="61">
        <v>0.98</v>
      </c>
      <c r="K32" s="61">
        <v>2.71</v>
      </c>
      <c r="L32" s="61">
        <v>-0.12</v>
      </c>
      <c r="M32" s="61">
        <v>2.2599999999999998</v>
      </c>
      <c r="N32" s="61">
        <v>4.91</v>
      </c>
      <c r="O32" s="61">
        <v>1.58</v>
      </c>
      <c r="P32" s="61">
        <v>0.71</v>
      </c>
      <c r="Q32" s="62">
        <v>1.45</v>
      </c>
    </row>
    <row r="33" spans="1:17" x14ac:dyDescent="0.45">
      <c r="A33">
        <v>2021</v>
      </c>
      <c r="B33">
        <v>2</v>
      </c>
      <c r="C33" t="s">
        <v>50</v>
      </c>
      <c r="D33" s="57" t="s">
        <v>33</v>
      </c>
      <c r="E33" s="58">
        <v>2.2000000000000002</v>
      </c>
      <c r="F33" s="58">
        <v>0.39</v>
      </c>
      <c r="G33" s="58">
        <v>2.19</v>
      </c>
      <c r="H33" s="58">
        <v>0.16</v>
      </c>
      <c r="I33" s="58">
        <v>1.0900000000000001</v>
      </c>
      <c r="J33" s="58">
        <v>-0.34</v>
      </c>
      <c r="K33" s="58">
        <v>1.74</v>
      </c>
      <c r="L33" s="58">
        <v>-0.23</v>
      </c>
      <c r="M33" s="58">
        <v>0.2</v>
      </c>
      <c r="N33" s="58">
        <v>4.4000000000000004</v>
      </c>
      <c r="O33" s="58">
        <v>0.56999999999999995</v>
      </c>
      <c r="P33" s="58">
        <v>0.28000000000000003</v>
      </c>
      <c r="Q33" s="59">
        <v>0.97</v>
      </c>
    </row>
    <row r="34" spans="1:17" x14ac:dyDescent="0.45">
      <c r="A34">
        <v>2021</v>
      </c>
      <c r="B34">
        <v>2</v>
      </c>
      <c r="C34" t="s">
        <v>50</v>
      </c>
      <c r="D34" s="60" t="s">
        <v>34</v>
      </c>
      <c r="E34" s="61">
        <v>2.08</v>
      </c>
      <c r="F34" s="61">
        <v>1.1299999999999999</v>
      </c>
      <c r="G34" s="61">
        <v>2.4900000000000002</v>
      </c>
      <c r="H34" s="61">
        <v>-0.43</v>
      </c>
      <c r="I34" s="61">
        <v>1.64</v>
      </c>
      <c r="J34" s="61">
        <v>1.78</v>
      </c>
      <c r="K34" s="61">
        <v>0.75</v>
      </c>
      <c r="L34" s="61">
        <v>-0.04</v>
      </c>
      <c r="M34" s="61">
        <v>0.86</v>
      </c>
      <c r="N34" s="61">
        <v>0.1</v>
      </c>
      <c r="O34" s="61">
        <v>1.31</v>
      </c>
      <c r="P34" s="61">
        <v>0.69</v>
      </c>
      <c r="Q34" s="62">
        <v>0.79</v>
      </c>
    </row>
    <row r="35" spans="1:17" x14ac:dyDescent="0.45">
      <c r="A35">
        <v>2021</v>
      </c>
      <c r="B35">
        <v>2</v>
      </c>
      <c r="C35" t="s">
        <v>50</v>
      </c>
      <c r="D35" s="57" t="s">
        <v>35</v>
      </c>
      <c r="E35" s="58">
        <v>0.98</v>
      </c>
      <c r="F35" s="58">
        <v>0.65</v>
      </c>
      <c r="G35" s="58">
        <v>0.4</v>
      </c>
      <c r="H35" s="58">
        <v>1.88</v>
      </c>
      <c r="I35" s="58">
        <v>0.94</v>
      </c>
      <c r="J35" s="58">
        <v>-0.62</v>
      </c>
      <c r="K35" s="58">
        <v>1.75</v>
      </c>
      <c r="L35" s="58">
        <v>-0.21</v>
      </c>
      <c r="M35" s="58">
        <v>0.8</v>
      </c>
      <c r="N35" s="58">
        <v>5.08</v>
      </c>
      <c r="O35" s="58">
        <v>1.05</v>
      </c>
      <c r="P35" s="58">
        <v>0.39</v>
      </c>
      <c r="Q35" s="59">
        <v>1.42</v>
      </c>
    </row>
    <row r="36" spans="1:17" x14ac:dyDescent="0.45">
      <c r="A36">
        <v>2021</v>
      </c>
      <c r="B36">
        <v>2</v>
      </c>
      <c r="C36" t="s">
        <v>50</v>
      </c>
      <c r="D36" s="60" t="s">
        <v>36</v>
      </c>
      <c r="E36" s="61">
        <v>0.57999999999999996</v>
      </c>
      <c r="F36" s="61">
        <v>0.94</v>
      </c>
      <c r="G36" s="61">
        <v>2.4900000000000002</v>
      </c>
      <c r="H36" s="61">
        <v>0.84</v>
      </c>
      <c r="I36" s="61">
        <v>1.62</v>
      </c>
      <c r="J36" s="61">
        <v>1.02</v>
      </c>
      <c r="K36" s="61">
        <v>1.23</v>
      </c>
      <c r="L36" s="61">
        <v>-0.06</v>
      </c>
      <c r="M36" s="61">
        <v>1.01</v>
      </c>
      <c r="N36" s="61">
        <v>7.44</v>
      </c>
      <c r="O36" s="61">
        <v>1.62</v>
      </c>
      <c r="P36" s="61">
        <v>0.38</v>
      </c>
      <c r="Q36" s="62">
        <v>1.0900000000000001</v>
      </c>
    </row>
    <row r="37" spans="1:17" x14ac:dyDescent="0.45">
      <c r="A37">
        <v>2021</v>
      </c>
      <c r="B37">
        <v>2</v>
      </c>
      <c r="C37" t="s">
        <v>50</v>
      </c>
      <c r="D37" s="57" t="s">
        <v>37</v>
      </c>
      <c r="E37" s="58">
        <v>3.46</v>
      </c>
      <c r="F37" s="58">
        <v>0.86</v>
      </c>
      <c r="G37" s="58">
        <v>1.05</v>
      </c>
      <c r="H37" s="58">
        <v>-0.04</v>
      </c>
      <c r="I37" s="58">
        <v>0.53</v>
      </c>
      <c r="J37" s="58">
        <v>0.46</v>
      </c>
      <c r="K37" s="58">
        <v>1.23</v>
      </c>
      <c r="L37" s="58">
        <v>0.13</v>
      </c>
      <c r="M37" s="58">
        <v>-3.64</v>
      </c>
      <c r="N37" s="58">
        <v>5.99</v>
      </c>
      <c r="O37" s="58">
        <v>1.44</v>
      </c>
      <c r="P37" s="58">
        <v>0.17</v>
      </c>
      <c r="Q37" s="59">
        <v>1.01</v>
      </c>
    </row>
    <row r="38" spans="1:17" x14ac:dyDescent="0.45">
      <c r="A38">
        <v>2021</v>
      </c>
      <c r="B38">
        <v>2</v>
      </c>
      <c r="C38" t="s">
        <v>50</v>
      </c>
      <c r="D38" s="60" t="s">
        <v>38</v>
      </c>
      <c r="E38" s="61">
        <v>-0.17</v>
      </c>
      <c r="F38" s="61">
        <v>0.66</v>
      </c>
      <c r="G38" s="61">
        <v>2.52</v>
      </c>
      <c r="H38" s="61">
        <v>-0.3</v>
      </c>
      <c r="I38" s="61">
        <v>0.78</v>
      </c>
      <c r="J38" s="61">
        <v>-0.1</v>
      </c>
      <c r="K38" s="61">
        <v>2.7</v>
      </c>
      <c r="L38" s="61">
        <v>-0.19</v>
      </c>
      <c r="M38" s="61">
        <v>0.69</v>
      </c>
      <c r="N38" s="61">
        <v>5.89</v>
      </c>
      <c r="O38" s="61">
        <v>1.22</v>
      </c>
      <c r="P38" s="61">
        <v>0</v>
      </c>
      <c r="Q38" s="62">
        <v>0.57999999999999996</v>
      </c>
    </row>
    <row r="39" spans="1:17" x14ac:dyDescent="0.45">
      <c r="A39">
        <v>2021</v>
      </c>
      <c r="B39">
        <v>2</v>
      </c>
      <c r="C39" t="s">
        <v>50</v>
      </c>
      <c r="D39" s="57" t="s">
        <v>39</v>
      </c>
      <c r="E39" s="58">
        <v>1.1299999999999999</v>
      </c>
      <c r="F39" s="58">
        <v>0.2</v>
      </c>
      <c r="G39" s="58">
        <v>2.17</v>
      </c>
      <c r="H39" s="58">
        <v>-0.37</v>
      </c>
      <c r="I39" s="58">
        <v>1.3</v>
      </c>
      <c r="J39" s="58">
        <v>0.69</v>
      </c>
      <c r="K39" s="58">
        <v>1.51</v>
      </c>
      <c r="L39" s="58">
        <v>-0.09</v>
      </c>
      <c r="M39" s="58">
        <v>0.81</v>
      </c>
      <c r="N39" s="58">
        <v>6.12</v>
      </c>
      <c r="O39" s="58">
        <v>1.39</v>
      </c>
      <c r="P39" s="58">
        <v>0.72</v>
      </c>
      <c r="Q39" s="59">
        <v>0.63</v>
      </c>
    </row>
    <row r="40" spans="1:17" x14ac:dyDescent="0.45">
      <c r="A40">
        <v>2021</v>
      </c>
      <c r="B40">
        <v>2</v>
      </c>
      <c r="C40" t="s">
        <v>50</v>
      </c>
      <c r="D40" s="60" t="s">
        <v>40</v>
      </c>
      <c r="E40" s="61">
        <v>2.87</v>
      </c>
      <c r="F40" s="61">
        <v>1.08</v>
      </c>
      <c r="G40" s="61">
        <v>4.34</v>
      </c>
      <c r="H40" s="61">
        <v>-0.11</v>
      </c>
      <c r="I40" s="61">
        <v>1.32</v>
      </c>
      <c r="J40" s="61">
        <v>0.5</v>
      </c>
      <c r="K40" s="61">
        <v>1.19</v>
      </c>
      <c r="L40" s="61">
        <v>-0.3</v>
      </c>
      <c r="M40" s="61">
        <v>0.42</v>
      </c>
      <c r="N40" s="61">
        <v>8.3000000000000007</v>
      </c>
      <c r="O40" s="61">
        <v>0.49</v>
      </c>
      <c r="P40" s="61">
        <v>0.99</v>
      </c>
      <c r="Q40" s="62">
        <v>1.2</v>
      </c>
    </row>
    <row r="41" spans="1:17" x14ac:dyDescent="0.45">
      <c r="A41">
        <v>2021</v>
      </c>
      <c r="B41">
        <v>2</v>
      </c>
      <c r="C41" t="s">
        <v>50</v>
      </c>
      <c r="D41" s="57" t="s">
        <v>41</v>
      </c>
      <c r="E41" s="58">
        <v>0.59</v>
      </c>
      <c r="F41" s="58">
        <v>0.49</v>
      </c>
      <c r="G41" s="58">
        <v>2.02</v>
      </c>
      <c r="H41" s="58">
        <v>0.54</v>
      </c>
      <c r="I41" s="58">
        <v>1.63</v>
      </c>
      <c r="J41" s="58">
        <v>0.51</v>
      </c>
      <c r="K41" s="58">
        <v>1.19</v>
      </c>
      <c r="L41" s="58">
        <v>7.0000000000000007E-2</v>
      </c>
      <c r="M41" s="58">
        <v>1.25</v>
      </c>
      <c r="N41" s="58">
        <v>3.17</v>
      </c>
      <c r="O41" s="58">
        <v>1.2</v>
      </c>
      <c r="P41" s="58">
        <v>1.43</v>
      </c>
      <c r="Q41" s="59">
        <v>0.96</v>
      </c>
    </row>
    <row r="42" spans="1:17" x14ac:dyDescent="0.45">
      <c r="A42">
        <v>2021</v>
      </c>
      <c r="B42">
        <v>2</v>
      </c>
      <c r="C42" t="s">
        <v>50</v>
      </c>
      <c r="D42" s="60" t="s">
        <v>42</v>
      </c>
      <c r="E42" s="61">
        <v>2.16</v>
      </c>
      <c r="F42" s="61">
        <v>1.04</v>
      </c>
      <c r="G42" s="61">
        <v>1.51</v>
      </c>
      <c r="H42" s="61">
        <v>0.91</v>
      </c>
      <c r="I42" s="61">
        <v>1.47</v>
      </c>
      <c r="J42" s="61">
        <v>0.78</v>
      </c>
      <c r="K42" s="61">
        <v>1.57</v>
      </c>
      <c r="L42" s="61">
        <v>-0.24</v>
      </c>
      <c r="M42" s="61">
        <v>-0.78</v>
      </c>
      <c r="N42" s="61">
        <v>11.18</v>
      </c>
      <c r="O42" s="61">
        <v>1.24</v>
      </c>
      <c r="P42" s="61">
        <v>0.02</v>
      </c>
      <c r="Q42" s="62">
        <v>1.42</v>
      </c>
    </row>
    <row r="43" spans="1:17" x14ac:dyDescent="0.45">
      <c r="A43">
        <v>2021</v>
      </c>
      <c r="B43">
        <v>2</v>
      </c>
      <c r="C43" t="s">
        <v>50</v>
      </c>
      <c r="D43" s="57" t="s">
        <v>43</v>
      </c>
      <c r="E43" s="58">
        <v>2</v>
      </c>
      <c r="F43" s="58">
        <v>1.36</v>
      </c>
      <c r="G43" s="58">
        <v>2.94</v>
      </c>
      <c r="H43" s="58">
        <v>0.41</v>
      </c>
      <c r="I43" s="58">
        <v>2.2200000000000002</v>
      </c>
      <c r="J43" s="58">
        <v>1.52</v>
      </c>
      <c r="K43" s="58">
        <v>2.64</v>
      </c>
      <c r="L43" s="58">
        <v>-0.05</v>
      </c>
      <c r="M43" s="58">
        <v>-0.71</v>
      </c>
      <c r="N43" s="58">
        <v>11.1</v>
      </c>
      <c r="O43" s="58">
        <v>1.21</v>
      </c>
      <c r="P43" s="58">
        <v>0.96</v>
      </c>
      <c r="Q43" s="59">
        <v>1.49</v>
      </c>
    </row>
    <row r="44" spans="1:17" x14ac:dyDescent="0.45">
      <c r="A44">
        <v>2021</v>
      </c>
      <c r="B44">
        <v>2</v>
      </c>
      <c r="C44" t="s">
        <v>50</v>
      </c>
      <c r="D44" s="60" t="s">
        <v>44</v>
      </c>
      <c r="E44" s="61">
        <v>1.38</v>
      </c>
      <c r="F44" s="61">
        <v>0.27</v>
      </c>
      <c r="G44" s="61">
        <v>2.2200000000000002</v>
      </c>
      <c r="H44" s="61">
        <v>0.54</v>
      </c>
      <c r="I44" s="61">
        <v>1.08</v>
      </c>
      <c r="J44" s="61">
        <v>1.95</v>
      </c>
      <c r="K44" s="61">
        <v>2.52</v>
      </c>
      <c r="L44" s="61">
        <v>-0.21</v>
      </c>
      <c r="M44" s="61">
        <v>-0.95</v>
      </c>
      <c r="N44" s="61">
        <v>14.08</v>
      </c>
      <c r="O44" s="61">
        <v>0.47</v>
      </c>
      <c r="P44" s="61">
        <v>0.7</v>
      </c>
      <c r="Q44" s="62">
        <v>1.19</v>
      </c>
    </row>
    <row r="45" spans="1:17" x14ac:dyDescent="0.45">
      <c r="A45">
        <v>2021</v>
      </c>
      <c r="B45">
        <v>2</v>
      </c>
      <c r="C45" t="s">
        <v>50</v>
      </c>
      <c r="D45" s="57" t="s">
        <v>45</v>
      </c>
      <c r="E45" s="58">
        <v>3.1</v>
      </c>
      <c r="F45" s="58">
        <v>0.92</v>
      </c>
      <c r="G45" s="58">
        <v>2.1800000000000002</v>
      </c>
      <c r="H45" s="58">
        <v>0.38</v>
      </c>
      <c r="I45" s="58">
        <v>1.42</v>
      </c>
      <c r="J45" s="58">
        <v>2.39</v>
      </c>
      <c r="K45" s="58">
        <v>1.88</v>
      </c>
      <c r="L45" s="58">
        <v>-0.13</v>
      </c>
      <c r="M45" s="58">
        <v>1.38</v>
      </c>
      <c r="N45" s="58">
        <v>3.93</v>
      </c>
      <c r="O45" s="58">
        <v>1.1399999999999999</v>
      </c>
      <c r="P45" s="58">
        <v>1.44</v>
      </c>
      <c r="Q45" s="59">
        <v>1.43</v>
      </c>
    </row>
    <row r="46" spans="1:17" x14ac:dyDescent="0.45">
      <c r="A46">
        <v>2021</v>
      </c>
      <c r="B46">
        <v>2</v>
      </c>
      <c r="C46" t="s">
        <v>50</v>
      </c>
      <c r="D46" s="60" t="s">
        <v>46</v>
      </c>
      <c r="E46" s="61">
        <v>1.02</v>
      </c>
      <c r="F46" s="61">
        <v>-0.09</v>
      </c>
      <c r="G46" s="61">
        <v>2.52</v>
      </c>
      <c r="H46" s="61">
        <v>0.25</v>
      </c>
      <c r="I46" s="61">
        <v>0.93</v>
      </c>
      <c r="J46" s="61">
        <v>1.07</v>
      </c>
      <c r="K46" s="61">
        <v>0.56000000000000005</v>
      </c>
      <c r="L46" s="61">
        <v>-0.14000000000000001</v>
      </c>
      <c r="M46" s="61">
        <v>1.43</v>
      </c>
      <c r="N46" s="61">
        <v>6.84</v>
      </c>
      <c r="O46" s="61">
        <v>0.24</v>
      </c>
      <c r="P46" s="61">
        <v>0.85</v>
      </c>
      <c r="Q46" s="62">
        <v>0.79</v>
      </c>
    </row>
    <row r="47" spans="1:17" x14ac:dyDescent="0.45">
      <c r="A47">
        <v>2021</v>
      </c>
      <c r="B47">
        <v>2</v>
      </c>
      <c r="C47" t="s">
        <v>50</v>
      </c>
      <c r="D47" s="57" t="s">
        <v>47</v>
      </c>
      <c r="E47" s="58">
        <v>2.74</v>
      </c>
      <c r="F47" s="58">
        <v>0.94</v>
      </c>
      <c r="G47" s="58">
        <v>2.87</v>
      </c>
      <c r="H47" s="58">
        <v>0.06</v>
      </c>
      <c r="I47" s="58">
        <v>2.06</v>
      </c>
      <c r="J47" s="58">
        <v>0.44</v>
      </c>
      <c r="K47" s="58">
        <v>2.16</v>
      </c>
      <c r="L47" s="58">
        <v>-0.04</v>
      </c>
      <c r="M47" s="58">
        <v>3.1</v>
      </c>
      <c r="N47" s="58">
        <v>4.5</v>
      </c>
      <c r="O47" s="58">
        <v>0.56000000000000005</v>
      </c>
      <c r="P47" s="58">
        <v>0.61</v>
      </c>
      <c r="Q47" s="59">
        <v>1.32</v>
      </c>
    </row>
    <row r="48" spans="1:17" x14ac:dyDescent="0.45">
      <c r="A48">
        <v>2021</v>
      </c>
      <c r="B48">
        <v>2</v>
      </c>
      <c r="C48" t="s">
        <v>50</v>
      </c>
      <c r="D48" s="60" t="s">
        <v>48</v>
      </c>
      <c r="E48" s="61">
        <v>2.41</v>
      </c>
      <c r="F48" s="61">
        <v>0.47</v>
      </c>
      <c r="G48" s="61">
        <v>1.48</v>
      </c>
      <c r="H48" s="61">
        <v>0.73</v>
      </c>
      <c r="I48" s="61">
        <v>1.23</v>
      </c>
      <c r="J48" s="61">
        <v>0.69</v>
      </c>
      <c r="K48" s="61">
        <v>1.01</v>
      </c>
      <c r="L48" s="61">
        <v>-0.09</v>
      </c>
      <c r="M48" s="61">
        <v>0.26</v>
      </c>
      <c r="N48" s="61">
        <v>4.4400000000000004</v>
      </c>
      <c r="O48" s="61">
        <v>0.86</v>
      </c>
      <c r="P48" s="61">
        <v>1.1100000000000001</v>
      </c>
      <c r="Q48" s="62">
        <v>1.17</v>
      </c>
    </row>
    <row r="49" spans="1:17" x14ac:dyDescent="0.45">
      <c r="A49">
        <v>2021</v>
      </c>
      <c r="B49">
        <v>2</v>
      </c>
      <c r="C49" t="s">
        <v>50</v>
      </c>
      <c r="D49" s="63" t="s">
        <v>49</v>
      </c>
      <c r="E49" s="64">
        <v>1.01</v>
      </c>
      <c r="F49" s="64">
        <v>0.67</v>
      </c>
      <c r="G49" s="64">
        <v>2.5299999999999998</v>
      </c>
      <c r="H49" s="64">
        <v>0.46</v>
      </c>
      <c r="I49" s="64">
        <v>1.1200000000000001</v>
      </c>
      <c r="J49" s="64">
        <v>0.57999999999999996</v>
      </c>
      <c r="K49" s="64">
        <v>1.1499999999999999</v>
      </c>
      <c r="L49" s="64">
        <v>-7.0000000000000007E-2</v>
      </c>
      <c r="M49" s="64">
        <v>0.32</v>
      </c>
      <c r="N49" s="64">
        <v>9.84</v>
      </c>
      <c r="O49" s="64">
        <v>1.1100000000000001</v>
      </c>
      <c r="P49" s="64">
        <v>0.7</v>
      </c>
      <c r="Q49" s="65">
        <v>0.95</v>
      </c>
    </row>
    <row r="50" spans="1:17" x14ac:dyDescent="0.45">
      <c r="A50">
        <v>2021</v>
      </c>
      <c r="B50">
        <v>3</v>
      </c>
      <c r="C50" t="s">
        <v>51</v>
      </c>
      <c r="D50" s="54" t="s">
        <v>26</v>
      </c>
      <c r="E50" s="81">
        <v>3.07</v>
      </c>
      <c r="F50" s="81">
        <v>0.97</v>
      </c>
      <c r="G50" s="81">
        <v>1.86</v>
      </c>
      <c r="H50" s="81">
        <v>1.1000000000000001</v>
      </c>
      <c r="I50" s="81">
        <v>1.51</v>
      </c>
      <c r="J50" s="81">
        <v>1.17</v>
      </c>
      <c r="K50" s="81">
        <v>1.76</v>
      </c>
      <c r="L50" s="81">
        <v>-1.0900000000000001</v>
      </c>
      <c r="M50" s="81">
        <v>-0.53</v>
      </c>
      <c r="N50" s="81">
        <v>3.81</v>
      </c>
      <c r="O50" s="81">
        <v>1.75</v>
      </c>
      <c r="P50" s="81">
        <v>1.1200000000000001</v>
      </c>
      <c r="Q50" s="82">
        <v>1.56</v>
      </c>
    </row>
    <row r="51" spans="1:17" x14ac:dyDescent="0.45">
      <c r="A51">
        <v>2021</v>
      </c>
      <c r="B51">
        <v>3</v>
      </c>
      <c r="C51" t="s">
        <v>51</v>
      </c>
      <c r="D51" s="57" t="s">
        <v>27</v>
      </c>
      <c r="E51" s="58">
        <v>2.36</v>
      </c>
      <c r="F51" s="58">
        <v>0.56999999999999995</v>
      </c>
      <c r="G51" s="58">
        <v>2.64</v>
      </c>
      <c r="H51" s="58">
        <v>1.36</v>
      </c>
      <c r="I51" s="58">
        <v>1.51</v>
      </c>
      <c r="J51" s="58">
        <v>1.49</v>
      </c>
      <c r="K51" s="58">
        <v>2.35</v>
      </c>
      <c r="L51" s="58">
        <v>-0.91</v>
      </c>
      <c r="M51" s="58">
        <v>-0.77</v>
      </c>
      <c r="N51" s="58">
        <v>5.03</v>
      </c>
      <c r="O51" s="58">
        <v>1.26</v>
      </c>
      <c r="P51" s="58">
        <v>1.59</v>
      </c>
      <c r="Q51" s="59">
        <v>1.59</v>
      </c>
    </row>
    <row r="52" spans="1:17" x14ac:dyDescent="0.45">
      <c r="A52">
        <v>2021</v>
      </c>
      <c r="B52">
        <v>3</v>
      </c>
      <c r="C52" t="s">
        <v>51</v>
      </c>
      <c r="D52" s="60" t="s">
        <v>28</v>
      </c>
      <c r="E52" s="61">
        <v>2.89</v>
      </c>
      <c r="F52" s="61">
        <v>0.6</v>
      </c>
      <c r="G52" s="61">
        <v>1.65</v>
      </c>
      <c r="H52" s="61">
        <v>0.79</v>
      </c>
      <c r="I52" s="61">
        <v>1.98</v>
      </c>
      <c r="J52" s="61">
        <v>1.52</v>
      </c>
      <c r="K52" s="61">
        <v>3.52</v>
      </c>
      <c r="L52" s="61">
        <v>-0.66</v>
      </c>
      <c r="M52" s="61">
        <v>1.85</v>
      </c>
      <c r="N52" s="61">
        <v>13.98</v>
      </c>
      <c r="O52" s="61">
        <v>1.25</v>
      </c>
      <c r="P52" s="61">
        <v>0.6</v>
      </c>
      <c r="Q52" s="62">
        <v>1.96</v>
      </c>
    </row>
    <row r="53" spans="1:17" x14ac:dyDescent="0.45">
      <c r="A53">
        <v>2021</v>
      </c>
      <c r="B53">
        <v>3</v>
      </c>
      <c r="C53" t="s">
        <v>51</v>
      </c>
      <c r="D53" s="57" t="s">
        <v>29</v>
      </c>
      <c r="E53" s="58">
        <v>3.13</v>
      </c>
      <c r="F53" s="58">
        <v>1.35</v>
      </c>
      <c r="G53" s="58">
        <v>1.08</v>
      </c>
      <c r="H53" s="58">
        <v>1.27</v>
      </c>
      <c r="I53" s="58">
        <v>1.38</v>
      </c>
      <c r="J53" s="58">
        <v>0.75</v>
      </c>
      <c r="K53" s="58">
        <v>1.26</v>
      </c>
      <c r="L53" s="58">
        <v>-1.31</v>
      </c>
      <c r="M53" s="58">
        <v>-1.58</v>
      </c>
      <c r="N53" s="58">
        <v>1.65</v>
      </c>
      <c r="O53" s="58">
        <v>2.17</v>
      </c>
      <c r="P53" s="58">
        <v>1.02</v>
      </c>
      <c r="Q53" s="59">
        <v>1.38</v>
      </c>
    </row>
    <row r="54" spans="1:17" x14ac:dyDescent="0.45">
      <c r="A54">
        <v>2021</v>
      </c>
      <c r="B54">
        <v>3</v>
      </c>
      <c r="C54" t="s">
        <v>51</v>
      </c>
      <c r="D54" s="60" t="s">
        <v>30</v>
      </c>
      <c r="E54" s="61">
        <v>2.8</v>
      </c>
      <c r="F54" s="61">
        <v>0.99</v>
      </c>
      <c r="G54" s="61">
        <v>2.95</v>
      </c>
      <c r="H54" s="61">
        <v>0.19</v>
      </c>
      <c r="I54" s="61">
        <v>0.92</v>
      </c>
      <c r="J54" s="61">
        <v>2.25</v>
      </c>
      <c r="K54" s="61">
        <v>1.21</v>
      </c>
      <c r="L54" s="61">
        <v>-0.74</v>
      </c>
      <c r="M54" s="61">
        <v>4.62</v>
      </c>
      <c r="N54" s="61">
        <v>18.38</v>
      </c>
      <c r="O54" s="61">
        <v>1.29</v>
      </c>
      <c r="P54" s="61">
        <v>1.21</v>
      </c>
      <c r="Q54" s="62">
        <v>1.59</v>
      </c>
    </row>
    <row r="55" spans="1:17" x14ac:dyDescent="0.45">
      <c r="A55">
        <v>2021</v>
      </c>
      <c r="B55">
        <v>3</v>
      </c>
      <c r="C55" t="s">
        <v>51</v>
      </c>
      <c r="D55" s="57" t="s">
        <v>31</v>
      </c>
      <c r="E55" s="58">
        <v>3.3</v>
      </c>
      <c r="F55" s="58">
        <v>0.66</v>
      </c>
      <c r="G55" s="58">
        <v>0.52</v>
      </c>
      <c r="H55" s="58">
        <v>0.54</v>
      </c>
      <c r="I55" s="58">
        <v>1.38</v>
      </c>
      <c r="J55" s="58">
        <v>1.39</v>
      </c>
      <c r="K55" s="58">
        <v>2.2999999999999998</v>
      </c>
      <c r="L55" s="58">
        <v>-1.1499999999999999</v>
      </c>
      <c r="M55" s="58">
        <v>0.6</v>
      </c>
      <c r="N55" s="58">
        <v>-4.53</v>
      </c>
      <c r="O55" s="58">
        <v>1.62</v>
      </c>
      <c r="P55" s="58">
        <v>0.84</v>
      </c>
      <c r="Q55" s="59">
        <v>1.05</v>
      </c>
    </row>
    <row r="56" spans="1:17" x14ac:dyDescent="0.45">
      <c r="A56">
        <v>2021</v>
      </c>
      <c r="B56">
        <v>3</v>
      </c>
      <c r="C56" t="s">
        <v>51</v>
      </c>
      <c r="D56" s="60" t="s">
        <v>32</v>
      </c>
      <c r="E56" s="61">
        <v>2.2999999999999998</v>
      </c>
      <c r="F56" s="61">
        <v>1.23</v>
      </c>
      <c r="G56" s="61">
        <v>1.52</v>
      </c>
      <c r="H56" s="61">
        <v>0.8</v>
      </c>
      <c r="I56" s="61">
        <v>2.27</v>
      </c>
      <c r="J56" s="61">
        <v>1.45</v>
      </c>
      <c r="K56" s="61">
        <v>3.01</v>
      </c>
      <c r="L56" s="61">
        <v>-0.97</v>
      </c>
      <c r="M56" s="61">
        <v>2.57</v>
      </c>
      <c r="N56" s="61">
        <v>4.58</v>
      </c>
      <c r="O56" s="61">
        <v>1.84</v>
      </c>
      <c r="P56" s="61">
        <v>0.98</v>
      </c>
      <c r="Q56" s="62">
        <v>1.71</v>
      </c>
    </row>
    <row r="57" spans="1:17" x14ac:dyDescent="0.45">
      <c r="A57">
        <v>2021</v>
      </c>
      <c r="B57">
        <v>3</v>
      </c>
      <c r="C57" t="s">
        <v>51</v>
      </c>
      <c r="D57" s="57" t="s">
        <v>33</v>
      </c>
      <c r="E57" s="58">
        <v>3.54</v>
      </c>
      <c r="F57" s="58">
        <v>0.64</v>
      </c>
      <c r="G57" s="58">
        <v>2.6</v>
      </c>
      <c r="H57" s="58">
        <v>0.46</v>
      </c>
      <c r="I57" s="58">
        <v>1.33</v>
      </c>
      <c r="J57" s="58">
        <v>-0.15</v>
      </c>
      <c r="K57" s="58">
        <v>2.2000000000000002</v>
      </c>
      <c r="L57" s="58">
        <v>-0.98</v>
      </c>
      <c r="M57" s="58">
        <v>0.11</v>
      </c>
      <c r="N57" s="58">
        <v>-16.760000000000002</v>
      </c>
      <c r="O57" s="58">
        <v>1.42</v>
      </c>
      <c r="P57" s="58">
        <v>0.59</v>
      </c>
      <c r="Q57" s="59">
        <v>1.22</v>
      </c>
    </row>
    <row r="58" spans="1:17" x14ac:dyDescent="0.45">
      <c r="A58">
        <v>2021</v>
      </c>
      <c r="B58">
        <v>3</v>
      </c>
      <c r="C58" t="s">
        <v>51</v>
      </c>
      <c r="D58" s="60" t="s">
        <v>34</v>
      </c>
      <c r="E58" s="61">
        <v>4.05</v>
      </c>
      <c r="F58" s="61">
        <v>1.55</v>
      </c>
      <c r="G58" s="61">
        <v>2.77</v>
      </c>
      <c r="H58" s="61">
        <v>0.81</v>
      </c>
      <c r="I58" s="61">
        <v>1.6</v>
      </c>
      <c r="J58" s="61">
        <v>2.35</v>
      </c>
      <c r="K58" s="61">
        <v>1.26</v>
      </c>
      <c r="L58" s="61">
        <v>-0.88</v>
      </c>
      <c r="M58" s="61">
        <v>0.87</v>
      </c>
      <c r="N58" s="61">
        <v>21.06</v>
      </c>
      <c r="O58" s="61">
        <v>2.38</v>
      </c>
      <c r="P58" s="61">
        <v>0.89</v>
      </c>
      <c r="Q58" s="62">
        <v>2.2799999999999998</v>
      </c>
    </row>
    <row r="59" spans="1:17" x14ac:dyDescent="0.45">
      <c r="A59">
        <v>2021</v>
      </c>
      <c r="B59">
        <v>3</v>
      </c>
      <c r="C59" t="s">
        <v>51</v>
      </c>
      <c r="D59" s="57" t="s">
        <v>35</v>
      </c>
      <c r="E59" s="58">
        <v>2.97</v>
      </c>
      <c r="F59" s="58">
        <v>0.6</v>
      </c>
      <c r="G59" s="58">
        <v>-1.23</v>
      </c>
      <c r="H59" s="58">
        <v>2.2400000000000002</v>
      </c>
      <c r="I59" s="58">
        <v>1.22</v>
      </c>
      <c r="J59" s="58">
        <v>-1.08</v>
      </c>
      <c r="K59" s="58">
        <v>3.18</v>
      </c>
      <c r="L59" s="58">
        <v>-0.87</v>
      </c>
      <c r="M59" s="58">
        <v>0.71</v>
      </c>
      <c r="N59" s="58">
        <v>6.29</v>
      </c>
      <c r="O59" s="58">
        <v>1.44</v>
      </c>
      <c r="P59" s="58">
        <v>0.71</v>
      </c>
      <c r="Q59" s="59">
        <v>2.09</v>
      </c>
    </row>
    <row r="60" spans="1:17" x14ac:dyDescent="0.45">
      <c r="A60">
        <v>2021</v>
      </c>
      <c r="B60">
        <v>3</v>
      </c>
      <c r="C60" t="s">
        <v>51</v>
      </c>
      <c r="D60" s="60" t="s">
        <v>36</v>
      </c>
      <c r="E60" s="61">
        <v>1.25</v>
      </c>
      <c r="F60" s="61">
        <v>1.02</v>
      </c>
      <c r="G60" s="61">
        <v>2.2400000000000002</v>
      </c>
      <c r="H60" s="61">
        <v>1.1200000000000001</v>
      </c>
      <c r="I60" s="61">
        <v>1.5</v>
      </c>
      <c r="J60" s="61">
        <v>1.73</v>
      </c>
      <c r="K60" s="61">
        <v>1.89</v>
      </c>
      <c r="L60" s="61">
        <v>-0.85</v>
      </c>
      <c r="M60" s="61">
        <v>2.1800000000000002</v>
      </c>
      <c r="N60" s="61">
        <v>7.54</v>
      </c>
      <c r="O60" s="61">
        <v>1.83</v>
      </c>
      <c r="P60" s="61">
        <v>0.55000000000000004</v>
      </c>
      <c r="Q60" s="62">
        <v>1.42</v>
      </c>
    </row>
    <row r="61" spans="1:17" x14ac:dyDescent="0.45">
      <c r="A61">
        <v>2021</v>
      </c>
      <c r="B61">
        <v>3</v>
      </c>
      <c r="C61" t="s">
        <v>51</v>
      </c>
      <c r="D61" s="57" t="s">
        <v>37</v>
      </c>
      <c r="E61" s="58">
        <v>5.47</v>
      </c>
      <c r="F61" s="58">
        <v>1.33</v>
      </c>
      <c r="G61" s="58">
        <v>1.25</v>
      </c>
      <c r="H61" s="58">
        <v>-0.01</v>
      </c>
      <c r="I61" s="58">
        <v>0.49</v>
      </c>
      <c r="J61" s="58">
        <v>2.2000000000000002</v>
      </c>
      <c r="K61" s="58">
        <v>1.42</v>
      </c>
      <c r="L61" s="58">
        <v>-0.88</v>
      </c>
      <c r="M61" s="58">
        <v>-3.45</v>
      </c>
      <c r="N61" s="58">
        <v>6.38</v>
      </c>
      <c r="O61" s="58">
        <v>1.53</v>
      </c>
      <c r="P61" s="58">
        <v>0.59</v>
      </c>
      <c r="Q61" s="59">
        <v>1.42</v>
      </c>
    </row>
    <row r="62" spans="1:17" x14ac:dyDescent="0.45">
      <c r="A62">
        <v>2021</v>
      </c>
      <c r="B62">
        <v>3</v>
      </c>
      <c r="C62" t="s">
        <v>51</v>
      </c>
      <c r="D62" s="60" t="s">
        <v>38</v>
      </c>
      <c r="E62" s="61">
        <v>0.62</v>
      </c>
      <c r="F62" s="61">
        <v>1.02</v>
      </c>
      <c r="G62" s="61">
        <v>2.44</v>
      </c>
      <c r="H62" s="61">
        <v>1.02</v>
      </c>
      <c r="I62" s="61">
        <v>0.66</v>
      </c>
      <c r="J62" s="61">
        <v>0.16</v>
      </c>
      <c r="K62" s="61">
        <v>1.84</v>
      </c>
      <c r="L62" s="61">
        <v>-0.93</v>
      </c>
      <c r="M62" s="61">
        <v>0.75</v>
      </c>
      <c r="N62" s="61">
        <v>6</v>
      </c>
      <c r="O62" s="61">
        <v>1.97</v>
      </c>
      <c r="P62" s="61">
        <v>0.2</v>
      </c>
      <c r="Q62" s="62">
        <v>1.1100000000000001</v>
      </c>
    </row>
    <row r="63" spans="1:17" x14ac:dyDescent="0.45">
      <c r="A63">
        <v>2021</v>
      </c>
      <c r="B63">
        <v>3</v>
      </c>
      <c r="C63" t="s">
        <v>51</v>
      </c>
      <c r="D63" s="57" t="s">
        <v>39</v>
      </c>
      <c r="E63" s="58">
        <v>2.78</v>
      </c>
      <c r="F63" s="58">
        <v>1.1100000000000001</v>
      </c>
      <c r="G63" s="58">
        <v>2.4700000000000002</v>
      </c>
      <c r="H63" s="58">
        <v>0.73</v>
      </c>
      <c r="I63" s="58">
        <v>1.22</v>
      </c>
      <c r="J63" s="58">
        <v>1.63</v>
      </c>
      <c r="K63" s="58">
        <v>2.29</v>
      </c>
      <c r="L63" s="58">
        <v>-0.71</v>
      </c>
      <c r="M63" s="58">
        <v>0.84</v>
      </c>
      <c r="N63" s="58">
        <v>6.81</v>
      </c>
      <c r="O63" s="58">
        <v>1.47</v>
      </c>
      <c r="P63" s="58">
        <v>0.82</v>
      </c>
      <c r="Q63" s="59">
        <v>1.54</v>
      </c>
    </row>
    <row r="64" spans="1:17" x14ac:dyDescent="0.45">
      <c r="A64">
        <v>2021</v>
      </c>
      <c r="B64">
        <v>3</v>
      </c>
      <c r="C64" t="s">
        <v>51</v>
      </c>
      <c r="D64" s="60" t="s">
        <v>40</v>
      </c>
      <c r="E64" s="61">
        <v>5.03</v>
      </c>
      <c r="F64" s="61">
        <v>1.63</v>
      </c>
      <c r="G64" s="61">
        <v>4.51</v>
      </c>
      <c r="H64" s="61">
        <v>0.44</v>
      </c>
      <c r="I64" s="61">
        <v>1.67</v>
      </c>
      <c r="J64" s="61">
        <v>1.1599999999999999</v>
      </c>
      <c r="K64" s="61">
        <v>1.42</v>
      </c>
      <c r="L64" s="61">
        <v>-1.37</v>
      </c>
      <c r="M64" s="61">
        <v>0.74</v>
      </c>
      <c r="N64" s="61">
        <v>8.32</v>
      </c>
      <c r="O64" s="61">
        <v>1.17</v>
      </c>
      <c r="P64" s="61">
        <v>1.06</v>
      </c>
      <c r="Q64" s="62">
        <v>1.88</v>
      </c>
    </row>
    <row r="65" spans="1:17" x14ac:dyDescent="0.45">
      <c r="A65">
        <v>2021</v>
      </c>
      <c r="B65">
        <v>3</v>
      </c>
      <c r="C65" t="s">
        <v>51</v>
      </c>
      <c r="D65" s="57" t="s">
        <v>41</v>
      </c>
      <c r="E65" s="58">
        <v>1.82</v>
      </c>
      <c r="F65" s="58">
        <v>0.74</v>
      </c>
      <c r="G65" s="58">
        <v>2.0299999999999998</v>
      </c>
      <c r="H65" s="58">
        <v>0.82</v>
      </c>
      <c r="I65" s="58">
        <v>1.82</v>
      </c>
      <c r="J65" s="58">
        <v>0.75</v>
      </c>
      <c r="K65" s="58">
        <v>1.54</v>
      </c>
      <c r="L65" s="58">
        <v>-0.69</v>
      </c>
      <c r="M65" s="58">
        <v>1.34</v>
      </c>
      <c r="N65" s="58">
        <v>6.44</v>
      </c>
      <c r="O65" s="58">
        <v>1.55</v>
      </c>
      <c r="P65" s="58">
        <v>1.47</v>
      </c>
      <c r="Q65" s="59">
        <v>1.47</v>
      </c>
    </row>
    <row r="66" spans="1:17" x14ac:dyDescent="0.45">
      <c r="A66">
        <v>2021</v>
      </c>
      <c r="B66">
        <v>3</v>
      </c>
      <c r="C66" t="s">
        <v>51</v>
      </c>
      <c r="D66" s="60" t="s">
        <v>42</v>
      </c>
      <c r="E66" s="61">
        <v>3.7</v>
      </c>
      <c r="F66" s="61">
        <v>1.43</v>
      </c>
      <c r="G66" s="61">
        <v>1.79</v>
      </c>
      <c r="H66" s="61">
        <v>1.31</v>
      </c>
      <c r="I66" s="61">
        <v>2.11</v>
      </c>
      <c r="J66" s="61">
        <v>1.1299999999999999</v>
      </c>
      <c r="K66" s="61">
        <v>2.4700000000000002</v>
      </c>
      <c r="L66" s="61">
        <v>-1.26</v>
      </c>
      <c r="M66" s="61">
        <v>-1.25</v>
      </c>
      <c r="N66" s="61">
        <v>11.29</v>
      </c>
      <c r="O66" s="61">
        <v>1.86</v>
      </c>
      <c r="P66" s="61">
        <v>-0.25</v>
      </c>
      <c r="Q66" s="62">
        <v>2.0099999999999998</v>
      </c>
    </row>
    <row r="67" spans="1:17" x14ac:dyDescent="0.45">
      <c r="A67">
        <v>2021</v>
      </c>
      <c r="B67">
        <v>3</v>
      </c>
      <c r="C67" t="s">
        <v>51</v>
      </c>
      <c r="D67" s="57" t="s">
        <v>43</v>
      </c>
      <c r="E67" s="58">
        <v>3.25</v>
      </c>
      <c r="F67" s="58">
        <v>1.99</v>
      </c>
      <c r="G67" s="58">
        <v>3.38</v>
      </c>
      <c r="H67" s="58">
        <v>0.77</v>
      </c>
      <c r="I67" s="58">
        <v>2.6</v>
      </c>
      <c r="J67" s="58">
        <v>2.02</v>
      </c>
      <c r="K67" s="58">
        <v>3.21</v>
      </c>
      <c r="L67" s="58">
        <v>-0.99</v>
      </c>
      <c r="M67" s="58">
        <v>-1.07</v>
      </c>
      <c r="N67" s="58">
        <v>16.21</v>
      </c>
      <c r="O67" s="58">
        <v>1.25</v>
      </c>
      <c r="P67" s="58">
        <v>1.53</v>
      </c>
      <c r="Q67" s="59">
        <v>2.04</v>
      </c>
    </row>
    <row r="68" spans="1:17" x14ac:dyDescent="0.45">
      <c r="A68">
        <v>2021</v>
      </c>
      <c r="B68">
        <v>3</v>
      </c>
      <c r="C68" t="s">
        <v>51</v>
      </c>
      <c r="D68" s="60" t="s">
        <v>44</v>
      </c>
      <c r="E68" s="61">
        <v>2.72</v>
      </c>
      <c r="F68" s="61">
        <v>0.94</v>
      </c>
      <c r="G68" s="61">
        <v>2.11</v>
      </c>
      <c r="H68" s="61">
        <v>1.27</v>
      </c>
      <c r="I68" s="61">
        <v>1.19</v>
      </c>
      <c r="J68" s="61">
        <v>2.0499999999999998</v>
      </c>
      <c r="K68" s="61">
        <v>3.1</v>
      </c>
      <c r="L68" s="61">
        <v>-1.1000000000000001</v>
      </c>
      <c r="M68" s="61">
        <v>-1.1499999999999999</v>
      </c>
      <c r="N68" s="61">
        <v>14.67</v>
      </c>
      <c r="O68" s="61">
        <v>1.55</v>
      </c>
      <c r="P68" s="61">
        <v>1.08</v>
      </c>
      <c r="Q68" s="62">
        <v>1.85</v>
      </c>
    </row>
    <row r="69" spans="1:17" x14ac:dyDescent="0.45">
      <c r="A69">
        <v>2021</v>
      </c>
      <c r="B69">
        <v>3</v>
      </c>
      <c r="C69" t="s">
        <v>51</v>
      </c>
      <c r="D69" s="57" t="s">
        <v>45</v>
      </c>
      <c r="E69" s="58">
        <v>4.26</v>
      </c>
      <c r="F69" s="58">
        <v>1.1599999999999999</v>
      </c>
      <c r="G69" s="58">
        <v>2.68</v>
      </c>
      <c r="H69" s="58">
        <v>0.6</v>
      </c>
      <c r="I69" s="58">
        <v>1.83</v>
      </c>
      <c r="J69" s="58">
        <v>2.99</v>
      </c>
      <c r="K69" s="58">
        <v>2.2200000000000002</v>
      </c>
      <c r="L69" s="58">
        <v>-0.89</v>
      </c>
      <c r="M69" s="58">
        <v>1.47</v>
      </c>
      <c r="N69" s="58">
        <v>4.9400000000000004</v>
      </c>
      <c r="O69" s="58">
        <v>1.79</v>
      </c>
      <c r="P69" s="58">
        <v>1.68</v>
      </c>
      <c r="Q69" s="59">
        <v>1.88</v>
      </c>
    </row>
    <row r="70" spans="1:17" x14ac:dyDescent="0.45">
      <c r="A70">
        <v>2021</v>
      </c>
      <c r="B70">
        <v>3</v>
      </c>
      <c r="C70" t="s">
        <v>51</v>
      </c>
      <c r="D70" s="60" t="s">
        <v>46</v>
      </c>
      <c r="E70" s="61">
        <v>1.68</v>
      </c>
      <c r="F70" s="61">
        <v>-0.09</v>
      </c>
      <c r="G70" s="61">
        <v>3.03</v>
      </c>
      <c r="H70" s="61">
        <v>0.54</v>
      </c>
      <c r="I70" s="61">
        <v>1.24</v>
      </c>
      <c r="J70" s="61">
        <v>1.38</v>
      </c>
      <c r="K70" s="61">
        <v>0.87</v>
      </c>
      <c r="L70" s="61">
        <v>-0.95</v>
      </c>
      <c r="M70" s="61">
        <v>0.97</v>
      </c>
      <c r="N70" s="61">
        <v>6.82</v>
      </c>
      <c r="O70" s="61">
        <v>0.92</v>
      </c>
      <c r="P70" s="61">
        <v>0.74</v>
      </c>
      <c r="Q70" s="62">
        <v>1.1000000000000001</v>
      </c>
    </row>
    <row r="71" spans="1:17" x14ac:dyDescent="0.45">
      <c r="A71">
        <v>2021</v>
      </c>
      <c r="B71">
        <v>3</v>
      </c>
      <c r="C71" t="s">
        <v>51</v>
      </c>
      <c r="D71" s="57" t="s">
        <v>47</v>
      </c>
      <c r="E71" s="58">
        <v>4.55</v>
      </c>
      <c r="F71" s="58">
        <v>2.5099999999999998</v>
      </c>
      <c r="G71" s="58">
        <v>3.9</v>
      </c>
      <c r="H71" s="58">
        <v>0.36</v>
      </c>
      <c r="I71" s="58">
        <v>2.35</v>
      </c>
      <c r="J71" s="58">
        <v>-0.03</v>
      </c>
      <c r="K71" s="58">
        <v>2.54</v>
      </c>
      <c r="L71" s="58">
        <v>-0.97</v>
      </c>
      <c r="M71" s="58">
        <v>3.59</v>
      </c>
      <c r="N71" s="58">
        <v>7.83</v>
      </c>
      <c r="O71" s="58">
        <v>0.77</v>
      </c>
      <c r="P71" s="58">
        <v>1.1000000000000001</v>
      </c>
      <c r="Q71" s="59">
        <v>1.96</v>
      </c>
    </row>
    <row r="72" spans="1:17" x14ac:dyDescent="0.45">
      <c r="A72">
        <v>2021</v>
      </c>
      <c r="B72">
        <v>3</v>
      </c>
      <c r="C72" t="s">
        <v>51</v>
      </c>
      <c r="D72" s="60" t="s">
        <v>48</v>
      </c>
      <c r="E72" s="61">
        <v>3.86</v>
      </c>
      <c r="F72" s="61">
        <v>0.63</v>
      </c>
      <c r="G72" s="61">
        <v>1.6</v>
      </c>
      <c r="H72" s="61">
        <v>1.03</v>
      </c>
      <c r="I72" s="61">
        <v>1.61</v>
      </c>
      <c r="J72" s="61">
        <v>1.68</v>
      </c>
      <c r="K72" s="61">
        <v>1.29</v>
      </c>
      <c r="L72" s="61">
        <v>-1.01</v>
      </c>
      <c r="M72" s="61">
        <v>-0.06</v>
      </c>
      <c r="N72" s="61">
        <v>3</v>
      </c>
      <c r="O72" s="61">
        <v>1.48</v>
      </c>
      <c r="P72" s="61">
        <v>1.37</v>
      </c>
      <c r="Q72" s="62">
        <v>1.56</v>
      </c>
    </row>
    <row r="73" spans="1:17" x14ac:dyDescent="0.45">
      <c r="A73">
        <v>2021</v>
      </c>
      <c r="B73">
        <v>3</v>
      </c>
      <c r="C73" t="s">
        <v>51</v>
      </c>
      <c r="D73" s="63" t="s">
        <v>49</v>
      </c>
      <c r="E73" s="64">
        <v>1.67</v>
      </c>
      <c r="F73" s="64">
        <v>0.75</v>
      </c>
      <c r="G73" s="64">
        <v>2.74</v>
      </c>
      <c r="H73" s="64">
        <v>1.68</v>
      </c>
      <c r="I73" s="64">
        <v>1.46</v>
      </c>
      <c r="J73" s="64">
        <v>0.76</v>
      </c>
      <c r="K73" s="64">
        <v>1.52</v>
      </c>
      <c r="L73" s="64">
        <v>-1</v>
      </c>
      <c r="M73" s="64">
        <v>0.05</v>
      </c>
      <c r="N73" s="64">
        <v>10.58</v>
      </c>
      <c r="O73" s="64">
        <v>1.24</v>
      </c>
      <c r="P73" s="64">
        <v>1.35</v>
      </c>
      <c r="Q73" s="65">
        <v>1.56</v>
      </c>
    </row>
    <row r="74" spans="1:17" x14ac:dyDescent="0.45">
      <c r="A74">
        <v>2021</v>
      </c>
      <c r="B74">
        <v>4</v>
      </c>
      <c r="C74" t="s">
        <v>60</v>
      </c>
      <c r="D74" s="54" t="s">
        <v>26</v>
      </c>
      <c r="E74" s="81">
        <v>5.23</v>
      </c>
      <c r="F74" s="81">
        <v>1.49</v>
      </c>
      <c r="G74" s="81">
        <v>1.49</v>
      </c>
      <c r="H74" s="81">
        <v>1.54</v>
      </c>
      <c r="I74" s="81">
        <v>1.89</v>
      </c>
      <c r="J74" s="81">
        <v>1.59</v>
      </c>
      <c r="K74" s="81">
        <v>2.15</v>
      </c>
      <c r="L74" s="81">
        <v>-2.21</v>
      </c>
      <c r="M74" s="81">
        <v>-0.47</v>
      </c>
      <c r="N74" s="81">
        <v>4.71</v>
      </c>
      <c r="O74" s="81">
        <v>2.12</v>
      </c>
      <c r="P74" s="81">
        <v>1.48</v>
      </c>
      <c r="Q74" s="82">
        <v>2.16</v>
      </c>
    </row>
    <row r="75" spans="1:17" x14ac:dyDescent="0.45">
      <c r="A75">
        <v>2021</v>
      </c>
      <c r="B75">
        <v>4</v>
      </c>
      <c r="C75" t="s">
        <v>60</v>
      </c>
      <c r="D75" s="57" t="s">
        <v>27</v>
      </c>
      <c r="E75" s="58">
        <v>4.07</v>
      </c>
      <c r="F75" s="58">
        <v>1.21</v>
      </c>
      <c r="G75" s="58">
        <v>2.67</v>
      </c>
      <c r="H75" s="58">
        <v>1.74</v>
      </c>
      <c r="I75" s="58">
        <v>1.72</v>
      </c>
      <c r="J75" s="58">
        <v>2.02</v>
      </c>
      <c r="K75" s="58">
        <v>2.5499999999999998</v>
      </c>
      <c r="L75" s="58">
        <v>-1.76</v>
      </c>
      <c r="M75" s="58">
        <v>-1.2</v>
      </c>
      <c r="N75" s="58">
        <v>4.3099999999999996</v>
      </c>
      <c r="O75" s="58">
        <v>1.42</v>
      </c>
      <c r="P75" s="58">
        <v>1.92</v>
      </c>
      <c r="Q75" s="59">
        <v>1.99</v>
      </c>
    </row>
    <row r="76" spans="1:17" x14ac:dyDescent="0.45">
      <c r="A76">
        <v>2021</v>
      </c>
      <c r="B76">
        <v>4</v>
      </c>
      <c r="C76" t="s">
        <v>60</v>
      </c>
      <c r="D76" s="60" t="s">
        <v>28</v>
      </c>
      <c r="E76" s="61">
        <v>4.99</v>
      </c>
      <c r="F76" s="61">
        <v>1.25</v>
      </c>
      <c r="G76" s="61">
        <v>1.68</v>
      </c>
      <c r="H76" s="61">
        <v>1.88</v>
      </c>
      <c r="I76" s="61">
        <v>2.54</v>
      </c>
      <c r="J76" s="61">
        <v>1.73</v>
      </c>
      <c r="K76" s="61">
        <v>3.71</v>
      </c>
      <c r="L76" s="61">
        <v>-1.53</v>
      </c>
      <c r="M76" s="61">
        <v>1.95</v>
      </c>
      <c r="N76" s="61">
        <v>14.08</v>
      </c>
      <c r="O76" s="61">
        <v>1.69</v>
      </c>
      <c r="P76" s="61">
        <v>0.98</v>
      </c>
      <c r="Q76" s="62">
        <v>2.86</v>
      </c>
    </row>
    <row r="77" spans="1:17" x14ac:dyDescent="0.45">
      <c r="A77">
        <v>2021</v>
      </c>
      <c r="B77">
        <v>4</v>
      </c>
      <c r="C77" t="s">
        <v>60</v>
      </c>
      <c r="D77" s="57" t="s">
        <v>29</v>
      </c>
      <c r="E77" s="58">
        <v>5.55</v>
      </c>
      <c r="F77" s="58">
        <v>1.91</v>
      </c>
      <c r="G77" s="58">
        <v>-0.03</v>
      </c>
      <c r="H77" s="58">
        <v>1.6</v>
      </c>
      <c r="I77" s="58">
        <v>1.77</v>
      </c>
      <c r="J77" s="58">
        <v>1.21</v>
      </c>
      <c r="K77" s="58">
        <v>1.65</v>
      </c>
      <c r="L77" s="58">
        <v>-2.5</v>
      </c>
      <c r="M77" s="58">
        <v>-1.48</v>
      </c>
      <c r="N77" s="58">
        <v>3.08</v>
      </c>
      <c r="O77" s="58">
        <v>2.4300000000000002</v>
      </c>
      <c r="P77" s="58">
        <v>1.59</v>
      </c>
      <c r="Q77" s="59">
        <v>1.95</v>
      </c>
    </row>
    <row r="78" spans="1:17" x14ac:dyDescent="0.45">
      <c r="A78">
        <v>2021</v>
      </c>
      <c r="B78">
        <v>4</v>
      </c>
      <c r="C78" t="s">
        <v>60</v>
      </c>
      <c r="D78" s="60" t="s">
        <v>30</v>
      </c>
      <c r="E78" s="61">
        <v>4.4800000000000004</v>
      </c>
      <c r="F78" s="61">
        <v>2.06</v>
      </c>
      <c r="G78" s="61">
        <v>3.15</v>
      </c>
      <c r="H78" s="61">
        <v>0.38</v>
      </c>
      <c r="I78" s="61">
        <v>1.41</v>
      </c>
      <c r="J78" s="61">
        <v>2.71</v>
      </c>
      <c r="K78" s="61">
        <v>1.4</v>
      </c>
      <c r="L78" s="61">
        <v>-1.8</v>
      </c>
      <c r="M78" s="61">
        <v>4.42</v>
      </c>
      <c r="N78" s="61">
        <v>18.86</v>
      </c>
      <c r="O78" s="61">
        <v>1.32</v>
      </c>
      <c r="P78" s="61">
        <v>1.23</v>
      </c>
      <c r="Q78" s="62">
        <v>2.0499999999999998</v>
      </c>
    </row>
    <row r="79" spans="1:17" x14ac:dyDescent="0.45">
      <c r="A79">
        <v>2021</v>
      </c>
      <c r="B79">
        <v>4</v>
      </c>
      <c r="C79" t="s">
        <v>60</v>
      </c>
      <c r="D79" s="57" t="s">
        <v>31</v>
      </c>
      <c r="E79" s="58">
        <v>5.21</v>
      </c>
      <c r="F79" s="58">
        <v>0.84</v>
      </c>
      <c r="G79" s="58">
        <v>0.56999999999999995</v>
      </c>
      <c r="H79" s="58">
        <v>1.18</v>
      </c>
      <c r="I79" s="58">
        <v>1.86</v>
      </c>
      <c r="J79" s="58">
        <v>1.63</v>
      </c>
      <c r="K79" s="58">
        <v>3.77</v>
      </c>
      <c r="L79" s="58">
        <v>-2.4500000000000002</v>
      </c>
      <c r="M79" s="58">
        <v>0.74</v>
      </c>
      <c r="N79" s="58">
        <v>-3.57</v>
      </c>
      <c r="O79" s="58">
        <v>1.65</v>
      </c>
      <c r="P79" s="58">
        <v>1.04</v>
      </c>
      <c r="Q79" s="59">
        <v>1.79</v>
      </c>
    </row>
    <row r="80" spans="1:17" x14ac:dyDescent="0.45">
      <c r="A80">
        <v>2021</v>
      </c>
      <c r="B80">
        <v>4</v>
      </c>
      <c r="C80" t="s">
        <v>60</v>
      </c>
      <c r="D80" s="60" t="s">
        <v>32</v>
      </c>
      <c r="E80" s="61">
        <v>5.2</v>
      </c>
      <c r="F80" s="61">
        <v>2.09</v>
      </c>
      <c r="G80" s="61">
        <v>0.69</v>
      </c>
      <c r="H80" s="61">
        <v>1.39</v>
      </c>
      <c r="I80" s="61">
        <v>2.57</v>
      </c>
      <c r="J80" s="61">
        <v>1.82</v>
      </c>
      <c r="K80" s="61">
        <v>3.37</v>
      </c>
      <c r="L80" s="61">
        <v>-2.08</v>
      </c>
      <c r="M80" s="61">
        <v>3.06</v>
      </c>
      <c r="N80" s="61">
        <v>5.21</v>
      </c>
      <c r="O80" s="61">
        <v>2.23</v>
      </c>
      <c r="P80" s="61">
        <v>1.25</v>
      </c>
      <c r="Q80" s="62">
        <v>2.4700000000000002</v>
      </c>
    </row>
    <row r="81" spans="1:17" x14ac:dyDescent="0.45">
      <c r="A81">
        <v>2021</v>
      </c>
      <c r="B81">
        <v>4</v>
      </c>
      <c r="C81" t="s">
        <v>60</v>
      </c>
      <c r="D81" s="57" t="s">
        <v>33</v>
      </c>
      <c r="E81" s="58">
        <v>5.1100000000000003</v>
      </c>
      <c r="F81" s="58">
        <v>0.97</v>
      </c>
      <c r="G81" s="58">
        <v>2.83</v>
      </c>
      <c r="H81" s="58">
        <v>1</v>
      </c>
      <c r="I81" s="58">
        <v>1.73</v>
      </c>
      <c r="J81" s="58">
        <v>0.64</v>
      </c>
      <c r="K81" s="58">
        <v>2.72</v>
      </c>
      <c r="L81" s="58">
        <v>-2.2799999999999998</v>
      </c>
      <c r="M81" s="58">
        <v>0.3</v>
      </c>
      <c r="N81" s="58">
        <v>-16.440000000000001</v>
      </c>
      <c r="O81" s="58">
        <v>1.28</v>
      </c>
      <c r="P81" s="58">
        <v>0.83</v>
      </c>
      <c r="Q81" s="59">
        <v>1.8</v>
      </c>
    </row>
    <row r="82" spans="1:17" x14ac:dyDescent="0.45">
      <c r="A82">
        <v>2021</v>
      </c>
      <c r="B82">
        <v>4</v>
      </c>
      <c r="C82" t="s">
        <v>60</v>
      </c>
      <c r="D82" s="60" t="s">
        <v>34</v>
      </c>
      <c r="E82" s="61">
        <v>6</v>
      </c>
      <c r="F82" s="61">
        <v>1.65</v>
      </c>
      <c r="G82" s="61">
        <v>2.88</v>
      </c>
      <c r="H82" s="61">
        <v>1.23</v>
      </c>
      <c r="I82" s="61">
        <v>2.2200000000000002</v>
      </c>
      <c r="J82" s="61">
        <v>2.9</v>
      </c>
      <c r="K82" s="61">
        <v>1.23</v>
      </c>
      <c r="L82" s="61">
        <v>-1.95</v>
      </c>
      <c r="M82" s="61">
        <v>1.0900000000000001</v>
      </c>
      <c r="N82" s="61">
        <v>13.95</v>
      </c>
      <c r="O82" s="61">
        <v>3.19</v>
      </c>
      <c r="P82" s="61">
        <v>1.54</v>
      </c>
      <c r="Q82" s="62">
        <v>2.78</v>
      </c>
    </row>
    <row r="83" spans="1:17" x14ac:dyDescent="0.45">
      <c r="A83">
        <v>2021</v>
      </c>
      <c r="B83">
        <v>4</v>
      </c>
      <c r="C83" t="s">
        <v>60</v>
      </c>
      <c r="D83" s="57" t="s">
        <v>35</v>
      </c>
      <c r="E83" s="58">
        <v>5.92</v>
      </c>
      <c r="F83" s="58">
        <v>0.7</v>
      </c>
      <c r="G83" s="58">
        <v>-0.74</v>
      </c>
      <c r="H83" s="58">
        <v>2.85</v>
      </c>
      <c r="I83" s="58">
        <v>1.24</v>
      </c>
      <c r="J83" s="58">
        <v>-1.1499999999999999</v>
      </c>
      <c r="K83" s="58">
        <v>2.99</v>
      </c>
      <c r="L83" s="58">
        <v>-1.67</v>
      </c>
      <c r="M83" s="58">
        <v>0.89</v>
      </c>
      <c r="N83" s="58">
        <v>6.67</v>
      </c>
      <c r="O83" s="58">
        <v>1.85</v>
      </c>
      <c r="P83" s="58">
        <v>0.88</v>
      </c>
      <c r="Q83" s="59">
        <v>2.92</v>
      </c>
    </row>
    <row r="84" spans="1:17" x14ac:dyDescent="0.45">
      <c r="A84">
        <v>2021</v>
      </c>
      <c r="B84">
        <v>4</v>
      </c>
      <c r="C84" t="s">
        <v>60</v>
      </c>
      <c r="D84" s="60" t="s">
        <v>36</v>
      </c>
      <c r="E84" s="61">
        <v>3.53</v>
      </c>
      <c r="F84" s="61">
        <v>1.01</v>
      </c>
      <c r="G84" s="61">
        <v>1.31</v>
      </c>
      <c r="H84" s="61">
        <v>1.47</v>
      </c>
      <c r="I84" s="61">
        <v>1.64</v>
      </c>
      <c r="J84" s="61">
        <v>2.0099999999999998</v>
      </c>
      <c r="K84" s="61">
        <v>2.39</v>
      </c>
      <c r="L84" s="61">
        <v>-1.83</v>
      </c>
      <c r="M84" s="61">
        <v>2.27</v>
      </c>
      <c r="N84" s="61">
        <v>7.61</v>
      </c>
      <c r="O84" s="61">
        <v>2.0099999999999998</v>
      </c>
      <c r="P84" s="61">
        <v>0.75</v>
      </c>
      <c r="Q84" s="62">
        <v>2.0099999999999998</v>
      </c>
    </row>
    <row r="85" spans="1:17" x14ac:dyDescent="0.45">
      <c r="A85">
        <v>2021</v>
      </c>
      <c r="B85">
        <v>4</v>
      </c>
      <c r="C85" t="s">
        <v>60</v>
      </c>
      <c r="D85" s="57" t="s">
        <v>37</v>
      </c>
      <c r="E85" s="58">
        <v>7.14</v>
      </c>
      <c r="F85" s="58">
        <v>1.35</v>
      </c>
      <c r="G85" s="58">
        <v>1.64</v>
      </c>
      <c r="H85" s="58">
        <v>0.9</v>
      </c>
      <c r="I85" s="58">
        <v>0.54</v>
      </c>
      <c r="J85" s="58">
        <v>2.75</v>
      </c>
      <c r="K85" s="58">
        <v>2.0099999999999998</v>
      </c>
      <c r="L85" s="58">
        <v>-2.08</v>
      </c>
      <c r="M85" s="58">
        <v>-3.22</v>
      </c>
      <c r="N85" s="58">
        <v>6.39</v>
      </c>
      <c r="O85" s="58">
        <v>1.62</v>
      </c>
      <c r="P85" s="58">
        <v>0.46</v>
      </c>
      <c r="Q85" s="59">
        <v>2.0499999999999998</v>
      </c>
    </row>
    <row r="86" spans="1:17" x14ac:dyDescent="0.45">
      <c r="A86">
        <v>2021</v>
      </c>
      <c r="B86">
        <v>4</v>
      </c>
      <c r="C86" t="s">
        <v>60</v>
      </c>
      <c r="D86" s="60" t="s">
        <v>38</v>
      </c>
      <c r="E86" s="61">
        <v>1.81</v>
      </c>
      <c r="F86" s="61">
        <v>1.79</v>
      </c>
      <c r="G86" s="61">
        <v>2.77</v>
      </c>
      <c r="H86" s="61">
        <v>2.59</v>
      </c>
      <c r="I86" s="61">
        <v>0.87</v>
      </c>
      <c r="J86" s="61">
        <v>0.75</v>
      </c>
      <c r="K86" s="61">
        <v>1.85</v>
      </c>
      <c r="L86" s="61">
        <v>-2.21</v>
      </c>
      <c r="M86" s="61">
        <v>0.97</v>
      </c>
      <c r="N86" s="61">
        <v>6</v>
      </c>
      <c r="O86" s="61">
        <v>2.71</v>
      </c>
      <c r="P86" s="61">
        <v>0.24</v>
      </c>
      <c r="Q86" s="62">
        <v>1.92</v>
      </c>
    </row>
    <row r="87" spans="1:17" x14ac:dyDescent="0.45">
      <c r="A87">
        <v>2021</v>
      </c>
      <c r="B87">
        <v>4</v>
      </c>
      <c r="C87" t="s">
        <v>60</v>
      </c>
      <c r="D87" s="57" t="s">
        <v>39</v>
      </c>
      <c r="E87" s="58">
        <v>5.88</v>
      </c>
      <c r="F87" s="58">
        <v>1.27</v>
      </c>
      <c r="G87" s="58">
        <v>2.34</v>
      </c>
      <c r="H87" s="58">
        <v>2.15</v>
      </c>
      <c r="I87" s="58">
        <v>1.86</v>
      </c>
      <c r="J87" s="58">
        <v>2.21</v>
      </c>
      <c r="K87" s="58">
        <v>2.2400000000000002</v>
      </c>
      <c r="L87" s="58">
        <v>-1.63</v>
      </c>
      <c r="M87" s="58">
        <v>0.92</v>
      </c>
      <c r="N87" s="58">
        <v>7.43</v>
      </c>
      <c r="O87" s="58">
        <v>2.65</v>
      </c>
      <c r="P87" s="58">
        <v>1.1100000000000001</v>
      </c>
      <c r="Q87" s="59">
        <v>2.89</v>
      </c>
    </row>
    <row r="88" spans="1:17" x14ac:dyDescent="0.45">
      <c r="A88">
        <v>2021</v>
      </c>
      <c r="B88">
        <v>4</v>
      </c>
      <c r="C88" t="s">
        <v>60</v>
      </c>
      <c r="D88" s="60" t="s">
        <v>40</v>
      </c>
      <c r="E88" s="61">
        <v>7.78</v>
      </c>
      <c r="F88" s="61">
        <v>2.23</v>
      </c>
      <c r="G88" s="61">
        <v>4.4000000000000004</v>
      </c>
      <c r="H88" s="61">
        <v>0.81</v>
      </c>
      <c r="I88" s="61">
        <v>2.2400000000000002</v>
      </c>
      <c r="J88" s="61">
        <v>1.49</v>
      </c>
      <c r="K88" s="61">
        <v>1.61</v>
      </c>
      <c r="L88" s="61">
        <v>-2.97</v>
      </c>
      <c r="M88" s="61">
        <v>1.35</v>
      </c>
      <c r="N88" s="61">
        <v>8.4600000000000009</v>
      </c>
      <c r="O88" s="61">
        <v>1.85</v>
      </c>
      <c r="P88" s="61">
        <v>1.35</v>
      </c>
      <c r="Q88" s="62">
        <v>2.59</v>
      </c>
    </row>
    <row r="89" spans="1:17" x14ac:dyDescent="0.45">
      <c r="A89">
        <v>2021</v>
      </c>
      <c r="B89">
        <v>4</v>
      </c>
      <c r="C89" t="s">
        <v>60</v>
      </c>
      <c r="D89" s="57" t="s">
        <v>41</v>
      </c>
      <c r="E89" s="58">
        <v>4.24</v>
      </c>
      <c r="F89" s="58">
        <v>0.77</v>
      </c>
      <c r="G89" s="58">
        <v>1.69</v>
      </c>
      <c r="H89" s="58">
        <v>1.32</v>
      </c>
      <c r="I89" s="58">
        <v>2.09</v>
      </c>
      <c r="J89" s="58">
        <v>1.02</v>
      </c>
      <c r="K89" s="58">
        <v>2.52</v>
      </c>
      <c r="L89" s="58">
        <v>-1.73</v>
      </c>
      <c r="M89" s="58">
        <v>1.93</v>
      </c>
      <c r="N89" s="58">
        <v>7.46</v>
      </c>
      <c r="O89" s="58">
        <v>1.79</v>
      </c>
      <c r="P89" s="58">
        <v>1.49</v>
      </c>
      <c r="Q89" s="59">
        <v>2.23</v>
      </c>
    </row>
    <row r="90" spans="1:17" x14ac:dyDescent="0.45">
      <c r="A90">
        <v>2021</v>
      </c>
      <c r="B90">
        <v>4</v>
      </c>
      <c r="C90" t="s">
        <v>60</v>
      </c>
      <c r="D90" s="60" t="s">
        <v>42</v>
      </c>
      <c r="E90" s="61">
        <v>5.75</v>
      </c>
      <c r="F90" s="61">
        <v>1.96</v>
      </c>
      <c r="G90" s="61">
        <v>2.0699999999999998</v>
      </c>
      <c r="H90" s="61">
        <v>1.63</v>
      </c>
      <c r="I90" s="61">
        <v>2.62</v>
      </c>
      <c r="J90" s="61">
        <v>1.43</v>
      </c>
      <c r="K90" s="61">
        <v>5.45</v>
      </c>
      <c r="L90" s="61">
        <v>-2.67</v>
      </c>
      <c r="M90" s="61">
        <v>-1.45</v>
      </c>
      <c r="N90" s="61">
        <v>11.63</v>
      </c>
      <c r="O90" s="61">
        <v>2.1800000000000002</v>
      </c>
      <c r="P90" s="61">
        <v>-1.55</v>
      </c>
      <c r="Q90" s="62">
        <v>2.79</v>
      </c>
    </row>
    <row r="91" spans="1:17" x14ac:dyDescent="0.45">
      <c r="A91">
        <v>2021</v>
      </c>
      <c r="B91">
        <v>4</v>
      </c>
      <c r="C91" t="s">
        <v>60</v>
      </c>
      <c r="D91" s="57" t="s">
        <v>43</v>
      </c>
      <c r="E91" s="58">
        <v>5.78</v>
      </c>
      <c r="F91" s="58">
        <v>2.37</v>
      </c>
      <c r="G91" s="58">
        <v>3.55</v>
      </c>
      <c r="H91" s="58">
        <v>1.1200000000000001</v>
      </c>
      <c r="I91" s="58">
        <v>2.92</v>
      </c>
      <c r="J91" s="58">
        <v>2.71</v>
      </c>
      <c r="K91" s="58">
        <v>3.88</v>
      </c>
      <c r="L91" s="58">
        <v>-2.2200000000000002</v>
      </c>
      <c r="M91" s="58">
        <v>-1.1100000000000001</v>
      </c>
      <c r="N91" s="58">
        <v>17.75</v>
      </c>
      <c r="O91" s="58">
        <v>1.71</v>
      </c>
      <c r="P91" s="58">
        <v>1.44</v>
      </c>
      <c r="Q91" s="59">
        <v>2.74</v>
      </c>
    </row>
    <row r="92" spans="1:17" x14ac:dyDescent="0.45">
      <c r="A92">
        <v>2021</v>
      </c>
      <c r="B92">
        <v>4</v>
      </c>
      <c r="C92" t="s">
        <v>60</v>
      </c>
      <c r="D92" s="60" t="s">
        <v>44</v>
      </c>
      <c r="E92" s="61">
        <v>4.92</v>
      </c>
      <c r="F92" s="61">
        <v>1.35</v>
      </c>
      <c r="G92" s="61">
        <v>2.58</v>
      </c>
      <c r="H92" s="61">
        <v>1.96</v>
      </c>
      <c r="I92" s="61">
        <v>1.56</v>
      </c>
      <c r="J92" s="61">
        <v>2.4</v>
      </c>
      <c r="K92" s="61">
        <v>3.39</v>
      </c>
      <c r="L92" s="61">
        <v>-2.23</v>
      </c>
      <c r="M92" s="61">
        <v>-0.26</v>
      </c>
      <c r="N92" s="61">
        <v>14.69</v>
      </c>
      <c r="O92" s="61">
        <v>2.17</v>
      </c>
      <c r="P92" s="61">
        <v>1.63</v>
      </c>
      <c r="Q92" s="62">
        <v>2.66</v>
      </c>
    </row>
    <row r="93" spans="1:17" x14ac:dyDescent="0.45">
      <c r="A93">
        <v>2021</v>
      </c>
      <c r="B93">
        <v>4</v>
      </c>
      <c r="C93" t="s">
        <v>60</v>
      </c>
      <c r="D93" s="57" t="s">
        <v>45</v>
      </c>
      <c r="E93" s="58">
        <v>7.39</v>
      </c>
      <c r="F93" s="58">
        <v>1.25</v>
      </c>
      <c r="G93" s="58">
        <v>3.11</v>
      </c>
      <c r="H93" s="58">
        <v>1</v>
      </c>
      <c r="I93" s="58">
        <v>2.06</v>
      </c>
      <c r="J93" s="58">
        <v>2.81</v>
      </c>
      <c r="K93" s="58">
        <v>2.58</v>
      </c>
      <c r="L93" s="58">
        <v>-1.93</v>
      </c>
      <c r="M93" s="58">
        <v>2.06</v>
      </c>
      <c r="N93" s="58">
        <v>5.64</v>
      </c>
      <c r="O93" s="58">
        <v>2.21</v>
      </c>
      <c r="P93" s="58">
        <v>1.75</v>
      </c>
      <c r="Q93" s="59">
        <v>2.69</v>
      </c>
    </row>
    <row r="94" spans="1:17" x14ac:dyDescent="0.45">
      <c r="A94">
        <v>2021</v>
      </c>
      <c r="B94">
        <v>4</v>
      </c>
      <c r="C94" t="s">
        <v>60</v>
      </c>
      <c r="D94" s="60" t="s">
        <v>46</v>
      </c>
      <c r="E94" s="61">
        <v>2.64</v>
      </c>
      <c r="F94" s="61">
        <v>0.28999999999999998</v>
      </c>
      <c r="G94" s="61">
        <v>3.72</v>
      </c>
      <c r="H94" s="61">
        <v>1.04</v>
      </c>
      <c r="I94" s="61">
        <v>1.39</v>
      </c>
      <c r="J94" s="61">
        <v>2.21</v>
      </c>
      <c r="K94" s="61">
        <v>1.21</v>
      </c>
      <c r="L94" s="61">
        <v>-2.08</v>
      </c>
      <c r="M94" s="61">
        <v>1.07</v>
      </c>
      <c r="N94" s="61">
        <v>7.75</v>
      </c>
      <c r="O94" s="61">
        <v>1.36</v>
      </c>
      <c r="P94" s="61">
        <v>0.99</v>
      </c>
      <c r="Q94" s="62">
        <v>1.58</v>
      </c>
    </row>
    <row r="95" spans="1:17" x14ac:dyDescent="0.45">
      <c r="A95">
        <v>2021</v>
      </c>
      <c r="B95">
        <v>4</v>
      </c>
      <c r="C95" t="s">
        <v>60</v>
      </c>
      <c r="D95" s="57" t="s">
        <v>47</v>
      </c>
      <c r="E95" s="58">
        <v>6.45</v>
      </c>
      <c r="F95" s="58">
        <v>3.68</v>
      </c>
      <c r="G95" s="58">
        <v>4</v>
      </c>
      <c r="H95" s="58">
        <v>0.59</v>
      </c>
      <c r="I95" s="58">
        <v>2.76</v>
      </c>
      <c r="J95" s="58">
        <v>-0.21</v>
      </c>
      <c r="K95" s="58">
        <v>2.89</v>
      </c>
      <c r="L95" s="58">
        <v>-2.02</v>
      </c>
      <c r="M95" s="58">
        <v>3.27</v>
      </c>
      <c r="N95" s="58">
        <v>9.5299999999999994</v>
      </c>
      <c r="O95" s="58">
        <v>1.08</v>
      </c>
      <c r="P95" s="58">
        <v>1.28</v>
      </c>
      <c r="Q95" s="59">
        <v>2.48</v>
      </c>
    </row>
    <row r="96" spans="1:17" x14ac:dyDescent="0.45">
      <c r="A96">
        <v>2021</v>
      </c>
      <c r="B96">
        <v>4</v>
      </c>
      <c r="C96" t="s">
        <v>60</v>
      </c>
      <c r="D96" s="60" t="s">
        <v>48</v>
      </c>
      <c r="E96" s="61">
        <v>5.55</v>
      </c>
      <c r="F96" s="61">
        <v>1.01</v>
      </c>
      <c r="G96" s="61">
        <v>1.69</v>
      </c>
      <c r="H96" s="61">
        <v>1.44</v>
      </c>
      <c r="I96" s="61">
        <v>2.14</v>
      </c>
      <c r="J96" s="61">
        <v>2.16</v>
      </c>
      <c r="K96" s="61">
        <v>1.63</v>
      </c>
      <c r="L96" s="61">
        <v>-2.25</v>
      </c>
      <c r="M96" s="61">
        <v>0.22</v>
      </c>
      <c r="N96" s="61">
        <v>3.32</v>
      </c>
      <c r="O96" s="61">
        <v>2.4700000000000002</v>
      </c>
      <c r="P96" s="61">
        <v>1.82</v>
      </c>
      <c r="Q96" s="62">
        <v>2.14</v>
      </c>
    </row>
    <row r="97" spans="1:17" x14ac:dyDescent="0.45">
      <c r="A97">
        <v>2021</v>
      </c>
      <c r="B97">
        <v>4</v>
      </c>
      <c r="C97" t="s">
        <v>60</v>
      </c>
      <c r="D97" s="63" t="s">
        <v>49</v>
      </c>
      <c r="E97" s="64">
        <v>3.17</v>
      </c>
      <c r="F97" s="64">
        <v>0.81</v>
      </c>
      <c r="G97" s="64">
        <v>2.75</v>
      </c>
      <c r="H97" s="64">
        <v>1.97</v>
      </c>
      <c r="I97" s="64">
        <v>1.67</v>
      </c>
      <c r="J97" s="64">
        <v>1.1100000000000001</v>
      </c>
      <c r="K97" s="64">
        <v>1.8</v>
      </c>
      <c r="L97" s="64">
        <v>-2.2599999999999998</v>
      </c>
      <c r="M97" s="64">
        <v>0.39</v>
      </c>
      <c r="N97" s="64">
        <v>10.89</v>
      </c>
      <c r="O97" s="64">
        <v>1.98</v>
      </c>
      <c r="P97" s="64">
        <v>1.51</v>
      </c>
      <c r="Q97" s="65">
        <v>2.0499999999999998</v>
      </c>
    </row>
    <row r="98" spans="1:17" x14ac:dyDescent="0.45">
      <c r="A98">
        <v>2021</v>
      </c>
      <c r="B98">
        <v>5</v>
      </c>
      <c r="C98" t="s">
        <v>61</v>
      </c>
      <c r="D98" s="54" t="s">
        <v>26</v>
      </c>
      <c r="E98" s="81">
        <v>10.88</v>
      </c>
      <c r="F98" s="81">
        <v>1.71</v>
      </c>
      <c r="G98" s="81">
        <v>1.57</v>
      </c>
      <c r="H98" s="81">
        <v>1.79</v>
      </c>
      <c r="I98" s="81">
        <v>2.2200000000000002</v>
      </c>
      <c r="J98" s="81">
        <v>1.87</v>
      </c>
      <c r="K98" s="81">
        <v>2.48</v>
      </c>
      <c r="L98" s="81">
        <v>-5.31</v>
      </c>
      <c r="M98" s="81">
        <v>-0.28999999999999998</v>
      </c>
      <c r="N98" s="81">
        <v>4.7699999999999996</v>
      </c>
      <c r="O98" s="81">
        <v>3</v>
      </c>
      <c r="P98" s="81">
        <v>1.72</v>
      </c>
      <c r="Q98" s="82">
        <v>3.18</v>
      </c>
    </row>
    <row r="99" spans="1:17" x14ac:dyDescent="0.45">
      <c r="A99">
        <v>2021</v>
      </c>
      <c r="B99">
        <v>5</v>
      </c>
      <c r="C99" t="s">
        <v>61</v>
      </c>
      <c r="D99" s="57" t="s">
        <v>27</v>
      </c>
      <c r="E99" s="58">
        <v>7.18</v>
      </c>
      <c r="F99" s="58">
        <v>1.38</v>
      </c>
      <c r="G99" s="58">
        <v>2.91</v>
      </c>
      <c r="H99" s="58">
        <v>2.21</v>
      </c>
      <c r="I99" s="58">
        <v>1.76</v>
      </c>
      <c r="J99" s="58">
        <v>2.1800000000000002</v>
      </c>
      <c r="K99" s="58">
        <v>2.71</v>
      </c>
      <c r="L99" s="58">
        <v>-4.1399999999999997</v>
      </c>
      <c r="M99" s="58">
        <v>-1.24</v>
      </c>
      <c r="N99" s="58">
        <v>4.3099999999999996</v>
      </c>
      <c r="O99" s="58">
        <v>1.67</v>
      </c>
      <c r="P99" s="58">
        <v>2.12</v>
      </c>
      <c r="Q99" s="59">
        <v>2.59</v>
      </c>
    </row>
    <row r="100" spans="1:17" x14ac:dyDescent="0.45">
      <c r="A100">
        <v>2021</v>
      </c>
      <c r="B100">
        <v>5</v>
      </c>
      <c r="C100" t="s">
        <v>61</v>
      </c>
      <c r="D100" s="60" t="s">
        <v>28</v>
      </c>
      <c r="E100" s="61">
        <v>8.34</v>
      </c>
      <c r="F100" s="61">
        <v>1.26</v>
      </c>
      <c r="G100" s="61">
        <v>1.51</v>
      </c>
      <c r="H100" s="61">
        <v>2.59</v>
      </c>
      <c r="I100" s="61">
        <v>2.98</v>
      </c>
      <c r="J100" s="61">
        <v>2.27</v>
      </c>
      <c r="K100" s="61">
        <v>3.85</v>
      </c>
      <c r="L100" s="61">
        <v>-3.84</v>
      </c>
      <c r="M100" s="61">
        <v>2.08</v>
      </c>
      <c r="N100" s="61">
        <v>14.08</v>
      </c>
      <c r="O100" s="61">
        <v>2.1</v>
      </c>
      <c r="P100" s="61">
        <v>1.59</v>
      </c>
      <c r="Q100" s="62">
        <v>3.79</v>
      </c>
    </row>
    <row r="101" spans="1:17" x14ac:dyDescent="0.45">
      <c r="A101">
        <v>2021</v>
      </c>
      <c r="B101">
        <v>5</v>
      </c>
      <c r="C101" t="s">
        <v>61</v>
      </c>
      <c r="D101" s="57" t="s">
        <v>29</v>
      </c>
      <c r="E101" s="58">
        <v>10.08</v>
      </c>
      <c r="F101" s="58">
        <v>2.35</v>
      </c>
      <c r="G101" s="58">
        <v>-0.14000000000000001</v>
      </c>
      <c r="H101" s="58">
        <v>1.66</v>
      </c>
      <c r="I101" s="58">
        <v>2.19</v>
      </c>
      <c r="J101" s="58">
        <v>1.86</v>
      </c>
      <c r="K101" s="58">
        <v>1.87</v>
      </c>
      <c r="L101" s="58">
        <v>-5.85</v>
      </c>
      <c r="M101" s="58">
        <v>-1.0900000000000001</v>
      </c>
      <c r="N101" s="58">
        <v>3.15</v>
      </c>
      <c r="O101" s="58">
        <v>3.04</v>
      </c>
      <c r="P101" s="58">
        <v>1.82</v>
      </c>
      <c r="Q101" s="59">
        <v>2.59</v>
      </c>
    </row>
    <row r="102" spans="1:17" x14ac:dyDescent="0.45">
      <c r="A102">
        <v>2021</v>
      </c>
      <c r="B102">
        <v>5</v>
      </c>
      <c r="C102" t="s">
        <v>61</v>
      </c>
      <c r="D102" s="60" t="s">
        <v>30</v>
      </c>
      <c r="E102" s="61">
        <v>7.96</v>
      </c>
      <c r="F102" s="61">
        <v>1.99</v>
      </c>
      <c r="G102" s="61">
        <v>3.65</v>
      </c>
      <c r="H102" s="61">
        <v>0.76</v>
      </c>
      <c r="I102" s="61">
        <v>2.0299999999999998</v>
      </c>
      <c r="J102" s="61">
        <v>2.29</v>
      </c>
      <c r="K102" s="61">
        <v>2.59</v>
      </c>
      <c r="L102" s="61">
        <v>-4.43</v>
      </c>
      <c r="M102" s="61">
        <v>4.75</v>
      </c>
      <c r="N102" s="61">
        <v>19.05</v>
      </c>
      <c r="O102" s="61">
        <v>1.38</v>
      </c>
      <c r="P102" s="61">
        <v>1.51</v>
      </c>
      <c r="Q102" s="62">
        <v>2.99</v>
      </c>
    </row>
    <row r="103" spans="1:17" x14ac:dyDescent="0.45">
      <c r="A103">
        <v>2021</v>
      </c>
      <c r="B103">
        <v>5</v>
      </c>
      <c r="C103" t="s">
        <v>61</v>
      </c>
      <c r="D103" s="57" t="s">
        <v>31</v>
      </c>
      <c r="E103" s="58">
        <v>7.87</v>
      </c>
      <c r="F103" s="58">
        <v>1.2</v>
      </c>
      <c r="G103" s="58">
        <v>0.77</v>
      </c>
      <c r="H103" s="58">
        <v>1.46</v>
      </c>
      <c r="I103" s="58">
        <v>2.08</v>
      </c>
      <c r="J103" s="58">
        <v>1.63</v>
      </c>
      <c r="K103" s="58">
        <v>3.93</v>
      </c>
      <c r="L103" s="58">
        <v>-6.25</v>
      </c>
      <c r="M103" s="58">
        <v>0.35</v>
      </c>
      <c r="N103" s="58">
        <v>-3.57</v>
      </c>
      <c r="O103" s="58">
        <v>2.1</v>
      </c>
      <c r="P103" s="58">
        <v>1.27</v>
      </c>
      <c r="Q103" s="59">
        <v>2.25</v>
      </c>
    </row>
    <row r="104" spans="1:17" x14ac:dyDescent="0.45">
      <c r="A104">
        <v>2021</v>
      </c>
      <c r="B104">
        <v>5</v>
      </c>
      <c r="C104" t="s">
        <v>61</v>
      </c>
      <c r="D104" s="60" t="s">
        <v>32</v>
      </c>
      <c r="E104" s="61">
        <v>9.82</v>
      </c>
      <c r="F104" s="61">
        <v>2.04</v>
      </c>
      <c r="G104" s="61">
        <v>0.79</v>
      </c>
      <c r="H104" s="61">
        <v>1.49</v>
      </c>
      <c r="I104" s="61">
        <v>3.41</v>
      </c>
      <c r="J104" s="61">
        <v>2.17</v>
      </c>
      <c r="K104" s="61">
        <v>3.49</v>
      </c>
      <c r="L104" s="61">
        <v>-5.42</v>
      </c>
      <c r="M104" s="61">
        <v>3.54</v>
      </c>
      <c r="N104" s="61">
        <v>5.21</v>
      </c>
      <c r="O104" s="61">
        <v>3.53</v>
      </c>
      <c r="P104" s="61">
        <v>1.36</v>
      </c>
      <c r="Q104" s="62">
        <v>3.3</v>
      </c>
    </row>
    <row r="105" spans="1:17" x14ac:dyDescent="0.45">
      <c r="A105">
        <v>2021</v>
      </c>
      <c r="B105">
        <v>5</v>
      </c>
      <c r="C105" t="s">
        <v>61</v>
      </c>
      <c r="D105" s="57" t="s">
        <v>33</v>
      </c>
      <c r="E105" s="58">
        <v>22.89</v>
      </c>
      <c r="F105" s="58">
        <v>1.28</v>
      </c>
      <c r="G105" s="58">
        <v>3.23</v>
      </c>
      <c r="H105" s="58">
        <v>1.22</v>
      </c>
      <c r="I105" s="58">
        <v>2.08</v>
      </c>
      <c r="J105" s="58">
        <v>0.54</v>
      </c>
      <c r="K105" s="58">
        <v>3.72</v>
      </c>
      <c r="L105" s="58">
        <v>-5.99</v>
      </c>
      <c r="M105" s="58">
        <v>0.2</v>
      </c>
      <c r="N105" s="58">
        <v>-16.440000000000001</v>
      </c>
      <c r="O105" s="58">
        <v>5.41</v>
      </c>
      <c r="P105" s="58">
        <v>1.17</v>
      </c>
      <c r="Q105" s="59">
        <v>5.9</v>
      </c>
    </row>
    <row r="106" spans="1:17" x14ac:dyDescent="0.45">
      <c r="A106">
        <v>2021</v>
      </c>
      <c r="B106">
        <v>5</v>
      </c>
      <c r="C106" t="s">
        <v>61</v>
      </c>
      <c r="D106" s="60" t="s">
        <v>34</v>
      </c>
      <c r="E106" s="61">
        <v>24.9</v>
      </c>
      <c r="F106" s="61">
        <v>2.17</v>
      </c>
      <c r="G106" s="61">
        <v>3.15</v>
      </c>
      <c r="H106" s="61">
        <v>1.63</v>
      </c>
      <c r="I106" s="61">
        <v>2.5</v>
      </c>
      <c r="J106" s="61">
        <v>2.4300000000000002</v>
      </c>
      <c r="K106" s="61">
        <v>4.6399999999999997</v>
      </c>
      <c r="L106" s="61">
        <v>-5.0199999999999996</v>
      </c>
      <c r="M106" s="61">
        <v>1.23</v>
      </c>
      <c r="N106" s="61">
        <v>13.95</v>
      </c>
      <c r="O106" s="61">
        <v>5.47</v>
      </c>
      <c r="P106" s="61">
        <v>1.87</v>
      </c>
      <c r="Q106" s="62">
        <v>7.4</v>
      </c>
    </row>
    <row r="107" spans="1:17" x14ac:dyDescent="0.45">
      <c r="A107">
        <v>2021</v>
      </c>
      <c r="B107">
        <v>5</v>
      </c>
      <c r="C107" t="s">
        <v>61</v>
      </c>
      <c r="D107" s="57" t="s">
        <v>35</v>
      </c>
      <c r="E107" s="58">
        <v>8.66</v>
      </c>
      <c r="F107" s="58">
        <v>1.01</v>
      </c>
      <c r="G107" s="58">
        <v>-0.73</v>
      </c>
      <c r="H107" s="58">
        <v>3.31</v>
      </c>
      <c r="I107" s="58">
        <v>1.37</v>
      </c>
      <c r="J107" s="58">
        <v>-0.96</v>
      </c>
      <c r="K107" s="58">
        <v>3.21</v>
      </c>
      <c r="L107" s="58">
        <v>-3.96</v>
      </c>
      <c r="M107" s="58">
        <v>0.94</v>
      </c>
      <c r="N107" s="58">
        <v>6.67</v>
      </c>
      <c r="O107" s="58">
        <v>1.95</v>
      </c>
      <c r="P107" s="58">
        <v>0.87</v>
      </c>
      <c r="Q107" s="59">
        <v>3.6</v>
      </c>
    </row>
    <row r="108" spans="1:17" x14ac:dyDescent="0.45">
      <c r="A108">
        <v>2021</v>
      </c>
      <c r="B108">
        <v>5</v>
      </c>
      <c r="C108" t="s">
        <v>61</v>
      </c>
      <c r="D108" s="60" t="s">
        <v>36</v>
      </c>
      <c r="E108" s="61">
        <v>7.69</v>
      </c>
      <c r="F108" s="61">
        <v>1.39</v>
      </c>
      <c r="G108" s="61">
        <v>1.59</v>
      </c>
      <c r="H108" s="61">
        <v>1.48</v>
      </c>
      <c r="I108" s="61">
        <v>2.11</v>
      </c>
      <c r="J108" s="61">
        <v>0.28000000000000003</v>
      </c>
      <c r="K108" s="61">
        <v>4.17</v>
      </c>
      <c r="L108" s="61">
        <v>-4.82</v>
      </c>
      <c r="M108" s="61">
        <v>2.2000000000000002</v>
      </c>
      <c r="N108" s="61">
        <v>7.61</v>
      </c>
      <c r="O108" s="61">
        <v>2.38</v>
      </c>
      <c r="P108" s="61">
        <v>1.0900000000000001</v>
      </c>
      <c r="Q108" s="62">
        <v>3.01</v>
      </c>
    </row>
    <row r="109" spans="1:17" x14ac:dyDescent="0.45">
      <c r="A109">
        <v>2021</v>
      </c>
      <c r="B109">
        <v>5</v>
      </c>
      <c r="C109" t="s">
        <v>61</v>
      </c>
      <c r="D109" s="57" t="s">
        <v>37</v>
      </c>
      <c r="E109" s="58">
        <v>16.86</v>
      </c>
      <c r="F109" s="58">
        <v>1.83</v>
      </c>
      <c r="G109" s="58">
        <v>3.48</v>
      </c>
      <c r="H109" s="58">
        <v>0.86</v>
      </c>
      <c r="I109" s="58">
        <v>0.47</v>
      </c>
      <c r="J109" s="58">
        <v>2.42</v>
      </c>
      <c r="K109" s="58">
        <v>2.29</v>
      </c>
      <c r="L109" s="58">
        <v>-5.83</v>
      </c>
      <c r="M109" s="58">
        <v>-2.99</v>
      </c>
      <c r="N109" s="58">
        <v>6.39</v>
      </c>
      <c r="O109" s="58">
        <v>6.5</v>
      </c>
      <c r="P109" s="58">
        <v>0.88</v>
      </c>
      <c r="Q109" s="59">
        <v>4.0599999999999996</v>
      </c>
    </row>
    <row r="110" spans="1:17" x14ac:dyDescent="0.45">
      <c r="A110">
        <v>2021</v>
      </c>
      <c r="B110">
        <v>5</v>
      </c>
      <c r="C110" t="s">
        <v>61</v>
      </c>
      <c r="D110" s="60" t="s">
        <v>38</v>
      </c>
      <c r="E110" s="61">
        <v>5.26</v>
      </c>
      <c r="F110" s="61">
        <v>2.0099999999999998</v>
      </c>
      <c r="G110" s="61">
        <v>3.18</v>
      </c>
      <c r="H110" s="61">
        <v>2.69</v>
      </c>
      <c r="I110" s="61">
        <v>1.22</v>
      </c>
      <c r="J110" s="61">
        <v>0.32</v>
      </c>
      <c r="K110" s="61">
        <v>1.85</v>
      </c>
      <c r="L110" s="61">
        <v>-5.67</v>
      </c>
      <c r="M110" s="61">
        <v>0.81</v>
      </c>
      <c r="N110" s="61">
        <v>6</v>
      </c>
      <c r="O110" s="61">
        <v>3.07</v>
      </c>
      <c r="P110" s="61">
        <v>0.41</v>
      </c>
      <c r="Q110" s="62">
        <v>2.65</v>
      </c>
    </row>
    <row r="111" spans="1:17" x14ac:dyDescent="0.45">
      <c r="A111">
        <v>2021</v>
      </c>
      <c r="B111">
        <v>5</v>
      </c>
      <c r="C111" t="s">
        <v>61</v>
      </c>
      <c r="D111" s="57" t="s">
        <v>39</v>
      </c>
      <c r="E111" s="58">
        <v>9.31</v>
      </c>
      <c r="F111" s="58">
        <v>0.94</v>
      </c>
      <c r="G111" s="58">
        <v>2.52</v>
      </c>
      <c r="H111" s="58">
        <v>2.27</v>
      </c>
      <c r="I111" s="58">
        <v>2.5099999999999998</v>
      </c>
      <c r="J111" s="58">
        <v>2.54</v>
      </c>
      <c r="K111" s="58">
        <v>3.2</v>
      </c>
      <c r="L111" s="58">
        <v>-4.22</v>
      </c>
      <c r="M111" s="58">
        <v>1.06</v>
      </c>
      <c r="N111" s="58">
        <v>9.8800000000000008</v>
      </c>
      <c r="O111" s="58">
        <v>3.14</v>
      </c>
      <c r="P111" s="58">
        <v>1.64</v>
      </c>
      <c r="Q111" s="59">
        <v>3.83</v>
      </c>
    </row>
    <row r="112" spans="1:17" x14ac:dyDescent="0.45">
      <c r="A112">
        <v>2021</v>
      </c>
      <c r="B112">
        <v>5</v>
      </c>
      <c r="C112" t="s">
        <v>61</v>
      </c>
      <c r="D112" s="60" t="s">
        <v>40</v>
      </c>
      <c r="E112" s="61">
        <v>14.87</v>
      </c>
      <c r="F112" s="61">
        <v>1.66</v>
      </c>
      <c r="G112" s="61">
        <v>4.2</v>
      </c>
      <c r="H112" s="61">
        <v>1.53</v>
      </c>
      <c r="I112" s="61">
        <v>2.5499999999999998</v>
      </c>
      <c r="J112" s="61">
        <v>1.85</v>
      </c>
      <c r="K112" s="61">
        <v>1.82</v>
      </c>
      <c r="L112" s="61">
        <v>-7.2</v>
      </c>
      <c r="M112" s="61">
        <v>1.55</v>
      </c>
      <c r="N112" s="61">
        <v>8.4600000000000009</v>
      </c>
      <c r="O112" s="61">
        <v>2.73</v>
      </c>
      <c r="P112" s="61">
        <v>1.49</v>
      </c>
      <c r="Q112" s="62">
        <v>4.04</v>
      </c>
    </row>
    <row r="113" spans="1:17" x14ac:dyDescent="0.45">
      <c r="A113">
        <v>2021</v>
      </c>
      <c r="B113">
        <v>5</v>
      </c>
      <c r="C113" t="s">
        <v>61</v>
      </c>
      <c r="D113" s="57" t="s">
        <v>41</v>
      </c>
      <c r="E113" s="58">
        <v>10.8</v>
      </c>
      <c r="F113" s="58">
        <v>1.07</v>
      </c>
      <c r="G113" s="58">
        <v>2.1800000000000002</v>
      </c>
      <c r="H113" s="58">
        <v>1.87</v>
      </c>
      <c r="I113" s="58">
        <v>2.3199999999999998</v>
      </c>
      <c r="J113" s="58">
        <v>0.97</v>
      </c>
      <c r="K113" s="58">
        <v>3.49</v>
      </c>
      <c r="L113" s="58">
        <v>-4.7699999999999996</v>
      </c>
      <c r="M113" s="58">
        <v>1.79</v>
      </c>
      <c r="N113" s="58">
        <v>7.46</v>
      </c>
      <c r="O113" s="58">
        <v>2.31</v>
      </c>
      <c r="P113" s="58">
        <v>1.43</v>
      </c>
      <c r="Q113" s="59">
        <v>3.65</v>
      </c>
    </row>
    <row r="114" spans="1:17" x14ac:dyDescent="0.45">
      <c r="A114">
        <v>2021</v>
      </c>
      <c r="B114">
        <v>5</v>
      </c>
      <c r="C114" t="s">
        <v>61</v>
      </c>
      <c r="D114" s="60" t="s">
        <v>42</v>
      </c>
      <c r="E114" s="61">
        <v>10.52</v>
      </c>
      <c r="F114" s="61">
        <v>1.6</v>
      </c>
      <c r="G114" s="61">
        <v>2.4</v>
      </c>
      <c r="H114" s="61">
        <v>1.79</v>
      </c>
      <c r="I114" s="61">
        <v>2.98</v>
      </c>
      <c r="J114" s="61">
        <v>-1</v>
      </c>
      <c r="K114" s="61">
        <v>8.07</v>
      </c>
      <c r="L114" s="61">
        <v>-6.47</v>
      </c>
      <c r="M114" s="61">
        <v>-1.59</v>
      </c>
      <c r="N114" s="61">
        <v>11.63</v>
      </c>
      <c r="O114" s="61">
        <v>2.85</v>
      </c>
      <c r="P114" s="61">
        <v>-1.73</v>
      </c>
      <c r="Q114" s="62">
        <v>4.01</v>
      </c>
    </row>
    <row r="115" spans="1:17" x14ac:dyDescent="0.45">
      <c r="A115">
        <v>2021</v>
      </c>
      <c r="B115">
        <v>5</v>
      </c>
      <c r="C115" t="s">
        <v>61</v>
      </c>
      <c r="D115" s="57" t="s">
        <v>43</v>
      </c>
      <c r="E115" s="58">
        <v>12.67</v>
      </c>
      <c r="F115" s="58">
        <v>2.5</v>
      </c>
      <c r="G115" s="58">
        <v>4.13</v>
      </c>
      <c r="H115" s="58">
        <v>1.1399999999999999</v>
      </c>
      <c r="I115" s="58">
        <v>3.49</v>
      </c>
      <c r="J115" s="58">
        <v>2.63</v>
      </c>
      <c r="K115" s="58">
        <v>4.72</v>
      </c>
      <c r="L115" s="58">
        <v>-5.71</v>
      </c>
      <c r="M115" s="58">
        <v>-0.64</v>
      </c>
      <c r="N115" s="58">
        <v>17.75</v>
      </c>
      <c r="O115" s="58">
        <v>2.78</v>
      </c>
      <c r="P115" s="58">
        <v>1.7</v>
      </c>
      <c r="Q115" s="59">
        <v>4.16</v>
      </c>
    </row>
    <row r="116" spans="1:17" x14ac:dyDescent="0.45">
      <c r="A116">
        <v>2021</v>
      </c>
      <c r="B116">
        <v>5</v>
      </c>
      <c r="C116" t="s">
        <v>61</v>
      </c>
      <c r="D116" s="60" t="s">
        <v>44</v>
      </c>
      <c r="E116" s="61">
        <v>10.83</v>
      </c>
      <c r="F116" s="61">
        <v>2.0499999999999998</v>
      </c>
      <c r="G116" s="61">
        <v>3.03</v>
      </c>
      <c r="H116" s="61">
        <v>2.2599999999999998</v>
      </c>
      <c r="I116" s="61">
        <v>1.98</v>
      </c>
      <c r="J116" s="61">
        <v>2.09</v>
      </c>
      <c r="K116" s="61">
        <v>3.77</v>
      </c>
      <c r="L116" s="61">
        <v>-5.42</v>
      </c>
      <c r="M116" s="61">
        <v>-0.7</v>
      </c>
      <c r="N116" s="61">
        <v>14.69</v>
      </c>
      <c r="O116" s="61">
        <v>3.52</v>
      </c>
      <c r="P116" s="61">
        <v>1.89</v>
      </c>
      <c r="Q116" s="62">
        <v>3.94</v>
      </c>
    </row>
    <row r="117" spans="1:17" x14ac:dyDescent="0.45">
      <c r="A117">
        <v>2021</v>
      </c>
      <c r="B117">
        <v>5</v>
      </c>
      <c r="C117" t="s">
        <v>61</v>
      </c>
      <c r="D117" s="57" t="s">
        <v>45</v>
      </c>
      <c r="E117" s="58">
        <v>11.73</v>
      </c>
      <c r="F117" s="58">
        <v>1.1399999999999999</v>
      </c>
      <c r="G117" s="58">
        <v>3.42</v>
      </c>
      <c r="H117" s="58">
        <v>1.28</v>
      </c>
      <c r="I117" s="58">
        <v>2.4700000000000002</v>
      </c>
      <c r="J117" s="58">
        <v>2.25</v>
      </c>
      <c r="K117" s="58">
        <v>2.79</v>
      </c>
      <c r="L117" s="58">
        <v>-4.8899999999999997</v>
      </c>
      <c r="M117" s="58">
        <v>1.95</v>
      </c>
      <c r="N117" s="58">
        <v>5.82</v>
      </c>
      <c r="O117" s="58">
        <v>3.73</v>
      </c>
      <c r="P117" s="58">
        <v>1.85</v>
      </c>
      <c r="Q117" s="59">
        <v>3.66</v>
      </c>
    </row>
    <row r="118" spans="1:17" x14ac:dyDescent="0.45">
      <c r="A118">
        <v>2021</v>
      </c>
      <c r="B118">
        <v>5</v>
      </c>
      <c r="C118" t="s">
        <v>61</v>
      </c>
      <c r="D118" s="60" t="s">
        <v>46</v>
      </c>
      <c r="E118" s="61">
        <v>5.0599999999999996</v>
      </c>
      <c r="F118" s="61">
        <v>0.41</v>
      </c>
      <c r="G118" s="61">
        <v>4.04</v>
      </c>
      <c r="H118" s="61">
        <v>1.6</v>
      </c>
      <c r="I118" s="61">
        <v>1.51</v>
      </c>
      <c r="J118" s="61">
        <v>2.81</v>
      </c>
      <c r="K118" s="61">
        <v>1.38</v>
      </c>
      <c r="L118" s="61">
        <v>-5.25</v>
      </c>
      <c r="M118" s="61">
        <v>1</v>
      </c>
      <c r="N118" s="61">
        <v>7.75</v>
      </c>
      <c r="O118" s="61">
        <v>1.83</v>
      </c>
      <c r="P118" s="61">
        <v>0.94</v>
      </c>
      <c r="Q118" s="62">
        <v>2.19</v>
      </c>
    </row>
    <row r="119" spans="1:17" x14ac:dyDescent="0.45">
      <c r="A119">
        <v>2021</v>
      </c>
      <c r="B119">
        <v>5</v>
      </c>
      <c r="C119" t="s">
        <v>61</v>
      </c>
      <c r="D119" s="57" t="s">
        <v>47</v>
      </c>
      <c r="E119" s="58">
        <v>13.85</v>
      </c>
      <c r="F119" s="58">
        <v>4.08</v>
      </c>
      <c r="G119" s="58">
        <v>4.53</v>
      </c>
      <c r="H119" s="58">
        <v>0.79</v>
      </c>
      <c r="I119" s="58">
        <v>2.69</v>
      </c>
      <c r="J119" s="58">
        <v>0.16</v>
      </c>
      <c r="K119" s="58">
        <v>2.88</v>
      </c>
      <c r="L119" s="58">
        <v>-5.16</v>
      </c>
      <c r="M119" s="58">
        <v>2.52</v>
      </c>
      <c r="N119" s="58">
        <v>9.5299999999999994</v>
      </c>
      <c r="O119" s="58">
        <v>1.36</v>
      </c>
      <c r="P119" s="58">
        <v>1.17</v>
      </c>
      <c r="Q119" s="59">
        <v>3.75</v>
      </c>
    </row>
    <row r="120" spans="1:17" x14ac:dyDescent="0.45">
      <c r="A120">
        <v>2021</v>
      </c>
      <c r="B120">
        <v>5</v>
      </c>
      <c r="C120" t="s">
        <v>61</v>
      </c>
      <c r="D120" s="60" t="s">
        <v>48</v>
      </c>
      <c r="E120" s="61">
        <v>21.8</v>
      </c>
      <c r="F120" s="61">
        <v>1.1599999999999999</v>
      </c>
      <c r="G120" s="61">
        <v>1.42</v>
      </c>
      <c r="H120" s="61">
        <v>1.73</v>
      </c>
      <c r="I120" s="61">
        <v>2.37</v>
      </c>
      <c r="J120" s="61">
        <v>2.41</v>
      </c>
      <c r="K120" s="61">
        <v>1.9</v>
      </c>
      <c r="L120" s="61">
        <v>-5.43</v>
      </c>
      <c r="M120" s="61">
        <v>0.43</v>
      </c>
      <c r="N120" s="61">
        <v>3.32</v>
      </c>
      <c r="O120" s="61">
        <v>4.76</v>
      </c>
      <c r="P120" s="61">
        <v>2.29</v>
      </c>
      <c r="Q120" s="62">
        <v>4.97</v>
      </c>
    </row>
    <row r="121" spans="1:17" x14ac:dyDescent="0.45">
      <c r="A121">
        <v>2021</v>
      </c>
      <c r="B121">
        <v>5</v>
      </c>
      <c r="C121" t="s">
        <v>61</v>
      </c>
      <c r="D121" s="63" t="s">
        <v>49</v>
      </c>
      <c r="E121" s="64">
        <v>7.71</v>
      </c>
      <c r="F121" s="64">
        <v>1.08</v>
      </c>
      <c r="G121" s="64">
        <v>3.02</v>
      </c>
      <c r="H121" s="64">
        <v>2.16</v>
      </c>
      <c r="I121" s="64">
        <v>1.94</v>
      </c>
      <c r="J121" s="64">
        <v>1.03</v>
      </c>
      <c r="K121" s="64">
        <v>2.08</v>
      </c>
      <c r="L121" s="64">
        <v>-5.89</v>
      </c>
      <c r="M121" s="64">
        <v>0.37</v>
      </c>
      <c r="N121" s="64">
        <v>10.89</v>
      </c>
      <c r="O121" s="64">
        <v>3.67</v>
      </c>
      <c r="P121" s="64">
        <v>1.78</v>
      </c>
      <c r="Q121" s="65">
        <v>3.13</v>
      </c>
    </row>
    <row r="122" spans="1:17" x14ac:dyDescent="0.45">
      <c r="A122">
        <v>2021</v>
      </c>
      <c r="B122">
        <v>6</v>
      </c>
      <c r="C122" t="s">
        <v>54</v>
      </c>
      <c r="D122" s="54" t="s">
        <v>26</v>
      </c>
      <c r="E122" s="81">
        <v>9.75</v>
      </c>
      <c r="F122" s="81">
        <v>1.95</v>
      </c>
      <c r="G122" s="81">
        <v>1.59</v>
      </c>
      <c r="H122" s="81">
        <v>1.84</v>
      </c>
      <c r="I122" s="81">
        <v>2.58</v>
      </c>
      <c r="J122" s="81">
        <v>2.11</v>
      </c>
      <c r="K122" s="81">
        <v>2.58</v>
      </c>
      <c r="L122" s="81">
        <v>-5.56</v>
      </c>
      <c r="M122" s="81">
        <v>-0.24</v>
      </c>
      <c r="N122" s="81">
        <v>4.7699999999999996</v>
      </c>
      <c r="O122" s="81">
        <v>3.71</v>
      </c>
      <c r="P122" s="81">
        <v>2</v>
      </c>
      <c r="Q122" s="82">
        <v>3.13</v>
      </c>
    </row>
    <row r="123" spans="1:17" x14ac:dyDescent="0.45">
      <c r="A123">
        <v>2021</v>
      </c>
      <c r="B123">
        <v>6</v>
      </c>
      <c r="C123" t="s">
        <v>54</v>
      </c>
      <c r="D123" s="57" t="s">
        <v>27</v>
      </c>
      <c r="E123" s="58">
        <v>6.8</v>
      </c>
      <c r="F123" s="58">
        <v>1.56</v>
      </c>
      <c r="G123" s="58">
        <v>2.5</v>
      </c>
      <c r="H123" s="58">
        <v>2.41</v>
      </c>
      <c r="I123" s="58">
        <v>1.93</v>
      </c>
      <c r="J123" s="58">
        <v>2.35</v>
      </c>
      <c r="K123" s="58">
        <v>2.84</v>
      </c>
      <c r="L123" s="58">
        <v>-4.45</v>
      </c>
      <c r="M123" s="58">
        <v>-1.27</v>
      </c>
      <c r="N123" s="58">
        <v>4.3099999999999996</v>
      </c>
      <c r="O123" s="58">
        <v>1.91</v>
      </c>
      <c r="P123" s="58">
        <v>2.4500000000000002</v>
      </c>
      <c r="Q123" s="59">
        <v>2.64</v>
      </c>
    </row>
    <row r="124" spans="1:17" x14ac:dyDescent="0.45">
      <c r="A124">
        <v>2021</v>
      </c>
      <c r="B124">
        <v>6</v>
      </c>
      <c r="C124" t="s">
        <v>54</v>
      </c>
      <c r="D124" s="60" t="s">
        <v>28</v>
      </c>
      <c r="E124" s="61">
        <v>9.36</v>
      </c>
      <c r="F124" s="61">
        <v>1.21</v>
      </c>
      <c r="G124" s="61">
        <v>1.69</v>
      </c>
      <c r="H124" s="61">
        <v>2.0499999999999998</v>
      </c>
      <c r="I124" s="61">
        <v>3.33</v>
      </c>
      <c r="J124" s="61">
        <v>2.71</v>
      </c>
      <c r="K124" s="61">
        <v>3.85</v>
      </c>
      <c r="L124" s="61">
        <v>-4.12</v>
      </c>
      <c r="M124" s="61">
        <v>2.0299999999999998</v>
      </c>
      <c r="N124" s="61">
        <v>14.08</v>
      </c>
      <c r="O124" s="61">
        <v>2.62</v>
      </c>
      <c r="P124" s="61">
        <v>1.7</v>
      </c>
      <c r="Q124" s="62">
        <v>3.84</v>
      </c>
    </row>
    <row r="125" spans="1:17" x14ac:dyDescent="0.45">
      <c r="A125">
        <v>2021</v>
      </c>
      <c r="B125">
        <v>6</v>
      </c>
      <c r="C125" t="s">
        <v>54</v>
      </c>
      <c r="D125" s="57" t="s">
        <v>29</v>
      </c>
      <c r="E125" s="58">
        <v>9.4499999999999993</v>
      </c>
      <c r="F125" s="58">
        <v>2.58</v>
      </c>
      <c r="G125" s="58">
        <v>-0.12</v>
      </c>
      <c r="H125" s="58">
        <v>1.68</v>
      </c>
      <c r="I125" s="58">
        <v>2.64</v>
      </c>
      <c r="J125" s="58">
        <v>2.0499999999999998</v>
      </c>
      <c r="K125" s="58">
        <v>1.95</v>
      </c>
      <c r="L125" s="58">
        <v>-6.09</v>
      </c>
      <c r="M125" s="58">
        <v>-1.04</v>
      </c>
      <c r="N125" s="58">
        <v>3.15</v>
      </c>
      <c r="O125" s="58">
        <v>3.65</v>
      </c>
      <c r="P125" s="58">
        <v>2.25</v>
      </c>
      <c r="Q125" s="59">
        <v>2.62</v>
      </c>
    </row>
    <row r="126" spans="1:17" x14ac:dyDescent="0.45">
      <c r="A126">
        <v>2021</v>
      </c>
      <c r="B126">
        <v>6</v>
      </c>
      <c r="C126" t="s">
        <v>54</v>
      </c>
      <c r="D126" s="60" t="s">
        <v>30</v>
      </c>
      <c r="E126" s="61">
        <v>9.7200000000000006</v>
      </c>
      <c r="F126" s="61">
        <v>2.37</v>
      </c>
      <c r="G126" s="61">
        <v>4.17</v>
      </c>
      <c r="H126" s="61">
        <v>0.84</v>
      </c>
      <c r="I126" s="61">
        <v>2.61</v>
      </c>
      <c r="J126" s="61">
        <v>2.6</v>
      </c>
      <c r="K126" s="61">
        <v>2.87</v>
      </c>
      <c r="L126" s="61">
        <v>-4.71</v>
      </c>
      <c r="M126" s="61">
        <v>4.93</v>
      </c>
      <c r="N126" s="61">
        <v>19.05</v>
      </c>
      <c r="O126" s="61">
        <v>1.96</v>
      </c>
      <c r="P126" s="61">
        <v>1.82</v>
      </c>
      <c r="Q126" s="62">
        <v>3.51</v>
      </c>
    </row>
    <row r="127" spans="1:17" x14ac:dyDescent="0.45">
      <c r="A127">
        <v>2021</v>
      </c>
      <c r="B127">
        <v>6</v>
      </c>
      <c r="C127" t="s">
        <v>54</v>
      </c>
      <c r="D127" s="57" t="s">
        <v>31</v>
      </c>
      <c r="E127" s="58">
        <v>8.4700000000000006</v>
      </c>
      <c r="F127" s="58">
        <v>1.35</v>
      </c>
      <c r="G127" s="58">
        <v>0.67</v>
      </c>
      <c r="H127" s="58">
        <v>1.27</v>
      </c>
      <c r="I127" s="58">
        <v>2.27</v>
      </c>
      <c r="J127" s="58">
        <v>2.19</v>
      </c>
      <c r="K127" s="58">
        <v>4.01</v>
      </c>
      <c r="L127" s="58">
        <v>-6.51</v>
      </c>
      <c r="M127" s="58">
        <v>0.32</v>
      </c>
      <c r="N127" s="58">
        <v>-3.57</v>
      </c>
      <c r="O127" s="58">
        <v>2.2599999999999998</v>
      </c>
      <c r="P127" s="58">
        <v>1.47</v>
      </c>
      <c r="Q127" s="59">
        <v>2.3199999999999998</v>
      </c>
    </row>
    <row r="128" spans="1:17" x14ac:dyDescent="0.45">
      <c r="A128">
        <v>2021</v>
      </c>
      <c r="B128">
        <v>6</v>
      </c>
      <c r="C128" t="s">
        <v>54</v>
      </c>
      <c r="D128" s="60" t="s">
        <v>32</v>
      </c>
      <c r="E128" s="61">
        <v>9.7899999999999991</v>
      </c>
      <c r="F128" s="61">
        <v>1.74</v>
      </c>
      <c r="G128" s="61">
        <v>-0.42</v>
      </c>
      <c r="H128" s="61">
        <v>1.76</v>
      </c>
      <c r="I128" s="61">
        <v>3.84</v>
      </c>
      <c r="J128" s="61">
        <v>2.88</v>
      </c>
      <c r="K128" s="61">
        <v>3.6</v>
      </c>
      <c r="L128" s="61">
        <v>-5.66</v>
      </c>
      <c r="M128" s="61">
        <v>2.93</v>
      </c>
      <c r="N128" s="61">
        <v>5.21</v>
      </c>
      <c r="O128" s="61">
        <v>4.07</v>
      </c>
      <c r="P128" s="61">
        <v>1.65</v>
      </c>
      <c r="Q128" s="62">
        <v>3.39</v>
      </c>
    </row>
    <row r="129" spans="1:17" x14ac:dyDescent="0.45">
      <c r="A129">
        <v>2021</v>
      </c>
      <c r="B129">
        <v>6</v>
      </c>
      <c r="C129" t="s">
        <v>54</v>
      </c>
      <c r="D129" s="57" t="s">
        <v>33</v>
      </c>
      <c r="E129" s="58">
        <v>16.16</v>
      </c>
      <c r="F129" s="58">
        <v>1.84</v>
      </c>
      <c r="G129" s="58">
        <v>3.57</v>
      </c>
      <c r="H129" s="58">
        <v>1.67</v>
      </c>
      <c r="I129" s="58">
        <v>2.5</v>
      </c>
      <c r="J129" s="58">
        <v>1.0900000000000001</v>
      </c>
      <c r="K129" s="58">
        <v>5.21</v>
      </c>
      <c r="L129" s="58">
        <v>-6.21</v>
      </c>
      <c r="M129" s="58">
        <v>0.12</v>
      </c>
      <c r="N129" s="58">
        <v>-16.440000000000001</v>
      </c>
      <c r="O129" s="58">
        <v>6.1</v>
      </c>
      <c r="P129" s="58">
        <v>1.41</v>
      </c>
      <c r="Q129" s="59">
        <v>4.95</v>
      </c>
    </row>
    <row r="130" spans="1:17" x14ac:dyDescent="0.45">
      <c r="A130">
        <v>2021</v>
      </c>
      <c r="B130">
        <v>6</v>
      </c>
      <c r="C130" t="s">
        <v>54</v>
      </c>
      <c r="D130" s="60" t="s">
        <v>34</v>
      </c>
      <c r="E130" s="61">
        <v>19.350000000000001</v>
      </c>
      <c r="F130" s="61">
        <v>3.14</v>
      </c>
      <c r="G130" s="61">
        <v>3.71</v>
      </c>
      <c r="H130" s="61">
        <v>1.92</v>
      </c>
      <c r="I130" s="61">
        <v>2.7</v>
      </c>
      <c r="J130" s="61">
        <v>2.57</v>
      </c>
      <c r="K130" s="61">
        <v>4.47</v>
      </c>
      <c r="L130" s="61">
        <v>-5.34</v>
      </c>
      <c r="M130" s="61">
        <v>1.55</v>
      </c>
      <c r="N130" s="61">
        <v>13.95</v>
      </c>
      <c r="O130" s="61">
        <v>7.42</v>
      </c>
      <c r="P130" s="61">
        <v>2.06</v>
      </c>
      <c r="Q130" s="62">
        <v>6.55</v>
      </c>
    </row>
    <row r="131" spans="1:17" x14ac:dyDescent="0.45">
      <c r="A131">
        <v>2021</v>
      </c>
      <c r="B131">
        <v>6</v>
      </c>
      <c r="C131" t="s">
        <v>54</v>
      </c>
      <c r="D131" s="57" t="s">
        <v>35</v>
      </c>
      <c r="E131" s="58">
        <v>9.44</v>
      </c>
      <c r="F131" s="58">
        <v>1.08</v>
      </c>
      <c r="G131" s="58">
        <v>-1.1399999999999999</v>
      </c>
      <c r="H131" s="58">
        <v>3.38</v>
      </c>
      <c r="I131" s="58">
        <v>1.85</v>
      </c>
      <c r="J131" s="58">
        <v>-0.31</v>
      </c>
      <c r="K131" s="58">
        <v>3.5</v>
      </c>
      <c r="L131" s="58">
        <v>-4.04</v>
      </c>
      <c r="M131" s="58">
        <v>1.08</v>
      </c>
      <c r="N131" s="58">
        <v>6.67</v>
      </c>
      <c r="O131" s="58">
        <v>2.21</v>
      </c>
      <c r="P131" s="58">
        <v>1.08</v>
      </c>
      <c r="Q131" s="59">
        <v>3.85</v>
      </c>
    </row>
    <row r="132" spans="1:17" x14ac:dyDescent="0.45">
      <c r="A132">
        <v>2021</v>
      </c>
      <c r="B132">
        <v>6</v>
      </c>
      <c r="C132" t="s">
        <v>54</v>
      </c>
      <c r="D132" s="60" t="s">
        <v>36</v>
      </c>
      <c r="E132" s="61">
        <v>9.94</v>
      </c>
      <c r="F132" s="61">
        <v>1.01</v>
      </c>
      <c r="G132" s="61">
        <v>1.87</v>
      </c>
      <c r="H132" s="61">
        <v>1.82</v>
      </c>
      <c r="I132" s="61">
        <v>2.2400000000000002</v>
      </c>
      <c r="J132" s="61">
        <v>1.37</v>
      </c>
      <c r="K132" s="61">
        <v>4.18</v>
      </c>
      <c r="L132" s="61">
        <v>-5.03</v>
      </c>
      <c r="M132" s="61">
        <v>2.2799999999999998</v>
      </c>
      <c r="N132" s="61">
        <v>7.61</v>
      </c>
      <c r="O132" s="61">
        <v>3.35</v>
      </c>
      <c r="P132" s="61">
        <v>1.51</v>
      </c>
      <c r="Q132" s="62">
        <v>3.7</v>
      </c>
    </row>
    <row r="133" spans="1:17" x14ac:dyDescent="0.45">
      <c r="A133">
        <v>2021</v>
      </c>
      <c r="B133">
        <v>6</v>
      </c>
      <c r="C133" t="s">
        <v>54</v>
      </c>
      <c r="D133" s="57" t="s">
        <v>37</v>
      </c>
      <c r="E133" s="58">
        <v>13.73</v>
      </c>
      <c r="F133" s="58">
        <v>2.5299999999999998</v>
      </c>
      <c r="G133" s="58">
        <v>3.85</v>
      </c>
      <c r="H133" s="58">
        <v>0.76</v>
      </c>
      <c r="I133" s="58">
        <v>0.86</v>
      </c>
      <c r="J133" s="58">
        <v>2.92</v>
      </c>
      <c r="K133" s="58">
        <v>2.57</v>
      </c>
      <c r="L133" s="58">
        <v>-5.87</v>
      </c>
      <c r="M133" s="58">
        <v>-3.02</v>
      </c>
      <c r="N133" s="58">
        <v>6.39</v>
      </c>
      <c r="O133" s="58">
        <v>8.24</v>
      </c>
      <c r="P133" s="58">
        <v>1.1399999999999999</v>
      </c>
      <c r="Q133" s="59">
        <v>3.79</v>
      </c>
    </row>
    <row r="134" spans="1:17" x14ac:dyDescent="0.45">
      <c r="A134">
        <v>2021</v>
      </c>
      <c r="B134">
        <v>6</v>
      </c>
      <c r="C134" t="s">
        <v>54</v>
      </c>
      <c r="D134" s="60" t="s">
        <v>38</v>
      </c>
      <c r="E134" s="61">
        <v>5.66</v>
      </c>
      <c r="F134" s="61">
        <v>2.1800000000000002</v>
      </c>
      <c r="G134" s="61">
        <v>3.76</v>
      </c>
      <c r="H134" s="61">
        <v>1.9</v>
      </c>
      <c r="I134" s="61">
        <v>1.44</v>
      </c>
      <c r="J134" s="61">
        <v>0.45</v>
      </c>
      <c r="K134" s="61">
        <v>2.5499999999999998</v>
      </c>
      <c r="L134" s="61">
        <v>-5.93</v>
      </c>
      <c r="M134" s="61"/>
      <c r="N134" s="61">
        <v>6</v>
      </c>
      <c r="O134" s="61">
        <v>3.74</v>
      </c>
      <c r="P134" s="61">
        <v>0.8</v>
      </c>
      <c r="Q134" s="62">
        <v>2.68</v>
      </c>
    </row>
    <row r="135" spans="1:17" x14ac:dyDescent="0.45">
      <c r="A135">
        <v>2021</v>
      </c>
      <c r="B135">
        <v>6</v>
      </c>
      <c r="C135" t="s">
        <v>54</v>
      </c>
      <c r="D135" s="57" t="s">
        <v>39</v>
      </c>
      <c r="E135" s="58">
        <v>10.26</v>
      </c>
      <c r="F135" s="58">
        <v>1.47</v>
      </c>
      <c r="G135" s="58">
        <v>2.78</v>
      </c>
      <c r="H135" s="58">
        <v>1.47</v>
      </c>
      <c r="I135" s="58">
        <v>2.85</v>
      </c>
      <c r="J135" s="58">
        <v>2.99</v>
      </c>
      <c r="K135" s="58">
        <v>3.12</v>
      </c>
      <c r="L135" s="58">
        <v>-4.53</v>
      </c>
      <c r="M135" s="58">
        <v>1.05</v>
      </c>
      <c r="N135" s="58">
        <v>9.8800000000000008</v>
      </c>
      <c r="O135" s="58">
        <v>4.08</v>
      </c>
      <c r="P135" s="58">
        <v>1.8</v>
      </c>
      <c r="Q135" s="59">
        <v>3.81</v>
      </c>
    </row>
    <row r="136" spans="1:17" x14ac:dyDescent="0.45">
      <c r="A136">
        <v>2021</v>
      </c>
      <c r="B136">
        <v>6</v>
      </c>
      <c r="C136" t="s">
        <v>54</v>
      </c>
      <c r="D136" s="60" t="s">
        <v>40</v>
      </c>
      <c r="E136" s="61">
        <v>13.48</v>
      </c>
      <c r="F136" s="61">
        <v>0.98</v>
      </c>
      <c r="G136" s="61">
        <v>4.49</v>
      </c>
      <c r="H136" s="61">
        <v>1.52</v>
      </c>
      <c r="I136" s="61">
        <v>2.88</v>
      </c>
      <c r="J136" s="61">
        <v>1.72</v>
      </c>
      <c r="K136" s="61">
        <v>2.09</v>
      </c>
      <c r="L136" s="61">
        <v>-7.39</v>
      </c>
      <c r="M136" s="61">
        <v>1.79</v>
      </c>
      <c r="N136" s="61">
        <v>8.4600000000000009</v>
      </c>
      <c r="O136" s="61">
        <v>4.59</v>
      </c>
      <c r="P136" s="61">
        <v>1.92</v>
      </c>
      <c r="Q136" s="62">
        <v>4.08</v>
      </c>
    </row>
    <row r="137" spans="1:17" x14ac:dyDescent="0.45">
      <c r="A137">
        <v>2021</v>
      </c>
      <c r="B137">
        <v>6</v>
      </c>
      <c r="C137" t="s">
        <v>54</v>
      </c>
      <c r="D137" s="57" t="s">
        <v>41</v>
      </c>
      <c r="E137" s="58">
        <v>12.06</v>
      </c>
      <c r="F137" s="58">
        <v>1.39</v>
      </c>
      <c r="G137" s="58">
        <v>2.79</v>
      </c>
      <c r="H137" s="58">
        <v>2.68</v>
      </c>
      <c r="I137" s="58">
        <v>2.64</v>
      </c>
      <c r="J137" s="58">
        <v>1.35</v>
      </c>
      <c r="K137" s="58">
        <v>3.46</v>
      </c>
      <c r="L137" s="58">
        <v>-4.96</v>
      </c>
      <c r="M137" s="58">
        <v>2.36</v>
      </c>
      <c r="N137" s="58">
        <v>7.46</v>
      </c>
      <c r="O137" s="58">
        <v>4.13</v>
      </c>
      <c r="P137" s="58">
        <v>1.59</v>
      </c>
      <c r="Q137" s="59">
        <v>4.37</v>
      </c>
    </row>
    <row r="138" spans="1:17" x14ac:dyDescent="0.45">
      <c r="A138">
        <v>2021</v>
      </c>
      <c r="B138">
        <v>6</v>
      </c>
      <c r="C138" t="s">
        <v>54</v>
      </c>
      <c r="D138" s="60" t="s">
        <v>42</v>
      </c>
      <c r="E138" s="61">
        <v>8.61</v>
      </c>
      <c r="F138" s="61">
        <v>1.91</v>
      </c>
      <c r="G138" s="61">
        <v>2.63</v>
      </c>
      <c r="H138" s="61">
        <v>1.99</v>
      </c>
      <c r="I138" s="61">
        <v>3.37</v>
      </c>
      <c r="J138" s="61">
        <v>-0.19</v>
      </c>
      <c r="K138" s="61">
        <v>6.47</v>
      </c>
      <c r="L138" s="61">
        <v>-6.8</v>
      </c>
      <c r="M138" s="61">
        <v>-1.93</v>
      </c>
      <c r="N138" s="61">
        <v>11.63</v>
      </c>
      <c r="O138" s="61">
        <v>3.54</v>
      </c>
      <c r="P138" s="61">
        <v>-2.54</v>
      </c>
      <c r="Q138" s="62">
        <v>3.54</v>
      </c>
    </row>
    <row r="139" spans="1:17" x14ac:dyDescent="0.45">
      <c r="A139">
        <v>2021</v>
      </c>
      <c r="B139">
        <v>6</v>
      </c>
      <c r="C139" t="s">
        <v>54</v>
      </c>
      <c r="D139" s="57" t="s">
        <v>43</v>
      </c>
      <c r="E139" s="58">
        <v>12.59</v>
      </c>
      <c r="F139" s="58">
        <v>2.5499999999999998</v>
      </c>
      <c r="G139" s="58">
        <v>4.4000000000000004</v>
      </c>
      <c r="H139" s="58">
        <v>1.51</v>
      </c>
      <c r="I139" s="58">
        <v>4.01</v>
      </c>
      <c r="J139" s="58">
        <v>2.37</v>
      </c>
      <c r="K139" s="58">
        <v>4.8600000000000003</v>
      </c>
      <c r="L139" s="58">
        <v>-6.16</v>
      </c>
      <c r="M139" s="58">
        <v>-0.9</v>
      </c>
      <c r="N139" s="58">
        <v>17.75</v>
      </c>
      <c r="O139" s="58">
        <v>4.28</v>
      </c>
      <c r="P139" s="58">
        <v>1.85</v>
      </c>
      <c r="Q139" s="59">
        <v>4.43</v>
      </c>
    </row>
    <row r="140" spans="1:17" x14ac:dyDescent="0.45">
      <c r="A140">
        <v>2021</v>
      </c>
      <c r="B140">
        <v>6</v>
      </c>
      <c r="C140" t="s">
        <v>54</v>
      </c>
      <c r="D140" s="60" t="s">
        <v>44</v>
      </c>
      <c r="E140" s="61">
        <v>10.57</v>
      </c>
      <c r="F140" s="61">
        <v>2.36</v>
      </c>
      <c r="G140" s="61">
        <v>3.39</v>
      </c>
      <c r="H140" s="61">
        <v>2.61</v>
      </c>
      <c r="I140" s="61">
        <v>2.19</v>
      </c>
      <c r="J140" s="61">
        <v>2.36</v>
      </c>
      <c r="K140" s="61">
        <v>3.99</v>
      </c>
      <c r="L140" s="61">
        <v>-5.89</v>
      </c>
      <c r="M140" s="61">
        <v>0.14000000000000001</v>
      </c>
      <c r="N140" s="61">
        <v>14.69</v>
      </c>
      <c r="O140" s="61">
        <v>4.46</v>
      </c>
      <c r="P140" s="61">
        <v>1.94</v>
      </c>
      <c r="Q140" s="62">
        <v>4.16</v>
      </c>
    </row>
    <row r="141" spans="1:17" x14ac:dyDescent="0.45">
      <c r="A141">
        <v>2021</v>
      </c>
      <c r="B141">
        <v>6</v>
      </c>
      <c r="C141" t="s">
        <v>54</v>
      </c>
      <c r="D141" s="57" t="s">
        <v>45</v>
      </c>
      <c r="E141" s="58">
        <v>10.97</v>
      </c>
      <c r="F141" s="58">
        <v>1.63</v>
      </c>
      <c r="G141" s="58">
        <v>3.33</v>
      </c>
      <c r="H141" s="58">
        <v>1.47</v>
      </c>
      <c r="I141" s="58">
        <v>2.87</v>
      </c>
      <c r="J141" s="58">
        <v>3.11</v>
      </c>
      <c r="K141" s="58">
        <v>2.81</v>
      </c>
      <c r="L141" s="58">
        <v>-5.13</v>
      </c>
      <c r="M141" s="58">
        <v>2.2999999999999998</v>
      </c>
      <c r="N141" s="58">
        <v>5.82</v>
      </c>
      <c r="O141" s="58">
        <v>4.67</v>
      </c>
      <c r="P141" s="58">
        <v>1.89</v>
      </c>
      <c r="Q141" s="59">
        <v>3.74</v>
      </c>
    </row>
    <row r="142" spans="1:17" x14ac:dyDescent="0.45">
      <c r="A142">
        <v>2021</v>
      </c>
      <c r="B142">
        <v>6</v>
      </c>
      <c r="C142" t="s">
        <v>54</v>
      </c>
      <c r="D142" s="60" t="s">
        <v>46</v>
      </c>
      <c r="E142" s="61">
        <v>7.28</v>
      </c>
      <c r="F142" s="61">
        <v>0.53</v>
      </c>
      <c r="G142" s="61">
        <v>4.3099999999999996</v>
      </c>
      <c r="H142" s="61">
        <v>1.65</v>
      </c>
      <c r="I142" s="61">
        <v>1.75</v>
      </c>
      <c r="J142" s="61">
        <v>3.37</v>
      </c>
      <c r="K142" s="61">
        <v>1.46</v>
      </c>
      <c r="L142" s="61">
        <v>-5.61</v>
      </c>
      <c r="M142" s="61">
        <v>1.01</v>
      </c>
      <c r="N142" s="61">
        <v>7.75</v>
      </c>
      <c r="O142" s="61">
        <v>2.08</v>
      </c>
      <c r="P142" s="61">
        <v>1.0900000000000001</v>
      </c>
      <c r="Q142" s="62">
        <v>2.68</v>
      </c>
    </row>
    <row r="143" spans="1:17" x14ac:dyDescent="0.45">
      <c r="A143">
        <v>2021</v>
      </c>
      <c r="B143">
        <v>6</v>
      </c>
      <c r="C143" t="s">
        <v>54</v>
      </c>
      <c r="D143" s="57" t="s">
        <v>47</v>
      </c>
      <c r="E143" s="58">
        <v>13.08</v>
      </c>
      <c r="F143" s="58">
        <v>4.46</v>
      </c>
      <c r="G143" s="58">
        <v>4.83</v>
      </c>
      <c r="H143" s="58">
        <v>1.1100000000000001</v>
      </c>
      <c r="I143" s="58">
        <v>3.55</v>
      </c>
      <c r="J143" s="58">
        <v>0.65</v>
      </c>
      <c r="K143" s="58">
        <v>3.02</v>
      </c>
      <c r="L143" s="58">
        <v>-5.43</v>
      </c>
      <c r="M143" s="58">
        <v>2.82</v>
      </c>
      <c r="N143" s="58">
        <v>9.5299999999999994</v>
      </c>
      <c r="O143" s="58">
        <v>2.38</v>
      </c>
      <c r="P143" s="58">
        <v>1.3</v>
      </c>
      <c r="Q143" s="59">
        <v>3.87</v>
      </c>
    </row>
    <row r="144" spans="1:17" x14ac:dyDescent="0.45">
      <c r="A144">
        <v>2021</v>
      </c>
      <c r="B144">
        <v>6</v>
      </c>
      <c r="C144" t="s">
        <v>54</v>
      </c>
      <c r="D144" s="60" t="s">
        <v>48</v>
      </c>
      <c r="E144" s="61">
        <v>12.49</v>
      </c>
      <c r="F144" s="61">
        <v>1.47</v>
      </c>
      <c r="G144" s="61">
        <v>1.7</v>
      </c>
      <c r="H144" s="61">
        <v>1.8</v>
      </c>
      <c r="I144" s="61">
        <v>2.57</v>
      </c>
      <c r="J144" s="61">
        <v>2.36</v>
      </c>
      <c r="K144" s="61">
        <v>2.19</v>
      </c>
      <c r="L144" s="61">
        <v>-5.55</v>
      </c>
      <c r="M144" s="61">
        <v>0.42</v>
      </c>
      <c r="N144" s="61">
        <v>3.32</v>
      </c>
      <c r="O144" s="61">
        <v>5.79</v>
      </c>
      <c r="P144" s="61">
        <v>2.4</v>
      </c>
      <c r="Q144" s="62">
        <v>3.68</v>
      </c>
    </row>
    <row r="145" spans="1:17" x14ac:dyDescent="0.45">
      <c r="A145">
        <v>2021</v>
      </c>
      <c r="B145">
        <v>6</v>
      </c>
      <c r="C145" t="s">
        <v>54</v>
      </c>
      <c r="D145" s="63" t="s">
        <v>49</v>
      </c>
      <c r="E145" s="64">
        <v>8.58</v>
      </c>
      <c r="F145" s="64">
        <v>1.78</v>
      </c>
      <c r="G145" s="64">
        <v>3.19</v>
      </c>
      <c r="H145" s="64">
        <v>2.3199999999999998</v>
      </c>
      <c r="I145" s="64">
        <v>2.2400000000000002</v>
      </c>
      <c r="J145" s="64">
        <v>1.17</v>
      </c>
      <c r="K145" s="64">
        <v>2.35</v>
      </c>
      <c r="L145" s="64">
        <v>-6.19</v>
      </c>
      <c r="M145" s="64">
        <v>0.54</v>
      </c>
      <c r="N145" s="64">
        <v>10.89</v>
      </c>
      <c r="O145" s="64">
        <v>4.5599999999999996</v>
      </c>
      <c r="P145" s="64">
        <v>2.11</v>
      </c>
      <c r="Q145" s="65">
        <v>3.53</v>
      </c>
    </row>
    <row r="146" spans="1:17" x14ac:dyDescent="0.45">
      <c r="A146">
        <v>2021</v>
      </c>
      <c r="B146">
        <v>7</v>
      </c>
      <c r="C146" t="s">
        <v>55</v>
      </c>
      <c r="D146" s="54" t="s">
        <v>26</v>
      </c>
      <c r="E146" s="81">
        <v>10.17</v>
      </c>
      <c r="F146" s="81">
        <v>2.2200000000000002</v>
      </c>
      <c r="G146" s="81">
        <v>1.78</v>
      </c>
      <c r="H146" s="81">
        <v>2.16</v>
      </c>
      <c r="I146" s="81">
        <v>2.82</v>
      </c>
      <c r="J146" s="81">
        <v>2.38</v>
      </c>
      <c r="K146" s="81">
        <v>2.81</v>
      </c>
      <c r="L146" s="81">
        <v>-5.66</v>
      </c>
      <c r="M146" s="81">
        <v>0.14000000000000001</v>
      </c>
      <c r="N146" s="81">
        <v>4.7699999999999996</v>
      </c>
      <c r="O146" s="81">
        <v>4.54</v>
      </c>
      <c r="P146" s="81">
        <v>2.3199999999999998</v>
      </c>
      <c r="Q146" s="82">
        <v>3.47</v>
      </c>
    </row>
    <row r="147" spans="1:17" x14ac:dyDescent="0.45">
      <c r="A147">
        <v>2021</v>
      </c>
      <c r="B147">
        <v>7</v>
      </c>
      <c r="C147" t="s">
        <v>55</v>
      </c>
      <c r="D147" s="57" t="s">
        <v>27</v>
      </c>
      <c r="E147" s="58">
        <v>7.65</v>
      </c>
      <c r="F147" s="58">
        <v>1.71</v>
      </c>
      <c r="G147" s="58">
        <v>2.92</v>
      </c>
      <c r="H147" s="58">
        <v>2.96</v>
      </c>
      <c r="I147" s="58">
        <v>2.11</v>
      </c>
      <c r="J147" s="58">
        <v>2.82</v>
      </c>
      <c r="K147" s="58">
        <v>3.11</v>
      </c>
      <c r="L147" s="58">
        <v>-4.59</v>
      </c>
      <c r="M147" s="58">
        <v>-1.1599999999999999</v>
      </c>
      <c r="N147" s="58">
        <v>4.3099999999999996</v>
      </c>
      <c r="O147" s="58">
        <v>2.04</v>
      </c>
      <c r="P147" s="58">
        <v>2.85</v>
      </c>
      <c r="Q147" s="59">
        <v>3.05</v>
      </c>
    </row>
    <row r="148" spans="1:17" x14ac:dyDescent="0.45">
      <c r="A148">
        <v>2021</v>
      </c>
      <c r="B148">
        <v>7</v>
      </c>
      <c r="C148" t="s">
        <v>55</v>
      </c>
      <c r="D148" s="60" t="s">
        <v>28</v>
      </c>
      <c r="E148" s="61">
        <v>10.56</v>
      </c>
      <c r="F148" s="61">
        <v>1.25</v>
      </c>
      <c r="G148" s="61">
        <v>1.87</v>
      </c>
      <c r="H148" s="61">
        <v>2.39</v>
      </c>
      <c r="I148" s="61">
        <v>3.56</v>
      </c>
      <c r="J148" s="61">
        <v>2.38</v>
      </c>
      <c r="K148" s="61">
        <v>3.91</v>
      </c>
      <c r="L148" s="61">
        <v>-4.0599999999999996</v>
      </c>
      <c r="M148" s="61">
        <v>2.2599999999999998</v>
      </c>
      <c r="N148" s="61">
        <v>14.08</v>
      </c>
      <c r="O148" s="61">
        <v>4.47</v>
      </c>
      <c r="P148" s="61">
        <v>2.1</v>
      </c>
      <c r="Q148" s="62">
        <v>4.41</v>
      </c>
    </row>
    <row r="149" spans="1:17" x14ac:dyDescent="0.45">
      <c r="A149">
        <v>2021</v>
      </c>
      <c r="B149">
        <v>7</v>
      </c>
      <c r="C149" t="s">
        <v>55</v>
      </c>
      <c r="D149" s="57" t="s">
        <v>29</v>
      </c>
      <c r="E149" s="58">
        <v>9.82</v>
      </c>
      <c r="F149" s="58">
        <v>3</v>
      </c>
      <c r="G149" s="58">
        <v>-0.06</v>
      </c>
      <c r="H149" s="58">
        <v>1.99</v>
      </c>
      <c r="I149" s="58">
        <v>2.86</v>
      </c>
      <c r="J149" s="58">
        <v>2.12</v>
      </c>
      <c r="K149" s="58">
        <v>2.23</v>
      </c>
      <c r="L149" s="58">
        <v>-6.23</v>
      </c>
      <c r="M149" s="58">
        <v>-0.48</v>
      </c>
      <c r="N149" s="58">
        <v>3.15</v>
      </c>
      <c r="O149" s="58">
        <v>4.5</v>
      </c>
      <c r="P149" s="58">
        <v>2.57</v>
      </c>
      <c r="Q149" s="59">
        <v>2.95</v>
      </c>
    </row>
    <row r="150" spans="1:17" x14ac:dyDescent="0.45">
      <c r="A150">
        <v>2021</v>
      </c>
      <c r="B150">
        <v>7</v>
      </c>
      <c r="C150" t="s">
        <v>55</v>
      </c>
      <c r="D150" s="60" t="s">
        <v>30</v>
      </c>
      <c r="E150" s="61">
        <v>10.35</v>
      </c>
      <c r="F150" s="61">
        <v>2.76</v>
      </c>
      <c r="G150" s="61">
        <v>4.38</v>
      </c>
      <c r="H150" s="61">
        <v>0.73</v>
      </c>
      <c r="I150" s="61">
        <v>2.66</v>
      </c>
      <c r="J150" s="61">
        <v>3.59</v>
      </c>
      <c r="K150" s="61">
        <v>3</v>
      </c>
      <c r="L150" s="61">
        <v>-4.84</v>
      </c>
      <c r="M150" s="61">
        <v>5.15</v>
      </c>
      <c r="N150" s="61">
        <v>19.05</v>
      </c>
      <c r="O150" s="61">
        <v>2.71</v>
      </c>
      <c r="P150" s="61">
        <v>1.65</v>
      </c>
      <c r="Q150" s="62">
        <v>3.7</v>
      </c>
    </row>
    <row r="151" spans="1:17" x14ac:dyDescent="0.45">
      <c r="A151">
        <v>2021</v>
      </c>
      <c r="B151">
        <v>7</v>
      </c>
      <c r="C151" t="s">
        <v>55</v>
      </c>
      <c r="D151" s="57" t="s">
        <v>31</v>
      </c>
      <c r="E151" s="58">
        <v>9.93</v>
      </c>
      <c r="F151" s="58">
        <v>1.43</v>
      </c>
      <c r="G151" s="58">
        <v>0.97</v>
      </c>
      <c r="H151" s="58">
        <v>2.33</v>
      </c>
      <c r="I151" s="58">
        <v>2.44</v>
      </c>
      <c r="J151" s="58">
        <v>2.1800000000000002</v>
      </c>
      <c r="K151" s="58">
        <v>4.04</v>
      </c>
      <c r="L151" s="58">
        <v>-6.58</v>
      </c>
      <c r="M151" s="58">
        <v>-0.45</v>
      </c>
      <c r="N151" s="58">
        <v>-3.57</v>
      </c>
      <c r="O151" s="58">
        <v>2.56</v>
      </c>
      <c r="P151" s="58">
        <v>1.85</v>
      </c>
      <c r="Q151" s="59">
        <v>2.96</v>
      </c>
    </row>
    <row r="152" spans="1:17" x14ac:dyDescent="0.45">
      <c r="A152">
        <v>2021</v>
      </c>
      <c r="B152">
        <v>7</v>
      </c>
      <c r="C152" t="s">
        <v>55</v>
      </c>
      <c r="D152" s="60" t="s">
        <v>32</v>
      </c>
      <c r="E152" s="61">
        <v>10.52</v>
      </c>
      <c r="F152" s="61">
        <v>1.55</v>
      </c>
      <c r="G152" s="61">
        <v>-0.4</v>
      </c>
      <c r="H152" s="61">
        <v>2.08</v>
      </c>
      <c r="I152" s="61">
        <v>4.32</v>
      </c>
      <c r="J152" s="61">
        <v>3.1</v>
      </c>
      <c r="K152" s="61">
        <v>3.79</v>
      </c>
      <c r="L152" s="61">
        <v>-5.8</v>
      </c>
      <c r="M152" s="61">
        <v>3.58</v>
      </c>
      <c r="N152" s="61">
        <v>5.21</v>
      </c>
      <c r="O152" s="61">
        <v>4.62</v>
      </c>
      <c r="P152" s="61">
        <v>1.51</v>
      </c>
      <c r="Q152" s="62">
        <v>3.72</v>
      </c>
    </row>
    <row r="153" spans="1:17" x14ac:dyDescent="0.45">
      <c r="A153">
        <v>2021</v>
      </c>
      <c r="B153">
        <v>7</v>
      </c>
      <c r="C153" t="s">
        <v>55</v>
      </c>
      <c r="D153" s="57" t="s">
        <v>33</v>
      </c>
      <c r="E153" s="58">
        <v>14.13</v>
      </c>
      <c r="F153" s="58">
        <v>2.38</v>
      </c>
      <c r="G153" s="58">
        <v>3.89</v>
      </c>
      <c r="H153" s="58">
        <v>2.1</v>
      </c>
      <c r="I153" s="58">
        <v>2.79</v>
      </c>
      <c r="J153" s="58">
        <v>1.34</v>
      </c>
      <c r="K153" s="58">
        <v>6.05</v>
      </c>
      <c r="L153" s="58">
        <v>-6.3</v>
      </c>
      <c r="M153" s="58">
        <v>0.27</v>
      </c>
      <c r="N153" s="58">
        <v>-16.440000000000001</v>
      </c>
      <c r="O153" s="58">
        <v>6.86</v>
      </c>
      <c r="P153" s="58">
        <v>1.89</v>
      </c>
      <c r="Q153" s="59">
        <v>4.9000000000000004</v>
      </c>
    </row>
    <row r="154" spans="1:17" x14ac:dyDescent="0.45">
      <c r="A154">
        <v>2021</v>
      </c>
      <c r="B154">
        <v>7</v>
      </c>
      <c r="C154" t="s">
        <v>55</v>
      </c>
      <c r="D154" s="60" t="s">
        <v>34</v>
      </c>
      <c r="E154" s="61">
        <v>17.190000000000001</v>
      </c>
      <c r="F154" s="61">
        <v>3.57</v>
      </c>
      <c r="G154" s="61">
        <v>4.18</v>
      </c>
      <c r="H154" s="61">
        <v>2.2599999999999998</v>
      </c>
      <c r="I154" s="61">
        <v>2.86</v>
      </c>
      <c r="J154" s="61">
        <v>2.74</v>
      </c>
      <c r="K154" s="61">
        <v>3.88</v>
      </c>
      <c r="L154" s="61">
        <v>-5.38</v>
      </c>
      <c r="M154" s="61">
        <v>2.0499999999999998</v>
      </c>
      <c r="N154" s="61">
        <v>13.95</v>
      </c>
      <c r="O154" s="61">
        <v>7.89</v>
      </c>
      <c r="P154" s="61">
        <v>2.4900000000000002</v>
      </c>
      <c r="Q154" s="62">
        <v>6.26</v>
      </c>
    </row>
    <row r="155" spans="1:17" x14ac:dyDescent="0.45">
      <c r="A155">
        <v>2021</v>
      </c>
      <c r="B155">
        <v>7</v>
      </c>
      <c r="C155" t="s">
        <v>55</v>
      </c>
      <c r="D155" s="57" t="s">
        <v>35</v>
      </c>
      <c r="E155" s="58">
        <v>9.83</v>
      </c>
      <c r="F155" s="58">
        <v>1.32</v>
      </c>
      <c r="G155" s="58">
        <v>-0.39</v>
      </c>
      <c r="H155" s="58">
        <v>3.42</v>
      </c>
      <c r="I155" s="58">
        <v>1.99</v>
      </c>
      <c r="J155" s="58">
        <v>0.32</v>
      </c>
      <c r="K155" s="58">
        <v>3.69</v>
      </c>
      <c r="L155" s="58">
        <v>-4.17</v>
      </c>
      <c r="M155" s="58">
        <v>1.5</v>
      </c>
      <c r="N155" s="58">
        <v>6.67</v>
      </c>
      <c r="O155" s="58">
        <v>2.79</v>
      </c>
      <c r="P155" s="58">
        <v>1.1200000000000001</v>
      </c>
      <c r="Q155" s="59">
        <v>4.05</v>
      </c>
    </row>
    <row r="156" spans="1:17" x14ac:dyDescent="0.45">
      <c r="A156">
        <v>2021</v>
      </c>
      <c r="B156">
        <v>7</v>
      </c>
      <c r="C156" t="s">
        <v>55</v>
      </c>
      <c r="D156" s="60" t="s">
        <v>36</v>
      </c>
      <c r="E156" s="61">
        <v>10.37</v>
      </c>
      <c r="F156" s="61">
        <v>1.19</v>
      </c>
      <c r="G156" s="61">
        <v>1.41</v>
      </c>
      <c r="H156" s="61">
        <v>1.51</v>
      </c>
      <c r="I156" s="61">
        <v>2.41</v>
      </c>
      <c r="J156" s="61">
        <v>3.03</v>
      </c>
      <c r="K156" s="61">
        <v>4.1500000000000004</v>
      </c>
      <c r="L156" s="61">
        <v>-5.03</v>
      </c>
      <c r="M156" s="61">
        <v>2.2999999999999998</v>
      </c>
      <c r="N156" s="61">
        <v>7.61</v>
      </c>
      <c r="O156" s="61">
        <v>3.66</v>
      </c>
      <c r="P156" s="61">
        <v>1.56</v>
      </c>
      <c r="Q156" s="62">
        <v>3.7</v>
      </c>
    </row>
    <row r="157" spans="1:17" x14ac:dyDescent="0.45">
      <c r="A157">
        <v>2021</v>
      </c>
      <c r="B157">
        <v>7</v>
      </c>
      <c r="C157" t="s">
        <v>55</v>
      </c>
      <c r="D157" s="57" t="s">
        <v>37</v>
      </c>
      <c r="E157" s="58">
        <v>14.42</v>
      </c>
      <c r="F157" s="58">
        <v>2.84</v>
      </c>
      <c r="G157" s="58">
        <v>4.24</v>
      </c>
      <c r="H157" s="58">
        <v>1</v>
      </c>
      <c r="I157" s="58">
        <v>1.06</v>
      </c>
      <c r="J157" s="58">
        <v>3.27</v>
      </c>
      <c r="K157" s="58">
        <v>2.88</v>
      </c>
      <c r="L157" s="58">
        <v>-6.07</v>
      </c>
      <c r="M157" s="58">
        <v>-2.69</v>
      </c>
      <c r="N157" s="58">
        <v>6.39</v>
      </c>
      <c r="O157" s="58">
        <v>8.64</v>
      </c>
      <c r="P157" s="58">
        <v>1.66</v>
      </c>
      <c r="Q157" s="59">
        <v>4.12</v>
      </c>
    </row>
    <row r="158" spans="1:17" x14ac:dyDescent="0.45">
      <c r="A158">
        <v>2021</v>
      </c>
      <c r="B158">
        <v>7</v>
      </c>
      <c r="C158" t="s">
        <v>55</v>
      </c>
      <c r="D158" s="60" t="s">
        <v>38</v>
      </c>
      <c r="E158" s="61">
        <v>6.89</v>
      </c>
      <c r="F158" s="61">
        <v>2.58</v>
      </c>
      <c r="G158" s="61">
        <v>3.93</v>
      </c>
      <c r="H158" s="61">
        <v>2.38</v>
      </c>
      <c r="I158" s="61">
        <v>1.74</v>
      </c>
      <c r="J158" s="61">
        <v>1.41</v>
      </c>
      <c r="K158" s="61">
        <v>2.8</v>
      </c>
      <c r="L158" s="61">
        <v>-6.06</v>
      </c>
      <c r="M158" s="61">
        <v>0.94</v>
      </c>
      <c r="N158" s="61">
        <v>6</v>
      </c>
      <c r="O158" s="61">
        <v>4.8499999999999996</v>
      </c>
      <c r="P158" s="61">
        <v>1.17</v>
      </c>
      <c r="Q158" s="62">
        <v>3.26</v>
      </c>
    </row>
    <row r="159" spans="1:17" x14ac:dyDescent="0.45">
      <c r="A159">
        <v>2021</v>
      </c>
      <c r="B159">
        <v>7</v>
      </c>
      <c r="C159" t="s">
        <v>55</v>
      </c>
      <c r="D159" s="57" t="s">
        <v>39</v>
      </c>
      <c r="E159" s="58">
        <v>11.11</v>
      </c>
      <c r="F159" s="58">
        <v>1.99</v>
      </c>
      <c r="G159" s="58">
        <v>3.09</v>
      </c>
      <c r="H159" s="58">
        <v>2.58</v>
      </c>
      <c r="I159" s="58">
        <v>2.99</v>
      </c>
      <c r="J159" s="58">
        <v>3.39</v>
      </c>
      <c r="K159" s="58">
        <v>3.08</v>
      </c>
      <c r="L159" s="58">
        <v>-4.54</v>
      </c>
      <c r="M159" s="58">
        <v>1.1200000000000001</v>
      </c>
      <c r="N159" s="58">
        <v>9.8800000000000008</v>
      </c>
      <c r="O159" s="58">
        <v>4.83</v>
      </c>
      <c r="P159" s="58">
        <v>2.35</v>
      </c>
      <c r="Q159" s="59">
        <v>4.54</v>
      </c>
    </row>
    <row r="160" spans="1:17" x14ac:dyDescent="0.45">
      <c r="A160">
        <v>2021</v>
      </c>
      <c r="B160">
        <v>7</v>
      </c>
      <c r="C160" t="s">
        <v>55</v>
      </c>
      <c r="D160" s="60" t="s">
        <v>40</v>
      </c>
      <c r="E160" s="61">
        <v>14.01</v>
      </c>
      <c r="F160" s="61">
        <v>1.59</v>
      </c>
      <c r="G160" s="61">
        <v>4.84</v>
      </c>
      <c r="H160" s="61">
        <v>1.26</v>
      </c>
      <c r="I160" s="61">
        <v>2.97</v>
      </c>
      <c r="J160" s="61">
        <v>2.17</v>
      </c>
      <c r="K160" s="61">
        <v>2.36</v>
      </c>
      <c r="L160" s="61">
        <v>-7.52</v>
      </c>
      <c r="M160" s="61">
        <v>2.31</v>
      </c>
      <c r="N160" s="61">
        <v>8.4600000000000009</v>
      </c>
      <c r="O160" s="61">
        <v>5.1100000000000003</v>
      </c>
      <c r="P160" s="61">
        <v>2.02</v>
      </c>
      <c r="Q160" s="62">
        <v>4.24</v>
      </c>
    </row>
    <row r="161" spans="1:17" x14ac:dyDescent="0.45">
      <c r="A161">
        <v>2021</v>
      </c>
      <c r="B161">
        <v>7</v>
      </c>
      <c r="C161" t="s">
        <v>55</v>
      </c>
      <c r="D161" s="57" t="s">
        <v>41</v>
      </c>
      <c r="E161" s="58">
        <v>12.43</v>
      </c>
      <c r="F161" s="58">
        <v>1.49</v>
      </c>
      <c r="G161" s="58">
        <v>2.96</v>
      </c>
      <c r="H161" s="58">
        <v>2.67</v>
      </c>
      <c r="I161" s="58">
        <v>2.86</v>
      </c>
      <c r="J161" s="58">
        <v>2.12</v>
      </c>
      <c r="K161" s="58">
        <v>3.95</v>
      </c>
      <c r="L161" s="58">
        <v>-5.0999999999999996</v>
      </c>
      <c r="M161" s="58">
        <v>2.48</v>
      </c>
      <c r="N161" s="58">
        <v>7.46</v>
      </c>
      <c r="O161" s="58">
        <v>5.49</v>
      </c>
      <c r="P161" s="58">
        <v>1.67</v>
      </c>
      <c r="Q161" s="59">
        <v>4.67</v>
      </c>
    </row>
    <row r="162" spans="1:17" x14ac:dyDescent="0.45">
      <c r="A162">
        <v>2021</v>
      </c>
      <c r="B162">
        <v>7</v>
      </c>
      <c r="C162" t="s">
        <v>55</v>
      </c>
      <c r="D162" s="60" t="s">
        <v>42</v>
      </c>
      <c r="E162" s="61">
        <v>9.9700000000000006</v>
      </c>
      <c r="F162" s="61">
        <v>2.27</v>
      </c>
      <c r="G162" s="61">
        <v>2.89</v>
      </c>
      <c r="H162" s="61">
        <v>2.5099999999999998</v>
      </c>
      <c r="I162" s="61">
        <v>4.2300000000000004</v>
      </c>
      <c r="J162" s="61">
        <v>0.72</v>
      </c>
      <c r="K162" s="61">
        <v>6.54</v>
      </c>
      <c r="L162" s="61">
        <v>-6.8</v>
      </c>
      <c r="M162" s="61">
        <v>-1.38</v>
      </c>
      <c r="N162" s="61">
        <v>11.63</v>
      </c>
      <c r="O162" s="61">
        <v>4.24</v>
      </c>
      <c r="P162" s="61">
        <v>-2.5499999999999998</v>
      </c>
      <c r="Q162" s="62">
        <v>4.1500000000000004</v>
      </c>
    </row>
    <row r="163" spans="1:17" x14ac:dyDescent="0.45">
      <c r="A163">
        <v>2021</v>
      </c>
      <c r="B163">
        <v>7</v>
      </c>
      <c r="C163" t="s">
        <v>55</v>
      </c>
      <c r="D163" s="57" t="s">
        <v>43</v>
      </c>
      <c r="E163" s="58">
        <v>12.55</v>
      </c>
      <c r="F163" s="58">
        <v>2.86</v>
      </c>
      <c r="G163" s="58">
        <v>4.67</v>
      </c>
      <c r="H163" s="58">
        <v>1.92</v>
      </c>
      <c r="I163" s="58">
        <v>3.94</v>
      </c>
      <c r="J163" s="58">
        <v>3.38</v>
      </c>
      <c r="K163" s="58">
        <v>4.97</v>
      </c>
      <c r="L163" s="58">
        <v>-6.16</v>
      </c>
      <c r="M163" s="58">
        <v>-0.1</v>
      </c>
      <c r="N163" s="58">
        <v>17.75</v>
      </c>
      <c r="O163" s="58">
        <v>5.91</v>
      </c>
      <c r="P163" s="58">
        <v>2.25</v>
      </c>
      <c r="Q163" s="59">
        <v>4.8099999999999996</v>
      </c>
    </row>
    <row r="164" spans="1:17" x14ac:dyDescent="0.45">
      <c r="A164">
        <v>2021</v>
      </c>
      <c r="B164">
        <v>7</v>
      </c>
      <c r="C164" t="s">
        <v>55</v>
      </c>
      <c r="D164" s="60" t="s">
        <v>44</v>
      </c>
      <c r="E164" s="61">
        <v>10.7</v>
      </c>
      <c r="F164" s="61">
        <v>2.42</v>
      </c>
      <c r="G164" s="61">
        <v>3.66</v>
      </c>
      <c r="H164" s="61">
        <v>2.82</v>
      </c>
      <c r="I164" s="61">
        <v>2.38</v>
      </c>
      <c r="J164" s="61">
        <v>2.82</v>
      </c>
      <c r="K164" s="61">
        <v>4</v>
      </c>
      <c r="L164" s="61">
        <v>-6</v>
      </c>
      <c r="M164" s="61">
        <v>0.56999999999999995</v>
      </c>
      <c r="N164" s="61">
        <v>14.69</v>
      </c>
      <c r="O164" s="61">
        <v>5.64</v>
      </c>
      <c r="P164" s="61">
        <v>2.35</v>
      </c>
      <c r="Q164" s="62">
        <v>4.42</v>
      </c>
    </row>
    <row r="165" spans="1:17" x14ac:dyDescent="0.45">
      <c r="A165">
        <v>2021</v>
      </c>
      <c r="B165">
        <v>7</v>
      </c>
      <c r="C165" t="s">
        <v>55</v>
      </c>
      <c r="D165" s="57" t="s">
        <v>45</v>
      </c>
      <c r="E165" s="58">
        <v>11.19</v>
      </c>
      <c r="F165" s="58">
        <v>1.8</v>
      </c>
      <c r="G165" s="58">
        <v>3.37</v>
      </c>
      <c r="H165" s="58">
        <v>1.41</v>
      </c>
      <c r="I165" s="58">
        <v>3.2</v>
      </c>
      <c r="J165" s="58">
        <v>3.48</v>
      </c>
      <c r="K165" s="58">
        <v>3.08</v>
      </c>
      <c r="L165" s="58">
        <v>-5.23</v>
      </c>
      <c r="M165" s="58">
        <v>2.68</v>
      </c>
      <c r="N165" s="58">
        <v>5.82</v>
      </c>
      <c r="O165" s="58">
        <v>5.0599999999999996</v>
      </c>
      <c r="P165" s="58">
        <v>2.17</v>
      </c>
      <c r="Q165" s="59">
        <v>3.87</v>
      </c>
    </row>
    <row r="166" spans="1:17" x14ac:dyDescent="0.45">
      <c r="A166">
        <v>2021</v>
      </c>
      <c r="B166">
        <v>7</v>
      </c>
      <c r="C166" t="s">
        <v>55</v>
      </c>
      <c r="D166" s="60" t="s">
        <v>46</v>
      </c>
      <c r="E166" s="61">
        <v>8.02</v>
      </c>
      <c r="F166" s="61">
        <v>0.88</v>
      </c>
      <c r="G166" s="61">
        <v>4.46</v>
      </c>
      <c r="H166" s="61">
        <v>1.4</v>
      </c>
      <c r="I166" s="61">
        <v>1.82</v>
      </c>
      <c r="J166" s="61">
        <v>3.56</v>
      </c>
      <c r="K166" s="61">
        <v>1.57</v>
      </c>
      <c r="L166" s="61">
        <v>-5.69</v>
      </c>
      <c r="M166" s="61">
        <v>1.1299999999999999</v>
      </c>
      <c r="N166" s="61">
        <v>7.75</v>
      </c>
      <c r="O166" s="61">
        <v>2.42</v>
      </c>
      <c r="P166" s="61">
        <v>1.28</v>
      </c>
      <c r="Q166" s="62">
        <v>2.81</v>
      </c>
    </row>
    <row r="167" spans="1:17" x14ac:dyDescent="0.45">
      <c r="A167">
        <v>2021</v>
      </c>
      <c r="B167">
        <v>7</v>
      </c>
      <c r="C167" t="s">
        <v>55</v>
      </c>
      <c r="D167" s="57" t="s">
        <v>47</v>
      </c>
      <c r="E167" s="58">
        <v>13.47</v>
      </c>
      <c r="F167" s="58">
        <v>4.7699999999999996</v>
      </c>
      <c r="G167" s="58">
        <v>4.99</v>
      </c>
      <c r="H167" s="58">
        <v>1.22</v>
      </c>
      <c r="I167" s="58">
        <v>3.74</v>
      </c>
      <c r="J167" s="58">
        <v>0.89</v>
      </c>
      <c r="K167" s="58">
        <v>3.39</v>
      </c>
      <c r="L167" s="58">
        <v>-5.48</v>
      </c>
      <c r="M167" s="58">
        <v>3.26</v>
      </c>
      <c r="N167" s="58">
        <v>9.5299999999999994</v>
      </c>
      <c r="O167" s="58">
        <v>2.86</v>
      </c>
      <c r="P167" s="58">
        <v>1.63</v>
      </c>
      <c r="Q167" s="59">
        <v>4.12</v>
      </c>
    </row>
    <row r="168" spans="1:17" x14ac:dyDescent="0.45">
      <c r="A168">
        <v>2021</v>
      </c>
      <c r="B168">
        <v>7</v>
      </c>
      <c r="C168" t="s">
        <v>55</v>
      </c>
      <c r="D168" s="60" t="s">
        <v>48</v>
      </c>
      <c r="E168" s="61">
        <v>11.8</v>
      </c>
      <c r="F168" s="61">
        <v>1.63</v>
      </c>
      <c r="G168" s="61">
        <v>1.94</v>
      </c>
      <c r="H168" s="61">
        <v>2.11</v>
      </c>
      <c r="I168" s="61">
        <v>2.9</v>
      </c>
      <c r="J168" s="61">
        <v>2.76</v>
      </c>
      <c r="K168" s="61">
        <v>2.44</v>
      </c>
      <c r="L168" s="61">
        <v>-5.58</v>
      </c>
      <c r="M168" s="61">
        <v>0.68</v>
      </c>
      <c r="N168" s="61">
        <v>3.32</v>
      </c>
      <c r="O168" s="61">
        <v>7.31</v>
      </c>
      <c r="P168" s="61">
        <v>3.02</v>
      </c>
      <c r="Q168" s="62">
        <v>3.94</v>
      </c>
    </row>
    <row r="169" spans="1:17" x14ac:dyDescent="0.45">
      <c r="A169">
        <v>2021</v>
      </c>
      <c r="B169">
        <v>7</v>
      </c>
      <c r="C169" t="s">
        <v>55</v>
      </c>
      <c r="D169" s="63" t="s">
        <v>49</v>
      </c>
      <c r="E169" s="64">
        <v>8.94</v>
      </c>
      <c r="F169" s="64">
        <v>2.02</v>
      </c>
      <c r="G169" s="64">
        <v>3.33</v>
      </c>
      <c r="H169" s="64">
        <v>3.01</v>
      </c>
      <c r="I169" s="64">
        <v>2.48</v>
      </c>
      <c r="J169" s="64">
        <v>1.47</v>
      </c>
      <c r="K169" s="64">
        <v>2.56</v>
      </c>
      <c r="L169" s="64">
        <v>-6.17</v>
      </c>
      <c r="M169" s="64">
        <v>0.86</v>
      </c>
      <c r="N169" s="64">
        <v>10.89</v>
      </c>
      <c r="O169" s="64">
        <v>5.32</v>
      </c>
      <c r="P169" s="64">
        <v>2.19</v>
      </c>
      <c r="Q169" s="65">
        <v>3.97</v>
      </c>
    </row>
    <row r="170" spans="1:17" x14ac:dyDescent="0.45">
      <c r="A170">
        <v>2021</v>
      </c>
      <c r="B170">
        <v>8</v>
      </c>
      <c r="C170" t="s">
        <v>56</v>
      </c>
      <c r="D170" s="54" t="s">
        <v>26</v>
      </c>
      <c r="E170" s="81">
        <v>11.36</v>
      </c>
      <c r="F170" s="81">
        <v>2.4500000000000002</v>
      </c>
      <c r="G170" s="81">
        <v>1.85</v>
      </c>
      <c r="H170" s="81">
        <v>2.36</v>
      </c>
      <c r="I170" s="81">
        <v>3.12</v>
      </c>
      <c r="J170" s="81">
        <v>2.64</v>
      </c>
      <c r="K170" s="81">
        <v>3.17</v>
      </c>
      <c r="L170" s="81">
        <v>-5.83</v>
      </c>
      <c r="M170" s="81">
        <v>0.33</v>
      </c>
      <c r="N170" s="81">
        <v>5.41</v>
      </c>
      <c r="O170" s="81">
        <v>5.57</v>
      </c>
      <c r="P170" s="81">
        <v>2.61</v>
      </c>
      <c r="Q170" s="82">
        <v>3.93</v>
      </c>
    </row>
    <row r="171" spans="1:17" x14ac:dyDescent="0.45">
      <c r="A171">
        <v>2021</v>
      </c>
      <c r="B171">
        <v>8</v>
      </c>
      <c r="C171" t="s">
        <v>56</v>
      </c>
      <c r="D171" s="57" t="s">
        <v>27</v>
      </c>
      <c r="E171" s="58">
        <v>9.44</v>
      </c>
      <c r="F171" s="58">
        <v>2.31</v>
      </c>
      <c r="G171" s="58">
        <v>3.03</v>
      </c>
      <c r="H171" s="58">
        <v>3.22</v>
      </c>
      <c r="I171" s="58">
        <v>2.5299999999999998</v>
      </c>
      <c r="J171" s="58">
        <v>3.24</v>
      </c>
      <c r="K171" s="58">
        <v>3.33</v>
      </c>
      <c r="L171" s="58">
        <v>-4.49</v>
      </c>
      <c r="M171" s="58">
        <v>-1.19</v>
      </c>
      <c r="N171" s="58">
        <v>4.28</v>
      </c>
      <c r="O171" s="58">
        <v>3.29</v>
      </c>
      <c r="P171" s="58">
        <v>3.63</v>
      </c>
      <c r="Q171" s="59">
        <v>3.64</v>
      </c>
    </row>
    <row r="172" spans="1:17" x14ac:dyDescent="0.45">
      <c r="A172">
        <v>2021</v>
      </c>
      <c r="B172">
        <v>8</v>
      </c>
      <c r="C172" t="s">
        <v>56</v>
      </c>
      <c r="D172" s="60" t="s">
        <v>28</v>
      </c>
      <c r="E172" s="61">
        <v>12.06</v>
      </c>
      <c r="F172" s="61">
        <v>1.44</v>
      </c>
      <c r="G172" s="61">
        <v>1.99</v>
      </c>
      <c r="H172" s="61">
        <v>2.7</v>
      </c>
      <c r="I172" s="61">
        <v>3.9</v>
      </c>
      <c r="J172" s="61">
        <v>2.63</v>
      </c>
      <c r="K172" s="61">
        <v>4.1900000000000004</v>
      </c>
      <c r="L172" s="61">
        <v>-4.17</v>
      </c>
      <c r="M172" s="61">
        <v>2.5499999999999998</v>
      </c>
      <c r="N172" s="61">
        <v>13.53</v>
      </c>
      <c r="O172" s="61">
        <v>6.31</v>
      </c>
      <c r="P172" s="61">
        <v>2.74</v>
      </c>
      <c r="Q172" s="62">
        <v>5.0599999999999996</v>
      </c>
    </row>
    <row r="173" spans="1:17" x14ac:dyDescent="0.45">
      <c r="A173">
        <v>2021</v>
      </c>
      <c r="B173">
        <v>8</v>
      </c>
      <c r="C173" t="s">
        <v>56</v>
      </c>
      <c r="D173" s="57" t="s">
        <v>29</v>
      </c>
      <c r="E173" s="58">
        <v>11.32</v>
      </c>
      <c r="F173" s="58">
        <v>3.02</v>
      </c>
      <c r="G173" s="58">
        <v>-0.08</v>
      </c>
      <c r="H173" s="58">
        <v>2.0499999999999998</v>
      </c>
      <c r="I173" s="58">
        <v>3.15</v>
      </c>
      <c r="J173" s="58">
        <v>2.29</v>
      </c>
      <c r="K173" s="58">
        <v>2.39</v>
      </c>
      <c r="L173" s="58">
        <v>-6.59</v>
      </c>
      <c r="M173" s="58">
        <v>-0.21</v>
      </c>
      <c r="N173" s="58">
        <v>3.91</v>
      </c>
      <c r="O173" s="58">
        <v>5.55</v>
      </c>
      <c r="P173" s="58">
        <v>2.5499999999999998</v>
      </c>
      <c r="Q173" s="59">
        <v>3.35</v>
      </c>
    </row>
    <row r="174" spans="1:17" x14ac:dyDescent="0.45">
      <c r="A174">
        <v>2021</v>
      </c>
      <c r="B174">
        <v>8</v>
      </c>
      <c r="C174" t="s">
        <v>56</v>
      </c>
      <c r="D174" s="60" t="s">
        <v>30</v>
      </c>
      <c r="E174" s="61">
        <v>11.73</v>
      </c>
      <c r="F174" s="61">
        <v>3.38</v>
      </c>
      <c r="G174" s="61">
        <v>4.51</v>
      </c>
      <c r="H174" s="61">
        <v>0.82</v>
      </c>
      <c r="I174" s="61">
        <v>2.94</v>
      </c>
      <c r="J174" s="61">
        <v>4.17</v>
      </c>
      <c r="K174" s="61">
        <v>3.13</v>
      </c>
      <c r="L174" s="61">
        <v>-4.8899999999999997</v>
      </c>
      <c r="M174" s="61">
        <v>5.22</v>
      </c>
      <c r="N174" s="61">
        <v>19.190000000000001</v>
      </c>
      <c r="O174" s="61">
        <v>3.32</v>
      </c>
      <c r="P174" s="61">
        <v>2.3199999999999998</v>
      </c>
      <c r="Q174" s="62">
        <v>4.1399999999999997</v>
      </c>
    </row>
    <row r="175" spans="1:17" x14ac:dyDescent="0.45">
      <c r="A175">
        <v>2021</v>
      </c>
      <c r="B175">
        <v>8</v>
      </c>
      <c r="C175" t="s">
        <v>56</v>
      </c>
      <c r="D175" s="57" t="s">
        <v>31</v>
      </c>
      <c r="E175" s="58">
        <v>11.3</v>
      </c>
      <c r="F175" s="58">
        <v>1.55</v>
      </c>
      <c r="G175" s="58">
        <v>1.2</v>
      </c>
      <c r="H175" s="58">
        <v>2.25</v>
      </c>
      <c r="I175" s="58">
        <v>2.58</v>
      </c>
      <c r="J175" s="58">
        <v>1.99</v>
      </c>
      <c r="K175" s="58">
        <v>3.27</v>
      </c>
      <c r="L175" s="58">
        <v>-6.6</v>
      </c>
      <c r="M175" s="58">
        <v>-0.27</v>
      </c>
      <c r="N175" s="58">
        <v>-3.41</v>
      </c>
      <c r="O175" s="58">
        <v>3.56</v>
      </c>
      <c r="P175" s="58">
        <v>2.06</v>
      </c>
      <c r="Q175" s="59">
        <v>3.19</v>
      </c>
    </row>
    <row r="176" spans="1:17" x14ac:dyDescent="0.45">
      <c r="A176">
        <v>2021</v>
      </c>
      <c r="B176">
        <v>8</v>
      </c>
      <c r="C176" t="s">
        <v>56</v>
      </c>
      <c r="D176" s="60" t="s">
        <v>32</v>
      </c>
      <c r="E176" s="61">
        <v>11.51</v>
      </c>
      <c r="F176" s="61">
        <v>2.1</v>
      </c>
      <c r="G176" s="61">
        <v>-0.51</v>
      </c>
      <c r="H176" s="61">
        <v>2.12</v>
      </c>
      <c r="I176" s="61">
        <v>4.57</v>
      </c>
      <c r="J176" s="61">
        <v>3.47</v>
      </c>
      <c r="K176" s="61">
        <v>3.83</v>
      </c>
      <c r="L176" s="61">
        <v>-5.78</v>
      </c>
      <c r="M176" s="61">
        <v>3.44</v>
      </c>
      <c r="N176" s="61">
        <v>9.9</v>
      </c>
      <c r="O176" s="61">
        <v>5.48</v>
      </c>
      <c r="P176" s="61">
        <v>1.99</v>
      </c>
      <c r="Q176" s="62">
        <v>4.18</v>
      </c>
    </row>
    <row r="177" spans="1:17" x14ac:dyDescent="0.45">
      <c r="A177">
        <v>2021</v>
      </c>
      <c r="B177">
        <v>8</v>
      </c>
      <c r="C177" t="s">
        <v>56</v>
      </c>
      <c r="D177" s="57" t="s">
        <v>33</v>
      </c>
      <c r="E177" s="58">
        <v>14.74</v>
      </c>
      <c r="F177" s="58">
        <v>2.36</v>
      </c>
      <c r="G177" s="58">
        <v>3.99</v>
      </c>
      <c r="H177" s="58">
        <v>3.09</v>
      </c>
      <c r="I177" s="58">
        <v>2.86</v>
      </c>
      <c r="J177" s="58">
        <v>1.52</v>
      </c>
      <c r="K177" s="58">
        <v>5.77</v>
      </c>
      <c r="L177" s="58">
        <v>-6.41</v>
      </c>
      <c r="M177" s="58">
        <v>0.42</v>
      </c>
      <c r="N177" s="58">
        <v>-16.36</v>
      </c>
      <c r="O177" s="58">
        <v>7.55</v>
      </c>
      <c r="P177" s="58">
        <v>2.2999999999999998</v>
      </c>
      <c r="Q177" s="59">
        <v>5.43</v>
      </c>
    </row>
    <row r="178" spans="1:17" x14ac:dyDescent="0.45">
      <c r="A178">
        <v>2021</v>
      </c>
      <c r="B178">
        <v>8</v>
      </c>
      <c r="C178" t="s">
        <v>56</v>
      </c>
      <c r="D178" s="60" t="s">
        <v>34</v>
      </c>
      <c r="E178" s="61">
        <v>17.059999999999999</v>
      </c>
      <c r="F178" s="61">
        <v>3.44</v>
      </c>
      <c r="G178" s="61">
        <v>4.3499999999999996</v>
      </c>
      <c r="H178" s="61">
        <v>2.59</v>
      </c>
      <c r="I178" s="61">
        <v>3.01</v>
      </c>
      <c r="J178" s="61">
        <v>2.97</v>
      </c>
      <c r="K178" s="61">
        <v>6.5</v>
      </c>
      <c r="L178" s="61">
        <v>-5.38</v>
      </c>
      <c r="M178" s="61">
        <v>2.21</v>
      </c>
      <c r="N178" s="61">
        <v>12.89</v>
      </c>
      <c r="O178" s="61">
        <v>8.4700000000000006</v>
      </c>
      <c r="P178" s="61">
        <v>2.83</v>
      </c>
      <c r="Q178" s="62">
        <v>6.66</v>
      </c>
    </row>
    <row r="179" spans="1:17" x14ac:dyDescent="0.45">
      <c r="A179">
        <v>2021</v>
      </c>
      <c r="B179">
        <v>8</v>
      </c>
      <c r="C179" t="s">
        <v>56</v>
      </c>
      <c r="D179" s="57" t="s">
        <v>35</v>
      </c>
      <c r="E179" s="58">
        <v>10.33</v>
      </c>
      <c r="F179" s="58">
        <v>1.1299999999999999</v>
      </c>
      <c r="G179" s="58">
        <v>-0.19</v>
      </c>
      <c r="H179" s="58">
        <v>3.62</v>
      </c>
      <c r="I179" s="58">
        <v>2.3199999999999998</v>
      </c>
      <c r="J179" s="58">
        <v>0.44</v>
      </c>
      <c r="K179" s="58">
        <v>4.87</v>
      </c>
      <c r="L179" s="58">
        <v>-4.1900000000000004</v>
      </c>
      <c r="M179" s="58">
        <v>1.81</v>
      </c>
      <c r="N179" s="58">
        <v>7.17</v>
      </c>
      <c r="O179" s="58">
        <v>4.12</v>
      </c>
      <c r="P179" s="58">
        <v>1.5</v>
      </c>
      <c r="Q179" s="59">
        <v>4.5</v>
      </c>
    </row>
    <row r="180" spans="1:17" x14ac:dyDescent="0.45">
      <c r="A180">
        <v>2021</v>
      </c>
      <c r="B180">
        <v>8</v>
      </c>
      <c r="C180" t="s">
        <v>56</v>
      </c>
      <c r="D180" s="60" t="s">
        <v>36</v>
      </c>
      <c r="E180" s="61">
        <v>10.95</v>
      </c>
      <c r="F180" s="61">
        <v>1.08</v>
      </c>
      <c r="G180" s="61">
        <v>1.86</v>
      </c>
      <c r="H180" s="61">
        <v>1.6</v>
      </c>
      <c r="I180" s="61">
        <v>2.5099999999999998</v>
      </c>
      <c r="J180" s="61">
        <v>4.12</v>
      </c>
      <c r="K180" s="61">
        <v>4.24</v>
      </c>
      <c r="L180" s="61">
        <v>-5.01</v>
      </c>
      <c r="M180" s="61">
        <v>2.69</v>
      </c>
      <c r="N180" s="61">
        <v>8.86</v>
      </c>
      <c r="O180" s="61">
        <v>4.82</v>
      </c>
      <c r="P180" s="61">
        <v>1.95</v>
      </c>
      <c r="Q180" s="62">
        <v>4.03</v>
      </c>
    </row>
    <row r="181" spans="1:17" x14ac:dyDescent="0.45">
      <c r="A181">
        <v>2021</v>
      </c>
      <c r="B181">
        <v>8</v>
      </c>
      <c r="C181" t="s">
        <v>56</v>
      </c>
      <c r="D181" s="57" t="s">
        <v>37</v>
      </c>
      <c r="E181" s="58">
        <v>14.31</v>
      </c>
      <c r="F181" s="58">
        <v>3.32</v>
      </c>
      <c r="G181" s="58">
        <v>4.59</v>
      </c>
      <c r="H181" s="58">
        <v>0.98</v>
      </c>
      <c r="I181" s="58">
        <v>1.31</v>
      </c>
      <c r="J181" s="58">
        <v>3.56</v>
      </c>
      <c r="K181" s="58">
        <v>3.08</v>
      </c>
      <c r="L181" s="58">
        <v>-5.99</v>
      </c>
      <c r="M181" s="58">
        <v>-2.2599999999999998</v>
      </c>
      <c r="N181" s="58">
        <v>5.93</v>
      </c>
      <c r="O181" s="58">
        <v>10.01</v>
      </c>
      <c r="P181" s="58">
        <v>2.99</v>
      </c>
      <c r="Q181" s="59">
        <v>4.37</v>
      </c>
    </row>
    <row r="182" spans="1:17" x14ac:dyDescent="0.45">
      <c r="A182">
        <v>2021</v>
      </c>
      <c r="B182">
        <v>8</v>
      </c>
      <c r="C182" t="s">
        <v>56</v>
      </c>
      <c r="D182" s="60" t="s">
        <v>38</v>
      </c>
      <c r="E182" s="61">
        <v>7.45</v>
      </c>
      <c r="F182" s="61">
        <v>2.7</v>
      </c>
      <c r="G182" s="61">
        <v>4.1100000000000003</v>
      </c>
      <c r="H182" s="61">
        <v>2.39</v>
      </c>
      <c r="I182" s="61">
        <v>2.1800000000000002</v>
      </c>
      <c r="J182" s="61">
        <v>1.44</v>
      </c>
      <c r="K182" s="61">
        <v>2.5</v>
      </c>
      <c r="L182" s="61">
        <v>-6.13</v>
      </c>
      <c r="M182" s="61">
        <v>1.02</v>
      </c>
      <c r="N182" s="61">
        <v>6</v>
      </c>
      <c r="O182" s="61">
        <v>6.47</v>
      </c>
      <c r="P182" s="61">
        <v>1.84</v>
      </c>
      <c r="Q182" s="62">
        <v>3.54</v>
      </c>
    </row>
    <row r="183" spans="1:17" x14ac:dyDescent="0.45">
      <c r="A183">
        <v>2021</v>
      </c>
      <c r="B183">
        <v>8</v>
      </c>
      <c r="C183" t="s">
        <v>56</v>
      </c>
      <c r="D183" s="57" t="s">
        <v>39</v>
      </c>
      <c r="E183" s="58">
        <v>12.27</v>
      </c>
      <c r="F183" s="58">
        <v>2.19</v>
      </c>
      <c r="G183" s="58">
        <v>3.13</v>
      </c>
      <c r="H183" s="58">
        <v>3.69</v>
      </c>
      <c r="I183" s="58">
        <v>3.75</v>
      </c>
      <c r="J183" s="58">
        <v>4.05</v>
      </c>
      <c r="K183" s="58">
        <v>3.2</v>
      </c>
      <c r="L183" s="58">
        <v>-4.62</v>
      </c>
      <c r="M183" s="58">
        <v>1.59</v>
      </c>
      <c r="N183" s="58">
        <v>13.75</v>
      </c>
      <c r="O183" s="58">
        <v>6.58</v>
      </c>
      <c r="P183" s="58">
        <v>2.59</v>
      </c>
      <c r="Q183" s="59">
        <v>5.52</v>
      </c>
    </row>
    <row r="184" spans="1:17" x14ac:dyDescent="0.45">
      <c r="A184">
        <v>2021</v>
      </c>
      <c r="B184">
        <v>8</v>
      </c>
      <c r="C184" t="s">
        <v>56</v>
      </c>
      <c r="D184" s="60" t="s">
        <v>40</v>
      </c>
      <c r="E184" s="61">
        <v>14.15</v>
      </c>
      <c r="F184" s="61">
        <v>1.64</v>
      </c>
      <c r="G184" s="61">
        <v>4.67</v>
      </c>
      <c r="H184" s="61">
        <v>2.09</v>
      </c>
      <c r="I184" s="61">
        <v>2.97</v>
      </c>
      <c r="J184" s="61">
        <v>2.63</v>
      </c>
      <c r="K184" s="61">
        <v>1.94</v>
      </c>
      <c r="L184" s="61">
        <v>-7.55</v>
      </c>
      <c r="M184" s="61">
        <v>2.75</v>
      </c>
      <c r="N184" s="61">
        <v>10.47</v>
      </c>
      <c r="O184" s="61">
        <v>5.99</v>
      </c>
      <c r="P184" s="61">
        <v>2.64</v>
      </c>
      <c r="Q184" s="62">
        <v>4.67</v>
      </c>
    </row>
    <row r="185" spans="1:17" x14ac:dyDescent="0.45">
      <c r="A185">
        <v>2021</v>
      </c>
      <c r="B185">
        <v>8</v>
      </c>
      <c r="C185" t="s">
        <v>56</v>
      </c>
      <c r="D185" s="57" t="s">
        <v>41</v>
      </c>
      <c r="E185" s="58">
        <v>12.1</v>
      </c>
      <c r="F185" s="58">
        <v>2.0699999999999998</v>
      </c>
      <c r="G185" s="58">
        <v>3.27</v>
      </c>
      <c r="H185" s="58">
        <v>2.67</v>
      </c>
      <c r="I185" s="58">
        <v>3.04</v>
      </c>
      <c r="J185" s="58">
        <v>2.4700000000000002</v>
      </c>
      <c r="K185" s="58">
        <v>4.29</v>
      </c>
      <c r="L185" s="58">
        <v>-5.18</v>
      </c>
      <c r="M185" s="58">
        <v>2.85</v>
      </c>
      <c r="N185" s="58">
        <v>9.09</v>
      </c>
      <c r="O185" s="58">
        <v>6.13</v>
      </c>
      <c r="P185" s="58">
        <v>2.2799999999999998</v>
      </c>
      <c r="Q185" s="59">
        <v>4.8600000000000003</v>
      </c>
    </row>
    <row r="186" spans="1:17" x14ac:dyDescent="0.45">
      <c r="A186">
        <v>2021</v>
      </c>
      <c r="B186">
        <v>8</v>
      </c>
      <c r="C186" t="s">
        <v>56</v>
      </c>
      <c r="D186" s="60" t="s">
        <v>42</v>
      </c>
      <c r="E186" s="61">
        <v>11.22</v>
      </c>
      <c r="F186" s="61">
        <v>2.69</v>
      </c>
      <c r="G186" s="61">
        <v>3.13</v>
      </c>
      <c r="H186" s="61">
        <v>2.97</v>
      </c>
      <c r="I186" s="61">
        <v>4.45</v>
      </c>
      <c r="J186" s="61">
        <v>1.02</v>
      </c>
      <c r="K186" s="61">
        <v>10.050000000000001</v>
      </c>
      <c r="L186" s="61">
        <v>-6.98</v>
      </c>
      <c r="M186" s="61">
        <v>-1.24</v>
      </c>
      <c r="N186" s="61">
        <v>11.85</v>
      </c>
      <c r="O186" s="61">
        <v>4.9000000000000004</v>
      </c>
      <c r="P186" s="61">
        <v>-2.4900000000000002</v>
      </c>
      <c r="Q186" s="62">
        <v>5.03</v>
      </c>
    </row>
    <row r="187" spans="1:17" x14ac:dyDescent="0.45">
      <c r="A187">
        <v>2021</v>
      </c>
      <c r="B187">
        <v>8</v>
      </c>
      <c r="C187" t="s">
        <v>56</v>
      </c>
      <c r="D187" s="57" t="s">
        <v>43</v>
      </c>
      <c r="E187" s="58">
        <v>12.96</v>
      </c>
      <c r="F187" s="58">
        <v>3.22</v>
      </c>
      <c r="G187" s="58">
        <v>4.8099999999999996</v>
      </c>
      <c r="H187" s="58">
        <v>2.21</v>
      </c>
      <c r="I187" s="58">
        <v>4.4800000000000004</v>
      </c>
      <c r="J187" s="58">
        <v>3.84</v>
      </c>
      <c r="K187" s="58">
        <v>5.2</v>
      </c>
      <c r="L187" s="58">
        <v>-6.13</v>
      </c>
      <c r="M187" s="58">
        <v>0.91</v>
      </c>
      <c r="N187" s="58">
        <v>18.760000000000002</v>
      </c>
      <c r="O187" s="58">
        <v>6.88</v>
      </c>
      <c r="P187" s="58">
        <v>2.2999999999999998</v>
      </c>
      <c r="Q187" s="59">
        <v>5.22</v>
      </c>
    </row>
    <row r="188" spans="1:17" x14ac:dyDescent="0.45">
      <c r="A188">
        <v>2021</v>
      </c>
      <c r="B188">
        <v>8</v>
      </c>
      <c r="C188" t="s">
        <v>56</v>
      </c>
      <c r="D188" s="60" t="s">
        <v>44</v>
      </c>
      <c r="E188" s="61">
        <v>11.41</v>
      </c>
      <c r="F188" s="61">
        <v>2.44</v>
      </c>
      <c r="G188" s="61">
        <v>3.68</v>
      </c>
      <c r="H188" s="61">
        <v>2.96</v>
      </c>
      <c r="I188" s="61">
        <v>3.08</v>
      </c>
      <c r="J188" s="61">
        <v>3.01</v>
      </c>
      <c r="K188" s="61">
        <v>3.97</v>
      </c>
      <c r="L188" s="61">
        <v>-6.04</v>
      </c>
      <c r="M188" s="61">
        <v>1.22</v>
      </c>
      <c r="N188" s="61">
        <v>14.78</v>
      </c>
      <c r="O188" s="61">
        <v>6.14</v>
      </c>
      <c r="P188" s="61">
        <v>3.06</v>
      </c>
      <c r="Q188" s="62">
        <v>4.74</v>
      </c>
    </row>
    <row r="189" spans="1:17" x14ac:dyDescent="0.45">
      <c r="A189">
        <v>2021</v>
      </c>
      <c r="B189">
        <v>8</v>
      </c>
      <c r="C189" t="s">
        <v>56</v>
      </c>
      <c r="D189" s="57" t="s">
        <v>45</v>
      </c>
      <c r="E189" s="58">
        <v>12.42</v>
      </c>
      <c r="F189" s="58">
        <v>1.79</v>
      </c>
      <c r="G189" s="58">
        <v>3.79</v>
      </c>
      <c r="H189" s="58">
        <v>1.83</v>
      </c>
      <c r="I189" s="58">
        <v>3.38</v>
      </c>
      <c r="J189" s="58">
        <v>3.66</v>
      </c>
      <c r="K189" s="58">
        <v>3.18</v>
      </c>
      <c r="L189" s="58">
        <v>-5.25</v>
      </c>
      <c r="M189" s="58">
        <v>2.65</v>
      </c>
      <c r="N189" s="58">
        <v>6.29</v>
      </c>
      <c r="O189" s="58">
        <v>5.76</v>
      </c>
      <c r="P189" s="58">
        <v>2.66</v>
      </c>
      <c r="Q189" s="59">
        <v>4.3899999999999997</v>
      </c>
    </row>
    <row r="190" spans="1:17" x14ac:dyDescent="0.45">
      <c r="A190">
        <v>2021</v>
      </c>
      <c r="B190">
        <v>8</v>
      </c>
      <c r="C190" t="s">
        <v>56</v>
      </c>
      <c r="D190" s="60" t="s">
        <v>46</v>
      </c>
      <c r="E190" s="61">
        <v>10.69</v>
      </c>
      <c r="F190" s="61">
        <v>1.1599999999999999</v>
      </c>
      <c r="G190" s="61">
        <v>4.76</v>
      </c>
      <c r="H190" s="61">
        <v>1.78</v>
      </c>
      <c r="I190" s="61">
        <v>1.89</v>
      </c>
      <c r="J190" s="61">
        <v>4.33</v>
      </c>
      <c r="K190" s="61">
        <v>1.85</v>
      </c>
      <c r="L190" s="61">
        <v>-5.69</v>
      </c>
      <c r="M190" s="61">
        <v>1.1399999999999999</v>
      </c>
      <c r="N190" s="61">
        <v>8.4499999999999993</v>
      </c>
      <c r="O190" s="61">
        <v>5.09</v>
      </c>
      <c r="P190" s="61">
        <v>1.68</v>
      </c>
      <c r="Q190" s="62">
        <v>3.75</v>
      </c>
    </row>
    <row r="191" spans="1:17" x14ac:dyDescent="0.45">
      <c r="A191">
        <v>2021</v>
      </c>
      <c r="B191">
        <v>8</v>
      </c>
      <c r="C191" t="s">
        <v>56</v>
      </c>
      <c r="D191" s="57" t="s">
        <v>47</v>
      </c>
      <c r="E191" s="58">
        <v>13.8</v>
      </c>
      <c r="F191" s="58">
        <v>4.74</v>
      </c>
      <c r="G191" s="58">
        <v>5.0599999999999996</v>
      </c>
      <c r="H191" s="58">
        <v>1.42</v>
      </c>
      <c r="I191" s="58">
        <v>3.81</v>
      </c>
      <c r="J191" s="58">
        <v>0.94</v>
      </c>
      <c r="K191" s="58">
        <v>3.09</v>
      </c>
      <c r="L191" s="58">
        <v>-5.49</v>
      </c>
      <c r="M191" s="58">
        <v>4.1500000000000004</v>
      </c>
      <c r="N191" s="58">
        <v>10.16</v>
      </c>
      <c r="O191" s="58">
        <v>3.77</v>
      </c>
      <c r="P191" s="58">
        <v>1.96</v>
      </c>
      <c r="Q191" s="59">
        <v>4.3499999999999996</v>
      </c>
    </row>
    <row r="192" spans="1:17" x14ac:dyDescent="0.45">
      <c r="A192">
        <v>2021</v>
      </c>
      <c r="B192">
        <v>8</v>
      </c>
      <c r="C192" t="s">
        <v>56</v>
      </c>
      <c r="D192" s="60" t="s">
        <v>48</v>
      </c>
      <c r="E192" s="61">
        <v>12.16</v>
      </c>
      <c r="F192" s="61">
        <v>1.57</v>
      </c>
      <c r="G192" s="61">
        <v>2.0099999999999998</v>
      </c>
      <c r="H192" s="61">
        <v>2.3199999999999998</v>
      </c>
      <c r="I192" s="61">
        <v>3.25</v>
      </c>
      <c r="J192" s="61">
        <v>3.17</v>
      </c>
      <c r="K192" s="61">
        <v>3.9</v>
      </c>
      <c r="L192" s="61">
        <v>-5.82</v>
      </c>
      <c r="M192" s="61">
        <v>0.79</v>
      </c>
      <c r="N192" s="61">
        <v>3.87</v>
      </c>
      <c r="O192" s="61">
        <v>8.01</v>
      </c>
      <c r="P192" s="61">
        <v>3.21</v>
      </c>
      <c r="Q192" s="62">
        <v>4.37</v>
      </c>
    </row>
    <row r="193" spans="1:17" x14ac:dyDescent="0.45">
      <c r="A193">
        <v>2021</v>
      </c>
      <c r="B193">
        <v>8</v>
      </c>
      <c r="C193" t="s">
        <v>56</v>
      </c>
      <c r="D193" s="63" t="s">
        <v>49</v>
      </c>
      <c r="E193" s="64">
        <v>9.34</v>
      </c>
      <c r="F193" s="64">
        <v>2.14</v>
      </c>
      <c r="G193" s="64">
        <v>3.44</v>
      </c>
      <c r="H193" s="64">
        <v>3.34</v>
      </c>
      <c r="I193" s="64">
        <v>2.77</v>
      </c>
      <c r="J193" s="64">
        <v>1.43</v>
      </c>
      <c r="K193" s="64">
        <v>2.76</v>
      </c>
      <c r="L193" s="64">
        <v>-6.24</v>
      </c>
      <c r="M193" s="64">
        <v>0.94</v>
      </c>
      <c r="N193" s="64">
        <v>11.23</v>
      </c>
      <c r="O193" s="64">
        <v>6.21</v>
      </c>
      <c r="P193" s="64">
        <v>2.34</v>
      </c>
      <c r="Q193" s="65">
        <v>4.29</v>
      </c>
    </row>
    <row r="194" spans="1:17" x14ac:dyDescent="0.45">
      <c r="A194">
        <v>2021</v>
      </c>
      <c r="B194">
        <v>9</v>
      </c>
      <c r="C194" t="s">
        <v>57</v>
      </c>
      <c r="D194" s="54" t="s">
        <v>26</v>
      </c>
      <c r="E194" s="81">
        <v>12.21</v>
      </c>
      <c r="F194" s="81">
        <v>2.87</v>
      </c>
      <c r="G194" s="81">
        <v>1.94</v>
      </c>
      <c r="H194" s="81">
        <v>2.77</v>
      </c>
      <c r="I194" s="81">
        <v>3.51</v>
      </c>
      <c r="J194" s="81">
        <v>3.13</v>
      </c>
      <c r="K194" s="81">
        <v>3.78</v>
      </c>
      <c r="L194" s="81">
        <v>-5.76</v>
      </c>
      <c r="M194" s="81">
        <v>1.1000000000000001</v>
      </c>
      <c r="N194" s="81">
        <v>2.99</v>
      </c>
      <c r="O194" s="81">
        <v>6.15</v>
      </c>
      <c r="P194" s="81">
        <v>3.11</v>
      </c>
      <c r="Q194" s="82">
        <v>4.33</v>
      </c>
    </row>
    <row r="195" spans="1:17" x14ac:dyDescent="0.45">
      <c r="A195">
        <v>2021</v>
      </c>
      <c r="B195">
        <v>9</v>
      </c>
      <c r="C195" t="s">
        <v>57</v>
      </c>
      <c r="D195" s="57" t="s">
        <v>27</v>
      </c>
      <c r="E195" s="58">
        <v>10.25</v>
      </c>
      <c r="F195" s="58">
        <v>2.7</v>
      </c>
      <c r="G195" s="58">
        <v>3.56</v>
      </c>
      <c r="H195" s="58">
        <v>3.89</v>
      </c>
      <c r="I195" s="58">
        <v>2.94</v>
      </c>
      <c r="J195" s="58">
        <v>3.86</v>
      </c>
      <c r="K195" s="58">
        <v>4.0199999999999996</v>
      </c>
      <c r="L195" s="58">
        <v>-4.63</v>
      </c>
      <c r="M195" s="58">
        <v>-0.15</v>
      </c>
      <c r="N195" s="58">
        <v>2.37</v>
      </c>
      <c r="O195" s="58">
        <v>4.16</v>
      </c>
      <c r="P195" s="58">
        <v>3.85</v>
      </c>
      <c r="Q195" s="59">
        <v>4.21</v>
      </c>
    </row>
    <row r="196" spans="1:17" x14ac:dyDescent="0.45">
      <c r="A196">
        <v>2021</v>
      </c>
      <c r="B196">
        <v>9</v>
      </c>
      <c r="C196" t="s">
        <v>57</v>
      </c>
      <c r="D196" s="60" t="s">
        <v>28</v>
      </c>
      <c r="E196" s="61">
        <v>12.78</v>
      </c>
      <c r="F196" s="61">
        <v>2.04</v>
      </c>
      <c r="G196" s="61">
        <v>1.24</v>
      </c>
      <c r="H196" s="61">
        <v>3.84</v>
      </c>
      <c r="I196" s="61">
        <v>4.43</v>
      </c>
      <c r="J196" s="61">
        <v>2.99</v>
      </c>
      <c r="K196" s="61">
        <v>4.4400000000000004</v>
      </c>
      <c r="L196" s="61">
        <v>-4.17</v>
      </c>
      <c r="M196" s="61">
        <v>2.93</v>
      </c>
      <c r="N196" s="61">
        <v>14.16</v>
      </c>
      <c r="O196" s="61">
        <v>6.8</v>
      </c>
      <c r="P196" s="61">
        <v>3.17</v>
      </c>
      <c r="Q196" s="62">
        <v>5.76</v>
      </c>
    </row>
    <row r="197" spans="1:17" x14ac:dyDescent="0.45">
      <c r="A197">
        <v>2021</v>
      </c>
      <c r="B197">
        <v>9</v>
      </c>
      <c r="C197" t="s">
        <v>57</v>
      </c>
      <c r="D197" s="57" t="s">
        <v>29</v>
      </c>
      <c r="E197" s="58">
        <v>12.37</v>
      </c>
      <c r="F197" s="58">
        <v>3.68</v>
      </c>
      <c r="G197" s="58">
        <v>-0.35</v>
      </c>
      <c r="H197" s="58">
        <v>2.34</v>
      </c>
      <c r="I197" s="58">
        <v>3.37</v>
      </c>
      <c r="J197" s="58">
        <v>2.83</v>
      </c>
      <c r="K197" s="58">
        <v>3.03</v>
      </c>
      <c r="L197" s="58">
        <v>-6.37</v>
      </c>
      <c r="M197" s="58">
        <v>0.53</v>
      </c>
      <c r="N197" s="58">
        <v>0.93</v>
      </c>
      <c r="O197" s="58">
        <v>6.11</v>
      </c>
      <c r="P197" s="58">
        <v>3.29</v>
      </c>
      <c r="Q197" s="59">
        <v>3.65</v>
      </c>
    </row>
    <row r="198" spans="1:17" x14ac:dyDescent="0.45">
      <c r="A198">
        <v>2021</v>
      </c>
      <c r="B198">
        <v>9</v>
      </c>
      <c r="C198" t="s">
        <v>57</v>
      </c>
      <c r="D198" s="60" t="s">
        <v>30</v>
      </c>
      <c r="E198" s="61">
        <v>13.04</v>
      </c>
      <c r="F198" s="61">
        <v>3.87</v>
      </c>
      <c r="G198" s="61">
        <v>4.45</v>
      </c>
      <c r="H198" s="61">
        <v>0.88</v>
      </c>
      <c r="I198" s="61">
        <v>3.65</v>
      </c>
      <c r="J198" s="61">
        <v>4.67</v>
      </c>
      <c r="K198" s="61">
        <v>3.36</v>
      </c>
      <c r="L198" s="61">
        <v>-4.99</v>
      </c>
      <c r="M198" s="61">
        <v>5.16</v>
      </c>
      <c r="N198" s="61">
        <v>19.39</v>
      </c>
      <c r="O198" s="61">
        <v>3.38</v>
      </c>
      <c r="P198" s="61">
        <v>2.91</v>
      </c>
      <c r="Q198" s="62">
        <v>4.5199999999999996</v>
      </c>
    </row>
    <row r="199" spans="1:17" x14ac:dyDescent="0.45">
      <c r="A199">
        <v>2021</v>
      </c>
      <c r="B199">
        <v>9</v>
      </c>
      <c r="C199" t="s">
        <v>57</v>
      </c>
      <c r="D199" s="57" t="s">
        <v>31</v>
      </c>
      <c r="E199" s="58">
        <v>11.89</v>
      </c>
      <c r="F199" s="58">
        <v>1.8</v>
      </c>
      <c r="G199" s="58">
        <v>1.01</v>
      </c>
      <c r="H199" s="58">
        <v>2.41</v>
      </c>
      <c r="I199" s="58">
        <v>2.91</v>
      </c>
      <c r="J199" s="58">
        <v>2.4700000000000002</v>
      </c>
      <c r="K199" s="58">
        <v>3.99</v>
      </c>
      <c r="L199" s="58">
        <v>-6.54</v>
      </c>
      <c r="M199" s="58">
        <v>0.05</v>
      </c>
      <c r="N199" s="58">
        <v>2.83</v>
      </c>
      <c r="O199" s="58">
        <v>3.74</v>
      </c>
      <c r="P199" s="58">
        <v>2.36</v>
      </c>
      <c r="Q199" s="59">
        <v>3.81</v>
      </c>
    </row>
    <row r="200" spans="1:17" x14ac:dyDescent="0.45">
      <c r="A200">
        <v>2021</v>
      </c>
      <c r="B200">
        <v>9</v>
      </c>
      <c r="C200" t="s">
        <v>57</v>
      </c>
      <c r="D200" s="60" t="s">
        <v>32</v>
      </c>
      <c r="E200" s="61">
        <v>12.01</v>
      </c>
      <c r="F200" s="61">
        <v>2.2999999999999998</v>
      </c>
      <c r="G200" s="61">
        <v>-0.84</v>
      </c>
      <c r="H200" s="61">
        <v>2.5</v>
      </c>
      <c r="I200" s="61">
        <v>5.09</v>
      </c>
      <c r="J200" s="61">
        <v>3.35</v>
      </c>
      <c r="K200" s="61">
        <v>4.5</v>
      </c>
      <c r="L200" s="61">
        <v>-5.92</v>
      </c>
      <c r="M200" s="61">
        <v>4.29</v>
      </c>
      <c r="N200" s="61">
        <v>10.050000000000001</v>
      </c>
      <c r="O200" s="61">
        <v>6.11</v>
      </c>
      <c r="P200" s="61">
        <v>1.99</v>
      </c>
      <c r="Q200" s="62">
        <v>4.57</v>
      </c>
    </row>
    <row r="201" spans="1:17" x14ac:dyDescent="0.45">
      <c r="A201">
        <v>2021</v>
      </c>
      <c r="B201">
        <v>9</v>
      </c>
      <c r="C201" t="s">
        <v>57</v>
      </c>
      <c r="D201" s="57" t="s">
        <v>33</v>
      </c>
      <c r="E201" s="58">
        <v>14.02</v>
      </c>
      <c r="F201" s="58">
        <v>2.54</v>
      </c>
      <c r="G201" s="58">
        <v>4.3499999999999996</v>
      </c>
      <c r="H201" s="58">
        <v>3.04</v>
      </c>
      <c r="I201" s="58">
        <v>2.99</v>
      </c>
      <c r="J201" s="58">
        <v>1.63</v>
      </c>
      <c r="K201" s="58">
        <v>6.57</v>
      </c>
      <c r="L201" s="58">
        <v>-6.42</v>
      </c>
      <c r="M201" s="58">
        <v>0.68</v>
      </c>
      <c r="N201" s="58">
        <v>-16.36</v>
      </c>
      <c r="O201" s="58">
        <v>7.97</v>
      </c>
      <c r="P201" s="58">
        <v>2.58</v>
      </c>
      <c r="Q201" s="59">
        <v>5.43</v>
      </c>
    </row>
    <row r="202" spans="1:17" x14ac:dyDescent="0.45">
      <c r="A202">
        <v>2021</v>
      </c>
      <c r="B202">
        <v>9</v>
      </c>
      <c r="C202" t="s">
        <v>57</v>
      </c>
      <c r="D202" s="60" t="s">
        <v>34</v>
      </c>
      <c r="E202" s="61">
        <v>15.46</v>
      </c>
      <c r="F202" s="61">
        <v>3.72</v>
      </c>
      <c r="G202" s="61">
        <v>4.68</v>
      </c>
      <c r="H202" s="61">
        <v>2.68</v>
      </c>
      <c r="I202" s="61">
        <v>3.45</v>
      </c>
      <c r="J202" s="61">
        <v>2.92</v>
      </c>
      <c r="K202" s="61">
        <v>7.07</v>
      </c>
      <c r="L202" s="61">
        <v>-5.38</v>
      </c>
      <c r="M202" s="61">
        <v>2.68</v>
      </c>
      <c r="N202" s="61">
        <v>16.75</v>
      </c>
      <c r="O202" s="61">
        <v>8.99</v>
      </c>
      <c r="P202" s="61">
        <v>3.31</v>
      </c>
      <c r="Q202" s="62">
        <v>6.62</v>
      </c>
    </row>
    <row r="203" spans="1:17" x14ac:dyDescent="0.45">
      <c r="A203">
        <v>2021</v>
      </c>
      <c r="B203">
        <v>9</v>
      </c>
      <c r="C203" t="s">
        <v>57</v>
      </c>
      <c r="D203" s="57" t="s">
        <v>35</v>
      </c>
      <c r="E203" s="58">
        <v>11.93</v>
      </c>
      <c r="F203" s="58">
        <v>1.49</v>
      </c>
      <c r="G203" s="58">
        <v>0.38</v>
      </c>
      <c r="H203" s="58">
        <v>3.85</v>
      </c>
      <c r="I203" s="58">
        <v>2.74</v>
      </c>
      <c r="J203" s="58">
        <v>0.75</v>
      </c>
      <c r="K203" s="58">
        <v>4.79</v>
      </c>
      <c r="L203" s="58">
        <v>-4.29</v>
      </c>
      <c r="M203" s="58">
        <v>2.0499999999999998</v>
      </c>
      <c r="N203" s="58">
        <v>7.39</v>
      </c>
      <c r="O203" s="58">
        <v>4.6100000000000003</v>
      </c>
      <c r="P203" s="58">
        <v>2.0099999999999998</v>
      </c>
      <c r="Q203" s="59">
        <v>5.01</v>
      </c>
    </row>
    <row r="204" spans="1:17" x14ac:dyDescent="0.45">
      <c r="A204">
        <v>2021</v>
      </c>
      <c r="B204">
        <v>9</v>
      </c>
      <c r="C204" t="s">
        <v>57</v>
      </c>
      <c r="D204" s="60" t="s">
        <v>36</v>
      </c>
      <c r="E204" s="61">
        <v>11.27</v>
      </c>
      <c r="F204" s="61">
        <v>1.2</v>
      </c>
      <c r="G204" s="61">
        <v>2.33</v>
      </c>
      <c r="H204" s="61">
        <v>1.96</v>
      </c>
      <c r="I204" s="61">
        <v>2.93</v>
      </c>
      <c r="J204" s="61">
        <v>4.49</v>
      </c>
      <c r="K204" s="61">
        <v>4.32</v>
      </c>
      <c r="L204" s="61">
        <v>-5.0199999999999996</v>
      </c>
      <c r="M204" s="61">
        <v>3</v>
      </c>
      <c r="N204" s="61">
        <v>8.9499999999999993</v>
      </c>
      <c r="O204" s="61">
        <v>5.4</v>
      </c>
      <c r="P204" s="61">
        <v>2.17</v>
      </c>
      <c r="Q204" s="62">
        <v>4.3499999999999996</v>
      </c>
    </row>
    <row r="205" spans="1:17" x14ac:dyDescent="0.45">
      <c r="A205">
        <v>2021</v>
      </c>
      <c r="B205">
        <v>9</v>
      </c>
      <c r="C205" t="s">
        <v>57</v>
      </c>
      <c r="D205" s="57" t="s">
        <v>37</v>
      </c>
      <c r="E205" s="58">
        <v>14.68</v>
      </c>
      <c r="F205" s="58">
        <v>4.66</v>
      </c>
      <c r="G205" s="58">
        <v>5.25</v>
      </c>
      <c r="H205" s="58">
        <v>1.21</v>
      </c>
      <c r="I205" s="58">
        <v>1.99</v>
      </c>
      <c r="J205" s="58">
        <v>4.04</v>
      </c>
      <c r="K205" s="58">
        <v>3.56</v>
      </c>
      <c r="L205" s="58">
        <v>-6.14</v>
      </c>
      <c r="M205" s="58">
        <v>-2.02</v>
      </c>
      <c r="N205" s="58">
        <v>10.46</v>
      </c>
      <c r="O205" s="58">
        <v>10.43</v>
      </c>
      <c r="P205" s="58">
        <v>3.45</v>
      </c>
      <c r="Q205" s="59">
        <v>4.87</v>
      </c>
    </row>
    <row r="206" spans="1:17" x14ac:dyDescent="0.45">
      <c r="A206">
        <v>2021</v>
      </c>
      <c r="B206">
        <v>9</v>
      </c>
      <c r="C206" t="s">
        <v>57</v>
      </c>
      <c r="D206" s="60" t="s">
        <v>38</v>
      </c>
      <c r="E206" s="61">
        <v>7.37</v>
      </c>
      <c r="F206" s="61">
        <v>2.7</v>
      </c>
      <c r="G206" s="61">
        <v>4.01</v>
      </c>
      <c r="H206" s="61">
        <v>3.11</v>
      </c>
      <c r="I206" s="61">
        <v>2.62</v>
      </c>
      <c r="J206" s="61">
        <v>1.54</v>
      </c>
      <c r="K206" s="61">
        <v>3.28</v>
      </c>
      <c r="L206" s="61">
        <v>-5.94</v>
      </c>
      <c r="M206" s="61">
        <v>1.62</v>
      </c>
      <c r="N206" s="61">
        <v>6</v>
      </c>
      <c r="O206" s="61">
        <v>8.7200000000000006</v>
      </c>
      <c r="P206" s="61">
        <v>2.64</v>
      </c>
      <c r="Q206" s="62">
        <v>4.0599999999999996</v>
      </c>
    </row>
    <row r="207" spans="1:17" x14ac:dyDescent="0.45">
      <c r="A207">
        <v>2021</v>
      </c>
      <c r="B207">
        <v>9</v>
      </c>
      <c r="C207" t="s">
        <v>57</v>
      </c>
      <c r="D207" s="57" t="s">
        <v>39</v>
      </c>
      <c r="E207" s="58">
        <v>13.11</v>
      </c>
      <c r="F207" s="58">
        <v>3.09</v>
      </c>
      <c r="G207" s="58">
        <v>3.49</v>
      </c>
      <c r="H207" s="58">
        <v>4.59</v>
      </c>
      <c r="I207" s="58">
        <v>5.0999999999999996</v>
      </c>
      <c r="J207" s="58">
        <v>4.29</v>
      </c>
      <c r="K207" s="58">
        <v>3.54</v>
      </c>
      <c r="L207" s="58">
        <v>-4.5599999999999996</v>
      </c>
      <c r="M207" s="58">
        <v>1.99</v>
      </c>
      <c r="N207" s="58">
        <v>15.84</v>
      </c>
      <c r="O207" s="58">
        <v>7.74</v>
      </c>
      <c r="P207" s="58">
        <v>3</v>
      </c>
      <c r="Q207" s="59">
        <v>6.32</v>
      </c>
    </row>
    <row r="208" spans="1:17" x14ac:dyDescent="0.45">
      <c r="A208">
        <v>2021</v>
      </c>
      <c r="B208">
        <v>9</v>
      </c>
      <c r="C208" t="s">
        <v>57</v>
      </c>
      <c r="D208" s="60" t="s">
        <v>40</v>
      </c>
      <c r="E208" s="61">
        <v>15.18</v>
      </c>
      <c r="F208" s="61">
        <v>1.66</v>
      </c>
      <c r="G208" s="61">
        <v>4.76</v>
      </c>
      <c r="H208" s="61">
        <v>2.4</v>
      </c>
      <c r="I208" s="61">
        <v>4.12</v>
      </c>
      <c r="J208" s="61">
        <v>2.71</v>
      </c>
      <c r="K208" s="61">
        <v>2.7</v>
      </c>
      <c r="L208" s="61">
        <v>-7.54</v>
      </c>
      <c r="M208" s="61">
        <v>3.2</v>
      </c>
      <c r="N208" s="61">
        <v>10.45</v>
      </c>
      <c r="O208" s="61">
        <v>6.55</v>
      </c>
      <c r="P208" s="61">
        <v>3.08</v>
      </c>
      <c r="Q208" s="62">
        <v>5.2</v>
      </c>
    </row>
    <row r="209" spans="1:17" x14ac:dyDescent="0.45">
      <c r="A209">
        <v>2021</v>
      </c>
      <c r="B209">
        <v>9</v>
      </c>
      <c r="C209" t="s">
        <v>57</v>
      </c>
      <c r="D209" s="57" t="s">
        <v>41</v>
      </c>
      <c r="E209" s="58">
        <v>12.32</v>
      </c>
      <c r="F209" s="58">
        <v>3.21</v>
      </c>
      <c r="G209" s="58">
        <v>3.5</v>
      </c>
      <c r="H209" s="58">
        <v>3.84</v>
      </c>
      <c r="I209" s="58">
        <v>3.61</v>
      </c>
      <c r="J209" s="58">
        <v>2.5</v>
      </c>
      <c r="K209" s="58">
        <v>4.99</v>
      </c>
      <c r="L209" s="58">
        <v>-5.04</v>
      </c>
      <c r="M209" s="58">
        <v>3.55</v>
      </c>
      <c r="N209" s="58">
        <v>10.199999999999999</v>
      </c>
      <c r="O209" s="58">
        <v>6.21</v>
      </c>
      <c r="P209" s="58">
        <v>2.4300000000000002</v>
      </c>
      <c r="Q209" s="59">
        <v>5.49</v>
      </c>
    </row>
    <row r="210" spans="1:17" x14ac:dyDescent="0.45">
      <c r="A210">
        <v>2021</v>
      </c>
      <c r="B210">
        <v>9</v>
      </c>
      <c r="C210" t="s">
        <v>57</v>
      </c>
      <c r="D210" s="60" t="s">
        <v>42</v>
      </c>
      <c r="E210" s="61">
        <v>13.4</v>
      </c>
      <c r="F210" s="61">
        <v>2.4500000000000002</v>
      </c>
      <c r="G210" s="61">
        <v>3.5</v>
      </c>
      <c r="H210" s="61">
        <v>3.38</v>
      </c>
      <c r="I210" s="61">
        <v>4.75</v>
      </c>
      <c r="J210" s="61">
        <v>1.81</v>
      </c>
      <c r="K210" s="61">
        <v>10.36</v>
      </c>
      <c r="L210" s="61">
        <v>-6.7</v>
      </c>
      <c r="M210" s="61">
        <v>-0.59</v>
      </c>
      <c r="N210" s="61">
        <v>11.83</v>
      </c>
      <c r="O210" s="61">
        <v>5.94</v>
      </c>
      <c r="P210" s="61">
        <v>-1.86</v>
      </c>
      <c r="Q210" s="62">
        <v>5.86</v>
      </c>
    </row>
    <row r="211" spans="1:17" x14ac:dyDescent="0.45">
      <c r="A211">
        <v>2021</v>
      </c>
      <c r="B211">
        <v>9</v>
      </c>
      <c r="C211" t="s">
        <v>57</v>
      </c>
      <c r="D211" s="57" t="s">
        <v>43</v>
      </c>
      <c r="E211" s="58">
        <v>13.24</v>
      </c>
      <c r="F211" s="58">
        <v>4.1399999999999997</v>
      </c>
      <c r="G211" s="58">
        <v>5.54</v>
      </c>
      <c r="H211" s="58">
        <v>2.78</v>
      </c>
      <c r="I211" s="58">
        <v>5.14</v>
      </c>
      <c r="J211" s="58">
        <v>4.1399999999999997</v>
      </c>
      <c r="K211" s="58">
        <v>5.69</v>
      </c>
      <c r="L211" s="58">
        <v>-6.25</v>
      </c>
      <c r="M211" s="58">
        <v>2.2799999999999998</v>
      </c>
      <c r="N211" s="58">
        <v>18.760000000000002</v>
      </c>
      <c r="O211" s="58">
        <v>7.22</v>
      </c>
      <c r="P211" s="58">
        <v>2.84</v>
      </c>
      <c r="Q211" s="59">
        <v>5.71</v>
      </c>
    </row>
    <row r="212" spans="1:17" x14ac:dyDescent="0.45">
      <c r="A212">
        <v>2021</v>
      </c>
      <c r="B212">
        <v>9</v>
      </c>
      <c r="C212" t="s">
        <v>57</v>
      </c>
      <c r="D212" s="60" t="s">
        <v>44</v>
      </c>
      <c r="E212" s="61">
        <v>12.33</v>
      </c>
      <c r="F212" s="61">
        <v>2.6</v>
      </c>
      <c r="G212" s="61">
        <v>4.04</v>
      </c>
      <c r="H212" s="61">
        <v>2.85</v>
      </c>
      <c r="I212" s="61">
        <v>4.0199999999999996</v>
      </c>
      <c r="J212" s="61">
        <v>3.22</v>
      </c>
      <c r="K212" s="61">
        <v>4.47</v>
      </c>
      <c r="L212" s="61">
        <v>-6.02</v>
      </c>
      <c r="M212" s="61">
        <v>1.78</v>
      </c>
      <c r="N212" s="61">
        <v>2.91</v>
      </c>
      <c r="O212" s="61">
        <v>6.22</v>
      </c>
      <c r="P212" s="61">
        <v>3.45</v>
      </c>
      <c r="Q212" s="62">
        <v>4.8</v>
      </c>
    </row>
    <row r="213" spans="1:17" x14ac:dyDescent="0.45">
      <c r="A213">
        <v>2021</v>
      </c>
      <c r="B213">
        <v>9</v>
      </c>
      <c r="C213" t="s">
        <v>57</v>
      </c>
      <c r="D213" s="57" t="s">
        <v>45</v>
      </c>
      <c r="E213" s="58">
        <v>13.72</v>
      </c>
      <c r="F213" s="58">
        <v>1.99</v>
      </c>
      <c r="G213" s="58">
        <v>4.1500000000000004</v>
      </c>
      <c r="H213" s="58">
        <v>2.08</v>
      </c>
      <c r="I213" s="58">
        <v>3.79</v>
      </c>
      <c r="J213" s="58">
        <v>4.0999999999999996</v>
      </c>
      <c r="K213" s="58">
        <v>3.68</v>
      </c>
      <c r="L213" s="58">
        <v>-5.14</v>
      </c>
      <c r="M213" s="58">
        <v>2.76</v>
      </c>
      <c r="N213" s="58">
        <v>6.39</v>
      </c>
      <c r="O213" s="58">
        <v>6.07</v>
      </c>
      <c r="P213" s="58">
        <v>3.48</v>
      </c>
      <c r="Q213" s="59">
        <v>4.88</v>
      </c>
    </row>
    <row r="214" spans="1:17" x14ac:dyDescent="0.45">
      <c r="A214">
        <v>2021</v>
      </c>
      <c r="B214">
        <v>9</v>
      </c>
      <c r="C214" t="s">
        <v>57</v>
      </c>
      <c r="D214" s="60" t="s">
        <v>46</v>
      </c>
      <c r="E214" s="61">
        <v>11.51</v>
      </c>
      <c r="F214" s="61">
        <v>1.35</v>
      </c>
      <c r="G214" s="61">
        <v>5.23</v>
      </c>
      <c r="H214" s="61">
        <v>2.0099999999999998</v>
      </c>
      <c r="I214" s="61">
        <v>2.09</v>
      </c>
      <c r="J214" s="61">
        <v>5.25</v>
      </c>
      <c r="K214" s="61">
        <v>2.14</v>
      </c>
      <c r="L214" s="61">
        <v>-5.68</v>
      </c>
      <c r="M214" s="61">
        <v>1.46</v>
      </c>
      <c r="N214" s="61">
        <v>8.42</v>
      </c>
      <c r="O214" s="61">
        <v>5.93</v>
      </c>
      <c r="P214" s="61">
        <v>1.93</v>
      </c>
      <c r="Q214" s="62">
        <v>4.16</v>
      </c>
    </row>
    <row r="215" spans="1:17" x14ac:dyDescent="0.45">
      <c r="A215">
        <v>2021</v>
      </c>
      <c r="B215">
        <v>9</v>
      </c>
      <c r="C215" t="s">
        <v>57</v>
      </c>
      <c r="D215" s="57" t="s">
        <v>47</v>
      </c>
      <c r="E215" s="58">
        <v>13.25</v>
      </c>
      <c r="F215" s="58">
        <v>4.92</v>
      </c>
      <c r="G215" s="58">
        <v>5.09</v>
      </c>
      <c r="H215" s="58">
        <v>1.52</v>
      </c>
      <c r="I215" s="58">
        <v>4.0199999999999996</v>
      </c>
      <c r="J215" s="58">
        <v>1.1000000000000001</v>
      </c>
      <c r="K215" s="58">
        <v>3.58</v>
      </c>
      <c r="L215" s="58">
        <v>-5.58</v>
      </c>
      <c r="M215" s="58">
        <v>4.4400000000000004</v>
      </c>
      <c r="N215" s="58">
        <v>6.95</v>
      </c>
      <c r="O215" s="58">
        <v>3.92</v>
      </c>
      <c r="P215" s="58">
        <v>2.2000000000000002</v>
      </c>
      <c r="Q215" s="59">
        <v>4.3</v>
      </c>
    </row>
    <row r="216" spans="1:17" x14ac:dyDescent="0.45">
      <c r="A216">
        <v>2021</v>
      </c>
      <c r="B216">
        <v>9</v>
      </c>
      <c r="C216" t="s">
        <v>57</v>
      </c>
      <c r="D216" s="60" t="s">
        <v>48</v>
      </c>
      <c r="E216" s="61">
        <v>12.64</v>
      </c>
      <c r="F216" s="61">
        <v>1.71</v>
      </c>
      <c r="G216" s="61">
        <v>2.54</v>
      </c>
      <c r="H216" s="61">
        <v>2.61</v>
      </c>
      <c r="I216" s="61">
        <v>3.75</v>
      </c>
      <c r="J216" s="61">
        <v>3.68</v>
      </c>
      <c r="K216" s="61">
        <v>4.8499999999999996</v>
      </c>
      <c r="L216" s="61">
        <v>-5.75</v>
      </c>
      <c r="M216" s="61">
        <v>2.02</v>
      </c>
      <c r="N216" s="61">
        <v>-2.95</v>
      </c>
      <c r="O216" s="61">
        <v>8.77</v>
      </c>
      <c r="P216" s="61">
        <v>3.42</v>
      </c>
      <c r="Q216" s="62">
        <v>4.6500000000000004</v>
      </c>
    </row>
    <row r="217" spans="1:17" x14ac:dyDescent="0.45">
      <c r="A217">
        <v>2021</v>
      </c>
      <c r="B217">
        <v>9</v>
      </c>
      <c r="C217" t="s">
        <v>57</v>
      </c>
      <c r="D217" s="63" t="s">
        <v>49</v>
      </c>
      <c r="E217" s="64">
        <v>9.8699999999999992</v>
      </c>
      <c r="F217" s="64">
        <v>2.29</v>
      </c>
      <c r="G217" s="64">
        <v>3.66</v>
      </c>
      <c r="H217" s="64">
        <v>3.69</v>
      </c>
      <c r="I217" s="64">
        <v>3.16</v>
      </c>
      <c r="J217" s="64">
        <v>1.68</v>
      </c>
      <c r="K217" s="64">
        <v>3.21</v>
      </c>
      <c r="L217" s="64">
        <v>-6.26</v>
      </c>
      <c r="M217" s="64">
        <v>1.62</v>
      </c>
      <c r="N217" s="64">
        <v>11.57</v>
      </c>
      <c r="O217" s="64">
        <v>6.59</v>
      </c>
      <c r="P217" s="64">
        <v>2.44</v>
      </c>
      <c r="Q217" s="65">
        <v>4.66</v>
      </c>
    </row>
    <row r="218" spans="1:17" x14ac:dyDescent="0.45">
      <c r="A218">
        <v>2021</v>
      </c>
      <c r="B218">
        <v>10</v>
      </c>
      <c r="C218" t="s">
        <v>62</v>
      </c>
      <c r="D218" s="66" t="s">
        <v>26</v>
      </c>
      <c r="E218" s="79">
        <v>13.21</v>
      </c>
      <c r="F218" s="79">
        <v>3.34</v>
      </c>
      <c r="G218" s="79">
        <v>-1.58</v>
      </c>
      <c r="H218" s="79">
        <v>3.06</v>
      </c>
      <c r="I218" s="79">
        <v>3.82</v>
      </c>
      <c r="J218" s="79">
        <v>3.65</v>
      </c>
      <c r="K218" s="79">
        <v>4.29</v>
      </c>
      <c r="L218" s="79">
        <v>-12.16</v>
      </c>
      <c r="M218" s="79">
        <v>0.89</v>
      </c>
      <c r="N218" s="79">
        <v>2.91</v>
      </c>
      <c r="O218" s="79">
        <v>6.72</v>
      </c>
      <c r="P218" s="79">
        <v>3.41</v>
      </c>
      <c r="Q218" s="80">
        <v>4.34</v>
      </c>
    </row>
    <row r="219" spans="1:17" x14ac:dyDescent="0.45">
      <c r="A219">
        <v>2021</v>
      </c>
      <c r="B219">
        <v>10</v>
      </c>
      <c r="C219" t="s">
        <v>62</v>
      </c>
      <c r="D219" s="69" t="s">
        <v>27</v>
      </c>
      <c r="E219" s="70">
        <v>11.76</v>
      </c>
      <c r="F219" s="70">
        <v>2.92</v>
      </c>
      <c r="G219" s="70">
        <v>-0.72</v>
      </c>
      <c r="H219" s="70">
        <v>4.08</v>
      </c>
      <c r="I219" s="70">
        <v>3.07</v>
      </c>
      <c r="J219" s="70">
        <v>4.08</v>
      </c>
      <c r="K219" s="70">
        <v>4.45</v>
      </c>
      <c r="L219" s="70">
        <v>-11.56</v>
      </c>
      <c r="M219" s="70">
        <v>-0.04</v>
      </c>
      <c r="N219" s="70">
        <v>2.39</v>
      </c>
      <c r="O219" s="70">
        <v>4.7</v>
      </c>
      <c r="P219" s="70">
        <v>4.09</v>
      </c>
      <c r="Q219" s="71">
        <v>4.1500000000000004</v>
      </c>
    </row>
    <row r="220" spans="1:17" x14ac:dyDescent="0.45">
      <c r="A220">
        <v>2021</v>
      </c>
      <c r="B220">
        <v>10</v>
      </c>
      <c r="C220" t="s">
        <v>62</v>
      </c>
      <c r="D220" s="72" t="s">
        <v>28</v>
      </c>
      <c r="E220" s="73">
        <v>13.4</v>
      </c>
      <c r="F220" s="73">
        <v>2.95</v>
      </c>
      <c r="G220" s="73">
        <v>-1.33</v>
      </c>
      <c r="H220" s="73">
        <v>3.9</v>
      </c>
      <c r="I220" s="73">
        <v>5.3</v>
      </c>
      <c r="J220" s="73">
        <v>3.21</v>
      </c>
      <c r="K220" s="73">
        <v>4.59</v>
      </c>
      <c r="L220" s="73">
        <v>-11.06</v>
      </c>
      <c r="M220" s="73">
        <v>2.67</v>
      </c>
      <c r="N220" s="73">
        <v>14.19</v>
      </c>
      <c r="O220" s="73">
        <v>7.23</v>
      </c>
      <c r="P220" s="73">
        <v>3.38</v>
      </c>
      <c r="Q220" s="74">
        <v>5.71</v>
      </c>
    </row>
    <row r="221" spans="1:17" x14ac:dyDescent="0.45">
      <c r="A221">
        <v>2021</v>
      </c>
      <c r="B221">
        <v>10</v>
      </c>
      <c r="C221" t="s">
        <v>62</v>
      </c>
      <c r="D221" s="69" t="s">
        <v>29</v>
      </c>
      <c r="E221" s="70">
        <v>13.31</v>
      </c>
      <c r="F221" s="70">
        <v>4.5199999999999996</v>
      </c>
      <c r="G221" s="70">
        <v>-3.51</v>
      </c>
      <c r="H221" s="70">
        <v>2.73</v>
      </c>
      <c r="I221" s="70">
        <v>3.69</v>
      </c>
      <c r="J221" s="70">
        <v>3.56</v>
      </c>
      <c r="K221" s="70">
        <v>3.61</v>
      </c>
      <c r="L221" s="70">
        <v>-12.81</v>
      </c>
      <c r="M221" s="70">
        <v>-0.11</v>
      </c>
      <c r="N221" s="70">
        <v>0.93</v>
      </c>
      <c r="O221" s="70">
        <v>6.43</v>
      </c>
      <c r="P221" s="70">
        <v>3.66</v>
      </c>
      <c r="Q221" s="71">
        <v>3.65</v>
      </c>
    </row>
    <row r="222" spans="1:17" x14ac:dyDescent="0.45">
      <c r="A222">
        <v>2021</v>
      </c>
      <c r="B222">
        <v>10</v>
      </c>
      <c r="C222" t="s">
        <v>62</v>
      </c>
      <c r="D222" s="72" t="s">
        <v>30</v>
      </c>
      <c r="E222" s="73">
        <v>13.58</v>
      </c>
      <c r="F222" s="73">
        <v>4.4000000000000004</v>
      </c>
      <c r="G222" s="73">
        <v>0.32</v>
      </c>
      <c r="H222" s="73">
        <v>0.89</v>
      </c>
      <c r="I222" s="73">
        <v>3.75</v>
      </c>
      <c r="J222" s="73">
        <v>4.03</v>
      </c>
      <c r="K222" s="73">
        <v>3.64</v>
      </c>
      <c r="L222" s="73">
        <v>-10.87</v>
      </c>
      <c r="M222" s="73">
        <v>4.49</v>
      </c>
      <c r="N222" s="73">
        <v>19.420000000000002</v>
      </c>
      <c r="O222" s="73">
        <v>4.25</v>
      </c>
      <c r="P222" s="73">
        <v>2.66</v>
      </c>
      <c r="Q222" s="74">
        <v>4.38</v>
      </c>
    </row>
    <row r="223" spans="1:17" x14ac:dyDescent="0.45">
      <c r="A223">
        <v>2021</v>
      </c>
      <c r="B223">
        <v>10</v>
      </c>
      <c r="C223" t="s">
        <v>62</v>
      </c>
      <c r="D223" s="69" t="s">
        <v>31</v>
      </c>
      <c r="E223" s="70">
        <v>12.9</v>
      </c>
      <c r="F223" s="70">
        <v>2.0499999999999998</v>
      </c>
      <c r="G223" s="70">
        <v>-2.57</v>
      </c>
      <c r="H223" s="70">
        <v>2.79</v>
      </c>
      <c r="I223" s="70">
        <v>3.17</v>
      </c>
      <c r="J223" s="70">
        <v>3.61</v>
      </c>
      <c r="K223" s="70">
        <v>4.99</v>
      </c>
      <c r="L223" s="70">
        <v>-12.2</v>
      </c>
      <c r="M223" s="70">
        <v>0.83</v>
      </c>
      <c r="N223" s="70">
        <v>2.9</v>
      </c>
      <c r="O223" s="70">
        <v>4.01</v>
      </c>
      <c r="P223" s="70">
        <v>2.78</v>
      </c>
      <c r="Q223" s="71">
        <v>3.98</v>
      </c>
    </row>
    <row r="224" spans="1:17" x14ac:dyDescent="0.45">
      <c r="A224">
        <v>2021</v>
      </c>
      <c r="B224">
        <v>10</v>
      </c>
      <c r="C224" t="s">
        <v>62</v>
      </c>
      <c r="D224" s="72" t="s">
        <v>32</v>
      </c>
      <c r="E224" s="73">
        <v>13.02</v>
      </c>
      <c r="F224" s="73">
        <v>2.44</v>
      </c>
      <c r="G224" s="73">
        <v>-4.79</v>
      </c>
      <c r="H224" s="73">
        <v>2.86</v>
      </c>
      <c r="I224" s="73">
        <v>5.19</v>
      </c>
      <c r="J224" s="73">
        <v>3.94</v>
      </c>
      <c r="K224" s="73">
        <v>5.08</v>
      </c>
      <c r="L224" s="73">
        <v>-12.24</v>
      </c>
      <c r="M224" s="73">
        <v>3.73</v>
      </c>
      <c r="N224" s="73">
        <v>10.09</v>
      </c>
      <c r="O224" s="73">
        <v>7.06</v>
      </c>
      <c r="P224" s="73">
        <v>1.89</v>
      </c>
      <c r="Q224" s="74">
        <v>4.54</v>
      </c>
    </row>
    <row r="225" spans="1:17" x14ac:dyDescent="0.45">
      <c r="A225">
        <v>2021</v>
      </c>
      <c r="B225">
        <v>10</v>
      </c>
      <c r="C225" t="s">
        <v>62</v>
      </c>
      <c r="D225" s="69" t="s">
        <v>33</v>
      </c>
      <c r="E225" s="70">
        <v>14.17</v>
      </c>
      <c r="F225" s="70">
        <v>2.5099999999999998</v>
      </c>
      <c r="G225" s="70">
        <v>0.53</v>
      </c>
      <c r="H225" s="70">
        <v>3.2</v>
      </c>
      <c r="I225" s="70">
        <v>3.28</v>
      </c>
      <c r="J225" s="70">
        <v>1.65</v>
      </c>
      <c r="K225" s="70">
        <v>7.1</v>
      </c>
      <c r="L225" s="70">
        <v>-11.7</v>
      </c>
      <c r="M225" s="70">
        <v>0.2</v>
      </c>
      <c r="N225" s="70">
        <v>-22.99</v>
      </c>
      <c r="O225" s="70">
        <v>8.26</v>
      </c>
      <c r="P225" s="70">
        <v>2.95</v>
      </c>
      <c r="Q225" s="71">
        <v>5.18</v>
      </c>
    </row>
    <row r="226" spans="1:17" x14ac:dyDescent="0.45">
      <c r="A226">
        <v>2021</v>
      </c>
      <c r="B226">
        <v>10</v>
      </c>
      <c r="C226" t="s">
        <v>62</v>
      </c>
      <c r="D226" s="72" t="s">
        <v>34</v>
      </c>
      <c r="E226" s="73">
        <v>16.190000000000001</v>
      </c>
      <c r="F226" s="73">
        <v>4.16</v>
      </c>
      <c r="G226" s="73">
        <v>1.54</v>
      </c>
      <c r="H226" s="73">
        <v>2.71</v>
      </c>
      <c r="I226" s="73">
        <v>3.33</v>
      </c>
      <c r="J226" s="73">
        <v>2.79</v>
      </c>
      <c r="K226" s="73">
        <v>7.28</v>
      </c>
      <c r="L226" s="73">
        <v>-12.42</v>
      </c>
      <c r="M226" s="73">
        <v>2.2200000000000002</v>
      </c>
      <c r="N226" s="73">
        <v>16.75</v>
      </c>
      <c r="O226" s="73">
        <v>10.44</v>
      </c>
      <c r="P226" s="73">
        <v>3.39</v>
      </c>
      <c r="Q226" s="74">
        <v>6.52</v>
      </c>
    </row>
    <row r="227" spans="1:17" x14ac:dyDescent="0.45">
      <c r="A227">
        <v>2021</v>
      </c>
      <c r="B227">
        <v>10</v>
      </c>
      <c r="C227" t="s">
        <v>62</v>
      </c>
      <c r="D227" s="69" t="s">
        <v>35</v>
      </c>
      <c r="E227" s="70">
        <v>13.12</v>
      </c>
      <c r="F227" s="70">
        <v>2.08</v>
      </c>
      <c r="G227" s="70">
        <v>-4.4400000000000004</v>
      </c>
      <c r="H227" s="70">
        <v>4.26</v>
      </c>
      <c r="I227" s="70">
        <v>3.09</v>
      </c>
      <c r="J227" s="70">
        <v>1.9</v>
      </c>
      <c r="K227" s="70">
        <v>5.32</v>
      </c>
      <c r="L227" s="70">
        <v>-11.14</v>
      </c>
      <c r="M227" s="70">
        <v>2.4300000000000002</v>
      </c>
      <c r="N227" s="70">
        <v>7.39</v>
      </c>
      <c r="O227" s="70">
        <v>6.22</v>
      </c>
      <c r="P227" s="70">
        <v>2.21</v>
      </c>
      <c r="Q227" s="71">
        <v>5.21</v>
      </c>
    </row>
    <row r="228" spans="1:17" x14ac:dyDescent="0.45">
      <c r="A228">
        <v>2021</v>
      </c>
      <c r="B228">
        <v>10</v>
      </c>
      <c r="C228" t="s">
        <v>62</v>
      </c>
      <c r="D228" s="72" t="s">
        <v>36</v>
      </c>
      <c r="E228" s="73">
        <v>12.03</v>
      </c>
      <c r="F228" s="73">
        <v>1.35</v>
      </c>
      <c r="G228" s="73">
        <v>-0.62</v>
      </c>
      <c r="H228" s="73">
        <v>2.2400000000000002</v>
      </c>
      <c r="I228" s="73">
        <v>3.04</v>
      </c>
      <c r="J228" s="73">
        <v>5.76</v>
      </c>
      <c r="K228" s="73">
        <v>4.7300000000000004</v>
      </c>
      <c r="L228" s="73">
        <v>-11.91</v>
      </c>
      <c r="M228" s="73">
        <v>3.11</v>
      </c>
      <c r="N228" s="73">
        <v>9.64</v>
      </c>
      <c r="O228" s="73">
        <v>5.64</v>
      </c>
      <c r="P228" s="73">
        <v>2.4900000000000002</v>
      </c>
      <c r="Q228" s="74">
        <v>4.3600000000000003</v>
      </c>
    </row>
    <row r="229" spans="1:17" x14ac:dyDescent="0.45">
      <c r="A229">
        <v>2021</v>
      </c>
      <c r="B229">
        <v>10</v>
      </c>
      <c r="C229" t="s">
        <v>62</v>
      </c>
      <c r="D229" s="69" t="s">
        <v>37</v>
      </c>
      <c r="E229" s="70">
        <v>15.85</v>
      </c>
      <c r="F229" s="70">
        <v>5.48</v>
      </c>
      <c r="G229" s="70">
        <v>1.02</v>
      </c>
      <c r="H229" s="70">
        <v>1.66</v>
      </c>
      <c r="I229" s="70">
        <v>2.29</v>
      </c>
      <c r="J229" s="70">
        <v>4.95</v>
      </c>
      <c r="K229" s="70">
        <v>4.29</v>
      </c>
      <c r="L229" s="70">
        <v>-11.18</v>
      </c>
      <c r="M229" s="70">
        <v>-2.4500000000000002</v>
      </c>
      <c r="N229" s="70">
        <v>10.46</v>
      </c>
      <c r="O229" s="70">
        <v>10.49</v>
      </c>
      <c r="P229" s="70">
        <v>3.93</v>
      </c>
      <c r="Q229" s="71">
        <v>4.9800000000000004</v>
      </c>
    </row>
    <row r="230" spans="1:17" x14ac:dyDescent="0.45">
      <c r="A230">
        <v>2021</v>
      </c>
      <c r="B230">
        <v>10</v>
      </c>
      <c r="C230" t="s">
        <v>62</v>
      </c>
      <c r="D230" s="72" t="s">
        <v>38</v>
      </c>
      <c r="E230" s="73">
        <v>8.57</v>
      </c>
      <c r="F230" s="73">
        <v>2.88</v>
      </c>
      <c r="G230" s="73">
        <v>-2</v>
      </c>
      <c r="H230" s="73">
        <v>3.29</v>
      </c>
      <c r="I230" s="73">
        <v>3.13</v>
      </c>
      <c r="J230" s="73">
        <v>2.14</v>
      </c>
      <c r="K230" s="73">
        <v>3.38</v>
      </c>
      <c r="L230" s="73">
        <v>-11.11</v>
      </c>
      <c r="M230" s="73">
        <v>1.33</v>
      </c>
      <c r="N230" s="73">
        <v>6</v>
      </c>
      <c r="O230" s="73">
        <v>9.73</v>
      </c>
      <c r="P230" s="73">
        <v>2.98</v>
      </c>
      <c r="Q230" s="74">
        <v>4.01</v>
      </c>
    </row>
    <row r="231" spans="1:17" x14ac:dyDescent="0.45">
      <c r="A231">
        <v>2021</v>
      </c>
      <c r="B231">
        <v>10</v>
      </c>
      <c r="C231" t="s">
        <v>62</v>
      </c>
      <c r="D231" s="69" t="s">
        <v>39</v>
      </c>
      <c r="E231" s="70">
        <v>13.78</v>
      </c>
      <c r="F231" s="70">
        <v>3.08</v>
      </c>
      <c r="G231" s="70">
        <v>0.34</v>
      </c>
      <c r="H231" s="70">
        <v>4.68</v>
      </c>
      <c r="I231" s="70">
        <v>5.94</v>
      </c>
      <c r="J231" s="70">
        <v>4.62</v>
      </c>
      <c r="K231" s="70">
        <v>3.56</v>
      </c>
      <c r="L231" s="70">
        <v>-11.35</v>
      </c>
      <c r="M231" s="70">
        <v>1.63</v>
      </c>
      <c r="N231" s="70">
        <v>15.84</v>
      </c>
      <c r="O231" s="70">
        <v>7.98</v>
      </c>
      <c r="P231" s="70">
        <v>3.34</v>
      </c>
      <c r="Q231" s="71">
        <v>6.26</v>
      </c>
    </row>
    <row r="232" spans="1:17" x14ac:dyDescent="0.45">
      <c r="A232">
        <v>2021</v>
      </c>
      <c r="B232">
        <v>10</v>
      </c>
      <c r="C232" t="s">
        <v>62</v>
      </c>
      <c r="D232" s="72" t="s">
        <v>40</v>
      </c>
      <c r="E232" s="73">
        <v>16.22</v>
      </c>
      <c r="F232" s="73">
        <v>2.85</v>
      </c>
      <c r="G232" s="73">
        <v>0.1</v>
      </c>
      <c r="H232" s="73">
        <v>2.67</v>
      </c>
      <c r="I232" s="73">
        <v>4.1900000000000004</v>
      </c>
      <c r="J232" s="73">
        <v>2.92</v>
      </c>
      <c r="K232" s="73">
        <v>3.42</v>
      </c>
      <c r="L232" s="73">
        <v>-12.64</v>
      </c>
      <c r="M232" s="73">
        <v>2.64</v>
      </c>
      <c r="N232" s="73">
        <v>10.47</v>
      </c>
      <c r="O232" s="73">
        <v>6.73</v>
      </c>
      <c r="P232" s="73">
        <v>3.46</v>
      </c>
      <c r="Q232" s="74">
        <v>5.21</v>
      </c>
    </row>
    <row r="233" spans="1:17" x14ac:dyDescent="0.45">
      <c r="A233">
        <v>2021</v>
      </c>
      <c r="B233">
        <v>10</v>
      </c>
      <c r="C233" t="s">
        <v>62</v>
      </c>
      <c r="D233" s="69" t="s">
        <v>41</v>
      </c>
      <c r="E233" s="70">
        <v>12.87</v>
      </c>
      <c r="F233" s="70">
        <v>3.17</v>
      </c>
      <c r="G233" s="70">
        <v>-0.1</v>
      </c>
      <c r="H233" s="70">
        <v>3.41</v>
      </c>
      <c r="I233" s="70">
        <v>3.78</v>
      </c>
      <c r="J233" s="70">
        <v>2.85</v>
      </c>
      <c r="K233" s="70">
        <v>5.84</v>
      </c>
      <c r="L233" s="70">
        <v>-11.7</v>
      </c>
      <c r="M233" s="70">
        <v>3.53</v>
      </c>
      <c r="N233" s="70">
        <v>10.210000000000001</v>
      </c>
      <c r="O233" s="70">
        <v>6.3</v>
      </c>
      <c r="P233" s="70">
        <v>2.41</v>
      </c>
      <c r="Q233" s="71">
        <v>5.18</v>
      </c>
    </row>
    <row r="234" spans="1:17" x14ac:dyDescent="0.45">
      <c r="A234">
        <v>2021</v>
      </c>
      <c r="B234">
        <v>10</v>
      </c>
      <c r="C234" t="s">
        <v>62</v>
      </c>
      <c r="D234" s="72" t="s">
        <v>42</v>
      </c>
      <c r="E234" s="73">
        <v>15.37</v>
      </c>
      <c r="F234" s="73">
        <v>2.19</v>
      </c>
      <c r="G234" s="73">
        <v>0.24</v>
      </c>
      <c r="H234" s="73">
        <v>3.67</v>
      </c>
      <c r="I234" s="73">
        <v>5.05</v>
      </c>
      <c r="J234" s="73">
        <v>2.11</v>
      </c>
      <c r="K234" s="73">
        <v>10.98</v>
      </c>
      <c r="L234" s="73">
        <v>-11.65</v>
      </c>
      <c r="M234" s="73">
        <v>-0.31</v>
      </c>
      <c r="N234" s="73">
        <v>11.85</v>
      </c>
      <c r="O234" s="73">
        <v>6.72</v>
      </c>
      <c r="P234" s="73">
        <v>-1.52</v>
      </c>
      <c r="Q234" s="74">
        <v>6.24</v>
      </c>
    </row>
    <row r="235" spans="1:17" x14ac:dyDescent="0.45">
      <c r="A235">
        <v>2021</v>
      </c>
      <c r="B235">
        <v>10</v>
      </c>
      <c r="C235" t="s">
        <v>62</v>
      </c>
      <c r="D235" s="69" t="s">
        <v>43</v>
      </c>
      <c r="E235" s="70">
        <v>13.8</v>
      </c>
      <c r="F235" s="70">
        <v>4.5</v>
      </c>
      <c r="G235" s="70">
        <v>2.21</v>
      </c>
      <c r="H235" s="70">
        <v>2.99</v>
      </c>
      <c r="I235" s="70">
        <v>5.53</v>
      </c>
      <c r="J235" s="70">
        <v>4.45</v>
      </c>
      <c r="K235" s="70">
        <v>6.35</v>
      </c>
      <c r="L235" s="70">
        <v>-11.79</v>
      </c>
      <c r="M235" s="70">
        <v>2.65</v>
      </c>
      <c r="N235" s="70">
        <v>7.05</v>
      </c>
      <c r="O235" s="70">
        <v>7.84</v>
      </c>
      <c r="P235" s="70">
        <v>3.42</v>
      </c>
      <c r="Q235" s="71">
        <v>5.4</v>
      </c>
    </row>
    <row r="236" spans="1:17" x14ac:dyDescent="0.45">
      <c r="A236">
        <v>2021</v>
      </c>
      <c r="B236">
        <v>10</v>
      </c>
      <c r="C236" t="s">
        <v>62</v>
      </c>
      <c r="D236" s="72" t="s">
        <v>44</v>
      </c>
      <c r="E236" s="73">
        <v>13</v>
      </c>
      <c r="F236" s="73">
        <v>2.75</v>
      </c>
      <c r="G236" s="73">
        <v>0.85</v>
      </c>
      <c r="H236" s="73">
        <v>3.16</v>
      </c>
      <c r="I236" s="73">
        <v>5.12</v>
      </c>
      <c r="J236" s="73">
        <v>3.71</v>
      </c>
      <c r="K236" s="73">
        <v>4.87</v>
      </c>
      <c r="L236" s="73">
        <v>-12.19</v>
      </c>
      <c r="M236" s="73">
        <v>2.23</v>
      </c>
      <c r="N236" s="73">
        <v>2.92</v>
      </c>
      <c r="O236" s="73">
        <v>7.27</v>
      </c>
      <c r="P236" s="73">
        <v>3.54</v>
      </c>
      <c r="Q236" s="74">
        <v>4.8</v>
      </c>
    </row>
    <row r="237" spans="1:17" x14ac:dyDescent="0.45">
      <c r="A237">
        <v>2021</v>
      </c>
      <c r="B237">
        <v>10</v>
      </c>
      <c r="C237" t="s">
        <v>62</v>
      </c>
      <c r="D237" s="69" t="s">
        <v>45</v>
      </c>
      <c r="E237" s="70">
        <v>15.01</v>
      </c>
      <c r="F237" s="70">
        <v>1.92</v>
      </c>
      <c r="G237" s="70">
        <v>0.3</v>
      </c>
      <c r="H237" s="70">
        <v>2.75</v>
      </c>
      <c r="I237" s="70">
        <v>4.24</v>
      </c>
      <c r="J237" s="70">
        <v>4.07</v>
      </c>
      <c r="K237" s="70">
        <v>4.2</v>
      </c>
      <c r="L237" s="70">
        <v>-11.31</v>
      </c>
      <c r="M237" s="70">
        <v>3.35</v>
      </c>
      <c r="N237" s="70">
        <v>6.44</v>
      </c>
      <c r="O237" s="70">
        <v>8.4</v>
      </c>
      <c r="P237" s="70">
        <v>3.97</v>
      </c>
      <c r="Q237" s="71">
        <v>5.37</v>
      </c>
    </row>
    <row r="238" spans="1:17" x14ac:dyDescent="0.45">
      <c r="A238">
        <v>2021</v>
      </c>
      <c r="B238">
        <v>10</v>
      </c>
      <c r="C238" t="s">
        <v>62</v>
      </c>
      <c r="D238" s="72" t="s">
        <v>46</v>
      </c>
      <c r="E238" s="73">
        <v>12.03</v>
      </c>
      <c r="F238" s="73">
        <v>1.52</v>
      </c>
      <c r="G238" s="73">
        <v>1.24</v>
      </c>
      <c r="H238" s="73">
        <v>2.17</v>
      </c>
      <c r="I238" s="73">
        <v>2.11</v>
      </c>
      <c r="J238" s="73">
        <v>5.76</v>
      </c>
      <c r="K238" s="73">
        <v>2.5</v>
      </c>
      <c r="L238" s="73">
        <v>-11.43</v>
      </c>
      <c r="M238" s="73">
        <v>1.26</v>
      </c>
      <c r="N238" s="73">
        <v>8.49</v>
      </c>
      <c r="O238" s="73">
        <v>7.17</v>
      </c>
      <c r="P238" s="73">
        <v>2.23</v>
      </c>
      <c r="Q238" s="74">
        <v>4.0999999999999996</v>
      </c>
    </row>
    <row r="239" spans="1:17" x14ac:dyDescent="0.45">
      <c r="A239">
        <v>2021</v>
      </c>
      <c r="B239">
        <v>10</v>
      </c>
      <c r="C239" t="s">
        <v>62</v>
      </c>
      <c r="D239" s="69" t="s">
        <v>47</v>
      </c>
      <c r="E239" s="70">
        <v>13.58</v>
      </c>
      <c r="F239" s="70">
        <v>4.9400000000000004</v>
      </c>
      <c r="G239" s="70">
        <v>2.0499999999999998</v>
      </c>
      <c r="H239" s="70">
        <v>1.66</v>
      </c>
      <c r="I239" s="70">
        <v>4.4000000000000004</v>
      </c>
      <c r="J239" s="70">
        <v>2.25</v>
      </c>
      <c r="K239" s="70">
        <v>4.07</v>
      </c>
      <c r="L239" s="70">
        <v>-11.24</v>
      </c>
      <c r="M239" s="70">
        <v>4</v>
      </c>
      <c r="N239" s="70">
        <v>7.18</v>
      </c>
      <c r="O239" s="70">
        <v>4.5</v>
      </c>
      <c r="P239" s="70">
        <v>2.75</v>
      </c>
      <c r="Q239" s="71">
        <v>4.1900000000000004</v>
      </c>
    </row>
    <row r="240" spans="1:17" x14ac:dyDescent="0.45">
      <c r="A240">
        <v>2021</v>
      </c>
      <c r="B240">
        <v>10</v>
      </c>
      <c r="C240" t="s">
        <v>62</v>
      </c>
      <c r="D240" s="72" t="s">
        <v>48</v>
      </c>
      <c r="E240" s="73">
        <v>13.36</v>
      </c>
      <c r="F240" s="73">
        <v>2.16</v>
      </c>
      <c r="G240" s="73">
        <v>-1.1599999999999999</v>
      </c>
      <c r="H240" s="73">
        <v>2.93</v>
      </c>
      <c r="I240" s="73">
        <v>3.95</v>
      </c>
      <c r="J240" s="73">
        <v>4.24</v>
      </c>
      <c r="K240" s="73">
        <v>5.48</v>
      </c>
      <c r="L240" s="73">
        <v>-12.48</v>
      </c>
      <c r="M240" s="73">
        <v>2.57</v>
      </c>
      <c r="N240" s="73">
        <v>-3.07</v>
      </c>
      <c r="O240" s="73">
        <v>9.36</v>
      </c>
      <c r="P240" s="73">
        <v>3.68</v>
      </c>
      <c r="Q240" s="74">
        <v>4.6500000000000004</v>
      </c>
    </row>
    <row r="241" spans="1:17" x14ac:dyDescent="0.45">
      <c r="A241">
        <v>2021</v>
      </c>
      <c r="B241">
        <v>10</v>
      </c>
      <c r="C241" t="s">
        <v>62</v>
      </c>
      <c r="D241" s="75" t="s">
        <v>49</v>
      </c>
      <c r="E241" s="76">
        <v>11.15</v>
      </c>
      <c r="F241" s="76">
        <v>2.5299999999999998</v>
      </c>
      <c r="G241" s="76">
        <v>1.34</v>
      </c>
      <c r="H241" s="76">
        <v>3.97</v>
      </c>
      <c r="I241" s="76">
        <v>3.27</v>
      </c>
      <c r="J241" s="76">
        <v>1.89</v>
      </c>
      <c r="K241" s="76">
        <v>3.54</v>
      </c>
      <c r="L241" s="76">
        <v>-11.46</v>
      </c>
      <c r="M241" s="76">
        <v>1.1200000000000001</v>
      </c>
      <c r="N241" s="76">
        <v>11.68</v>
      </c>
      <c r="O241" s="76">
        <v>7.13</v>
      </c>
      <c r="P241" s="76">
        <v>2.84</v>
      </c>
      <c r="Q241" s="77">
        <v>4.83</v>
      </c>
    </row>
    <row r="242" spans="1:17" x14ac:dyDescent="0.45">
      <c r="A242">
        <v>2021</v>
      </c>
      <c r="B242">
        <v>12</v>
      </c>
      <c r="C242" t="s">
        <v>63</v>
      </c>
      <c r="D242" s="66" t="s">
        <v>26</v>
      </c>
      <c r="E242" s="79">
        <v>17.23</v>
      </c>
      <c r="F242" s="79">
        <v>4.5999999999999996</v>
      </c>
      <c r="G242" s="79">
        <v>-2.6</v>
      </c>
      <c r="H242" s="79">
        <v>3.68</v>
      </c>
      <c r="I242" s="79">
        <v>4.34</v>
      </c>
      <c r="J242" s="79">
        <v>3.98</v>
      </c>
      <c r="K242" s="79">
        <v>5.69</v>
      </c>
      <c r="L242" s="79">
        <v>-12.1</v>
      </c>
      <c r="M242" s="79">
        <v>1.04</v>
      </c>
      <c r="N242" s="79">
        <v>2.76</v>
      </c>
      <c r="O242" s="79">
        <v>8.83</v>
      </c>
      <c r="P242" s="79">
        <v>4.1900000000000004</v>
      </c>
      <c r="Q242" s="80">
        <v>5.62</v>
      </c>
    </row>
    <row r="243" spans="1:17" x14ac:dyDescent="0.45">
      <c r="A243">
        <v>2021</v>
      </c>
      <c r="B243">
        <v>12</v>
      </c>
      <c r="C243" t="s">
        <v>63</v>
      </c>
      <c r="D243" s="69" t="s">
        <v>27</v>
      </c>
      <c r="E243" s="70">
        <v>15.11</v>
      </c>
      <c r="F243" s="70">
        <v>3.39</v>
      </c>
      <c r="G243" s="70">
        <v>-1.41</v>
      </c>
      <c r="H243" s="70">
        <v>4.7300000000000004</v>
      </c>
      <c r="I243" s="70">
        <v>3.55</v>
      </c>
      <c r="J243" s="70">
        <v>4.2300000000000004</v>
      </c>
      <c r="K243" s="70">
        <v>5.91</v>
      </c>
      <c r="L243" s="70">
        <v>-11.46</v>
      </c>
      <c r="M243" s="70">
        <v>0.55000000000000004</v>
      </c>
      <c r="N243" s="70">
        <v>0.91</v>
      </c>
      <c r="O243" s="70">
        <v>7.32</v>
      </c>
      <c r="P243" s="70">
        <v>5.0199999999999996</v>
      </c>
      <c r="Q243" s="71">
        <v>5.34</v>
      </c>
    </row>
    <row r="244" spans="1:17" x14ac:dyDescent="0.45">
      <c r="A244">
        <v>2021</v>
      </c>
      <c r="B244">
        <v>12</v>
      </c>
      <c r="C244" t="s">
        <v>63</v>
      </c>
      <c r="D244" s="72" t="s">
        <v>28</v>
      </c>
      <c r="E244" s="73">
        <v>18.03</v>
      </c>
      <c r="F244" s="73">
        <v>3.79</v>
      </c>
      <c r="G244" s="73">
        <v>-4.5</v>
      </c>
      <c r="H244" s="73">
        <v>4.5999999999999996</v>
      </c>
      <c r="I244" s="73">
        <v>5.71</v>
      </c>
      <c r="J244" s="73">
        <v>4.0199999999999996</v>
      </c>
      <c r="K244" s="73">
        <v>5.58</v>
      </c>
      <c r="L244" s="73">
        <v>-11.12</v>
      </c>
      <c r="M244" s="73">
        <v>3.33</v>
      </c>
      <c r="N244" s="73">
        <v>14.19</v>
      </c>
      <c r="O244" s="73">
        <v>10.01</v>
      </c>
      <c r="P244" s="73">
        <v>5.14</v>
      </c>
      <c r="Q244" s="74">
        <v>7.27</v>
      </c>
    </row>
    <row r="245" spans="1:17" x14ac:dyDescent="0.45">
      <c r="A245">
        <v>2021</v>
      </c>
      <c r="B245">
        <v>12</v>
      </c>
      <c r="C245" t="s">
        <v>63</v>
      </c>
      <c r="D245" s="69" t="s">
        <v>29</v>
      </c>
      <c r="E245" s="70">
        <v>16.78</v>
      </c>
      <c r="F245" s="70">
        <v>5.85</v>
      </c>
      <c r="G245" s="70">
        <v>-4.5199999999999996</v>
      </c>
      <c r="H245" s="70">
        <v>3.17</v>
      </c>
      <c r="I245" s="70">
        <v>4.09</v>
      </c>
      <c r="J245" s="70">
        <v>3.73</v>
      </c>
      <c r="K245" s="70">
        <v>4.96</v>
      </c>
      <c r="L245" s="70">
        <v>-12.83</v>
      </c>
      <c r="M245" s="70">
        <v>-0.61</v>
      </c>
      <c r="N245" s="70">
        <v>0.96</v>
      </c>
      <c r="O245" s="70">
        <v>8.08</v>
      </c>
      <c r="P245" s="70">
        <v>4.0599999999999996</v>
      </c>
      <c r="Q245" s="71">
        <v>4.62</v>
      </c>
    </row>
    <row r="246" spans="1:17" x14ac:dyDescent="0.45">
      <c r="A246">
        <v>2021</v>
      </c>
      <c r="B246">
        <v>12</v>
      </c>
      <c r="C246" t="s">
        <v>63</v>
      </c>
      <c r="D246" s="72" t="s">
        <v>30</v>
      </c>
      <c r="E246" s="73">
        <v>17.88</v>
      </c>
      <c r="F246" s="73">
        <v>6.25</v>
      </c>
      <c r="G246" s="73">
        <v>-0.82</v>
      </c>
      <c r="H246" s="73">
        <v>1.3</v>
      </c>
      <c r="I246" s="73">
        <v>3.64</v>
      </c>
      <c r="J246" s="73">
        <v>4.34</v>
      </c>
      <c r="K246" s="73">
        <v>4.87</v>
      </c>
      <c r="L246" s="73">
        <v>-9.73</v>
      </c>
      <c r="M246" s="73">
        <v>4.08</v>
      </c>
      <c r="N246" s="73">
        <v>19.420000000000002</v>
      </c>
      <c r="O246" s="73">
        <v>5.91</v>
      </c>
      <c r="P246" s="73">
        <v>3.77</v>
      </c>
      <c r="Q246" s="74">
        <v>5.75</v>
      </c>
    </row>
    <row r="247" spans="1:17" x14ac:dyDescent="0.45">
      <c r="A247">
        <v>2021</v>
      </c>
      <c r="B247">
        <v>12</v>
      </c>
      <c r="C247" t="s">
        <v>63</v>
      </c>
      <c r="D247" s="69" t="s">
        <v>31</v>
      </c>
      <c r="E247" s="70">
        <v>16.309999999999999</v>
      </c>
      <c r="F247" s="70">
        <v>3.28</v>
      </c>
      <c r="G247" s="70">
        <v>-4.0599999999999996</v>
      </c>
      <c r="H247" s="70">
        <v>3.37</v>
      </c>
      <c r="I247" s="70">
        <v>3.71</v>
      </c>
      <c r="J247" s="70">
        <v>3.92</v>
      </c>
      <c r="K247" s="70">
        <v>6.84</v>
      </c>
      <c r="L247" s="70">
        <v>-12.1</v>
      </c>
      <c r="M247" s="70">
        <v>0.92</v>
      </c>
      <c r="N247" s="70">
        <v>2.9</v>
      </c>
      <c r="O247" s="70">
        <v>4.9000000000000004</v>
      </c>
      <c r="P247" s="70">
        <v>3.81</v>
      </c>
      <c r="Q247" s="71">
        <v>5.09</v>
      </c>
    </row>
    <row r="248" spans="1:17" x14ac:dyDescent="0.45">
      <c r="A248">
        <v>2021</v>
      </c>
      <c r="B248">
        <v>12</v>
      </c>
      <c r="C248" t="s">
        <v>63</v>
      </c>
      <c r="D248" s="72" t="s">
        <v>32</v>
      </c>
      <c r="E248" s="73">
        <v>17.13</v>
      </c>
      <c r="F248" s="73">
        <v>3.56</v>
      </c>
      <c r="G248" s="73">
        <v>-5.35</v>
      </c>
      <c r="H248" s="73">
        <v>3.09</v>
      </c>
      <c r="I248" s="73">
        <v>6.7</v>
      </c>
      <c r="J248" s="73">
        <v>4.09</v>
      </c>
      <c r="K248" s="73">
        <v>6.47</v>
      </c>
      <c r="L248" s="73">
        <v>-12.04</v>
      </c>
      <c r="M248" s="73">
        <v>4.08</v>
      </c>
      <c r="N248" s="73">
        <v>10.09</v>
      </c>
      <c r="O248" s="73">
        <v>11.35</v>
      </c>
      <c r="P248" s="73">
        <v>3.02</v>
      </c>
      <c r="Q248" s="74">
        <v>5.98</v>
      </c>
    </row>
    <row r="249" spans="1:17" x14ac:dyDescent="0.45">
      <c r="A249">
        <v>2021</v>
      </c>
      <c r="B249">
        <v>12</v>
      </c>
      <c r="C249" t="s">
        <v>63</v>
      </c>
      <c r="D249" s="69" t="s">
        <v>33</v>
      </c>
      <c r="E249" s="70">
        <v>20.37</v>
      </c>
      <c r="F249" s="70">
        <v>5.36</v>
      </c>
      <c r="G249" s="70">
        <v>-0.19</v>
      </c>
      <c r="H249" s="70">
        <v>3.52</v>
      </c>
      <c r="I249" s="70">
        <v>3.98</v>
      </c>
      <c r="J249" s="70">
        <v>2.36</v>
      </c>
      <c r="K249" s="70">
        <v>10.57</v>
      </c>
      <c r="L249" s="70">
        <v>-11.48</v>
      </c>
      <c r="M249" s="70">
        <v>0.25</v>
      </c>
      <c r="N249" s="70">
        <v>-22.99</v>
      </c>
      <c r="O249" s="70">
        <v>9.9700000000000006</v>
      </c>
      <c r="P249" s="70">
        <v>4.22</v>
      </c>
      <c r="Q249" s="71">
        <v>7.25</v>
      </c>
    </row>
    <row r="250" spans="1:17" x14ac:dyDescent="0.45">
      <c r="A250">
        <v>2021</v>
      </c>
      <c r="B250">
        <v>12</v>
      </c>
      <c r="C250" t="s">
        <v>63</v>
      </c>
      <c r="D250" s="72" t="s">
        <v>34</v>
      </c>
      <c r="E250" s="73">
        <v>21.58</v>
      </c>
      <c r="F250" s="73">
        <v>5.8</v>
      </c>
      <c r="G250" s="73">
        <v>0.49</v>
      </c>
      <c r="H250" s="73">
        <v>4.01</v>
      </c>
      <c r="I250" s="73">
        <v>4.18</v>
      </c>
      <c r="J250" s="73">
        <v>2.89</v>
      </c>
      <c r="K250" s="73">
        <v>8.31</v>
      </c>
      <c r="L250" s="73">
        <v>-11.75</v>
      </c>
      <c r="M250" s="73">
        <v>2.89</v>
      </c>
      <c r="N250" s="73">
        <v>16.75</v>
      </c>
      <c r="O250" s="73">
        <v>11.78</v>
      </c>
      <c r="P250" s="73">
        <v>3.93</v>
      </c>
      <c r="Q250" s="74">
        <v>8.42</v>
      </c>
    </row>
    <row r="251" spans="1:17" x14ac:dyDescent="0.45">
      <c r="A251">
        <v>2021</v>
      </c>
      <c r="B251">
        <v>12</v>
      </c>
      <c r="C251" t="s">
        <v>63</v>
      </c>
      <c r="D251" s="69" t="s">
        <v>35</v>
      </c>
      <c r="E251" s="70">
        <v>20.51</v>
      </c>
      <c r="F251" s="70">
        <v>4.99</v>
      </c>
      <c r="G251" s="70">
        <v>-5.14</v>
      </c>
      <c r="H251" s="70">
        <v>4.68</v>
      </c>
      <c r="I251" s="70">
        <v>3.73</v>
      </c>
      <c r="J251" s="70">
        <v>3.39</v>
      </c>
      <c r="K251" s="70">
        <v>7.78</v>
      </c>
      <c r="L251" s="70">
        <v>-11.08</v>
      </c>
      <c r="M251" s="70">
        <v>2.39</v>
      </c>
      <c r="N251" s="70">
        <v>7.39</v>
      </c>
      <c r="O251" s="70">
        <v>9.8000000000000007</v>
      </c>
      <c r="P251" s="70">
        <v>3.73</v>
      </c>
      <c r="Q251" s="71">
        <v>7.47</v>
      </c>
    </row>
    <row r="252" spans="1:17" x14ac:dyDescent="0.45">
      <c r="A252">
        <v>2021</v>
      </c>
      <c r="B252">
        <v>12</v>
      </c>
      <c r="C252" t="s">
        <v>63</v>
      </c>
      <c r="D252" s="72" t="s">
        <v>36</v>
      </c>
      <c r="E252" s="73">
        <v>15.27</v>
      </c>
      <c r="F252" s="73">
        <v>1.61</v>
      </c>
      <c r="G252" s="73">
        <v>-0.79</v>
      </c>
      <c r="H252" s="73">
        <v>2.9</v>
      </c>
      <c r="I252" s="73">
        <v>3.44</v>
      </c>
      <c r="J252" s="73">
        <v>5.0999999999999996</v>
      </c>
      <c r="K252" s="73">
        <v>5.83</v>
      </c>
      <c r="L252" s="73">
        <v>-11.93</v>
      </c>
      <c r="M252" s="73">
        <v>2.87</v>
      </c>
      <c r="N252" s="73">
        <v>9.64</v>
      </c>
      <c r="O252" s="73">
        <v>6.75</v>
      </c>
      <c r="P252" s="73">
        <v>3.3</v>
      </c>
      <c r="Q252" s="74">
        <v>5.47</v>
      </c>
    </row>
    <row r="253" spans="1:17" x14ac:dyDescent="0.45">
      <c r="A253">
        <v>2021</v>
      </c>
      <c r="B253">
        <v>12</v>
      </c>
      <c r="C253" t="s">
        <v>63</v>
      </c>
      <c r="D253" s="69" t="s">
        <v>37</v>
      </c>
      <c r="E253" s="70">
        <v>21.36</v>
      </c>
      <c r="F253" s="70">
        <v>7.56</v>
      </c>
      <c r="G253" s="70">
        <v>0.18</v>
      </c>
      <c r="H253" s="70">
        <v>2.19</v>
      </c>
      <c r="I253" s="70">
        <v>2.71</v>
      </c>
      <c r="J253" s="70">
        <v>5.48</v>
      </c>
      <c r="K253" s="70">
        <v>6.73</v>
      </c>
      <c r="L253" s="70">
        <v>-10.09</v>
      </c>
      <c r="M253" s="70">
        <v>-1.49</v>
      </c>
      <c r="N253" s="70">
        <v>10.199999999999999</v>
      </c>
      <c r="O253" s="70">
        <v>12.25</v>
      </c>
      <c r="P253" s="70">
        <v>5.13</v>
      </c>
      <c r="Q253" s="71">
        <v>6.69</v>
      </c>
    </row>
    <row r="254" spans="1:17" x14ac:dyDescent="0.45">
      <c r="A254">
        <v>2021</v>
      </c>
      <c r="B254">
        <v>12</v>
      </c>
      <c r="C254" t="s">
        <v>63</v>
      </c>
      <c r="D254" s="72" t="s">
        <v>38</v>
      </c>
      <c r="E254" s="73">
        <v>15.44</v>
      </c>
      <c r="F254" s="73">
        <v>5.04</v>
      </c>
      <c r="G254" s="73">
        <v>-3.88</v>
      </c>
      <c r="H254" s="73">
        <v>4.1500000000000004</v>
      </c>
      <c r="I254" s="73">
        <v>3.26</v>
      </c>
      <c r="J254" s="73">
        <v>2.12</v>
      </c>
      <c r="K254" s="73">
        <v>4.37</v>
      </c>
      <c r="L254" s="73">
        <v>-10.77</v>
      </c>
      <c r="M254" s="73">
        <v>1.08</v>
      </c>
      <c r="N254" s="73">
        <v>6</v>
      </c>
      <c r="O254" s="73">
        <v>10.3</v>
      </c>
      <c r="P254" s="73">
        <v>3.77</v>
      </c>
      <c r="Q254" s="74">
        <v>5.92</v>
      </c>
    </row>
    <row r="255" spans="1:17" x14ac:dyDescent="0.45">
      <c r="A255">
        <v>2021</v>
      </c>
      <c r="B255">
        <v>12</v>
      </c>
      <c r="C255" t="s">
        <v>63</v>
      </c>
      <c r="D255" s="69" t="s">
        <v>39</v>
      </c>
      <c r="E255" s="70">
        <v>18.02</v>
      </c>
      <c r="F255" s="70">
        <v>4.3499999999999996</v>
      </c>
      <c r="G255" s="70">
        <v>0</v>
      </c>
      <c r="H255" s="70">
        <v>8.1</v>
      </c>
      <c r="I255" s="70">
        <v>6.26</v>
      </c>
      <c r="J255" s="70">
        <v>6.09</v>
      </c>
      <c r="K255" s="70">
        <v>5.12</v>
      </c>
      <c r="L255" s="70">
        <v>-11.07</v>
      </c>
      <c r="M255" s="70">
        <v>1.76</v>
      </c>
      <c r="N255" s="70">
        <v>15.84</v>
      </c>
      <c r="O255" s="70">
        <v>10.26</v>
      </c>
      <c r="P255" s="70">
        <v>4.71</v>
      </c>
      <c r="Q255" s="71">
        <v>8.99</v>
      </c>
    </row>
    <row r="256" spans="1:17" x14ac:dyDescent="0.45">
      <c r="A256">
        <v>2021</v>
      </c>
      <c r="B256">
        <v>12</v>
      </c>
      <c r="C256" t="s">
        <v>63</v>
      </c>
      <c r="D256" s="72" t="s">
        <v>40</v>
      </c>
      <c r="E256" s="73">
        <v>22.09</v>
      </c>
      <c r="F256" s="73">
        <v>4.8899999999999997</v>
      </c>
      <c r="G256" s="73">
        <v>-0.7</v>
      </c>
      <c r="H256" s="73">
        <v>3.31</v>
      </c>
      <c r="I256" s="73">
        <v>4.78</v>
      </c>
      <c r="J256" s="73">
        <v>3.23</v>
      </c>
      <c r="K256" s="73">
        <v>5.05</v>
      </c>
      <c r="L256" s="73">
        <v>-12.28</v>
      </c>
      <c r="M256" s="73">
        <v>3.87</v>
      </c>
      <c r="N256" s="73">
        <v>10.47</v>
      </c>
      <c r="O256" s="73">
        <v>8.81</v>
      </c>
      <c r="P256" s="73">
        <v>4.54</v>
      </c>
      <c r="Q256" s="74">
        <v>7.04</v>
      </c>
    </row>
    <row r="257" spans="1:17" x14ac:dyDescent="0.45">
      <c r="A257">
        <v>2021</v>
      </c>
      <c r="B257">
        <v>12</v>
      </c>
      <c r="C257" t="s">
        <v>63</v>
      </c>
      <c r="D257" s="69" t="s">
        <v>41</v>
      </c>
      <c r="E257" s="70">
        <v>17.899999999999999</v>
      </c>
      <c r="F257" s="70">
        <v>4.2699999999999996</v>
      </c>
      <c r="G257" s="70">
        <v>-0.57999999999999996</v>
      </c>
      <c r="H257" s="70">
        <v>4.33</v>
      </c>
      <c r="I257" s="70">
        <v>4.18</v>
      </c>
      <c r="J257" s="70">
        <v>3.12</v>
      </c>
      <c r="K257" s="70">
        <v>7.28</v>
      </c>
      <c r="L257" s="70">
        <v>-11.16</v>
      </c>
      <c r="M257" s="70">
        <v>3.98</v>
      </c>
      <c r="N257" s="70">
        <v>10.49</v>
      </c>
      <c r="O257" s="70">
        <v>11.3</v>
      </c>
      <c r="P257" s="70">
        <v>2.89</v>
      </c>
      <c r="Q257" s="71">
        <v>7.13</v>
      </c>
    </row>
    <row r="258" spans="1:17" x14ac:dyDescent="0.45">
      <c r="A258">
        <v>2021</v>
      </c>
      <c r="B258">
        <v>12</v>
      </c>
      <c r="C258" t="s">
        <v>63</v>
      </c>
      <c r="D258" s="72" t="s">
        <v>42</v>
      </c>
      <c r="E258" s="73">
        <v>20.95</v>
      </c>
      <c r="F258" s="73">
        <v>3.55</v>
      </c>
      <c r="G258" s="73">
        <v>-0.4</v>
      </c>
      <c r="H258" s="73">
        <v>5.86</v>
      </c>
      <c r="I258" s="73">
        <v>5.83</v>
      </c>
      <c r="J258" s="73">
        <v>2.71</v>
      </c>
      <c r="K258" s="73">
        <v>12.54</v>
      </c>
      <c r="L258" s="73">
        <v>-11.32</v>
      </c>
      <c r="M258" s="73">
        <v>-0.13</v>
      </c>
      <c r="N258" s="73">
        <v>11.85</v>
      </c>
      <c r="O258" s="73">
        <v>9.5500000000000007</v>
      </c>
      <c r="P258" s="73">
        <v>-0.32</v>
      </c>
      <c r="Q258" s="74">
        <v>8.69</v>
      </c>
    </row>
    <row r="259" spans="1:17" x14ac:dyDescent="0.45">
      <c r="A259">
        <v>2021</v>
      </c>
      <c r="B259">
        <v>12</v>
      </c>
      <c r="C259" t="s">
        <v>63</v>
      </c>
      <c r="D259" s="69" t="s">
        <v>43</v>
      </c>
      <c r="E259" s="70">
        <v>20.059999999999999</v>
      </c>
      <c r="F259" s="70">
        <v>4.87</v>
      </c>
      <c r="G259" s="70">
        <v>2.25</v>
      </c>
      <c r="H259" s="70">
        <v>3.48</v>
      </c>
      <c r="I259" s="70">
        <v>6.3</v>
      </c>
      <c r="J259" s="70">
        <v>5.22</v>
      </c>
      <c r="K259" s="70">
        <v>8.07</v>
      </c>
      <c r="L259" s="70">
        <v>-11.77</v>
      </c>
      <c r="M259" s="70">
        <v>3.65</v>
      </c>
      <c r="N259" s="70">
        <v>7.05</v>
      </c>
      <c r="O259" s="70">
        <v>10.94</v>
      </c>
      <c r="P259" s="70">
        <v>4.4800000000000004</v>
      </c>
      <c r="Q259" s="71">
        <v>7.39</v>
      </c>
    </row>
    <row r="260" spans="1:17" x14ac:dyDescent="0.45">
      <c r="A260">
        <v>2021</v>
      </c>
      <c r="B260">
        <v>12</v>
      </c>
      <c r="C260" t="s">
        <v>63</v>
      </c>
      <c r="D260" s="72" t="s">
        <v>44</v>
      </c>
      <c r="E260" s="73">
        <v>18.34</v>
      </c>
      <c r="F260" s="73">
        <v>5.08</v>
      </c>
      <c r="G260" s="73">
        <v>-2.5299999999999998</v>
      </c>
      <c r="H260" s="73">
        <v>3.49</v>
      </c>
      <c r="I260" s="73">
        <v>6.5</v>
      </c>
      <c r="J260" s="73">
        <v>4.03</v>
      </c>
      <c r="K260" s="73">
        <v>5.88</v>
      </c>
      <c r="L260" s="73">
        <v>-12</v>
      </c>
      <c r="M260" s="73">
        <v>3.53</v>
      </c>
      <c r="N260" s="73">
        <v>2.92</v>
      </c>
      <c r="O260" s="73">
        <v>9.91</v>
      </c>
      <c r="P260" s="73">
        <v>5</v>
      </c>
      <c r="Q260" s="74">
        <v>6.36</v>
      </c>
    </row>
    <row r="261" spans="1:17" x14ac:dyDescent="0.45">
      <c r="A261">
        <v>2021</v>
      </c>
      <c r="B261">
        <v>12</v>
      </c>
      <c r="C261" t="s">
        <v>63</v>
      </c>
      <c r="D261" s="69" t="s">
        <v>45</v>
      </c>
      <c r="E261" s="70">
        <v>19.87</v>
      </c>
      <c r="F261" s="70">
        <v>4.3600000000000003</v>
      </c>
      <c r="G261" s="70">
        <v>-0.81</v>
      </c>
      <c r="H261" s="70">
        <v>3.3</v>
      </c>
      <c r="I261" s="70">
        <v>4.99</v>
      </c>
      <c r="J261" s="70">
        <v>4.5599999999999996</v>
      </c>
      <c r="K261" s="70">
        <v>5.42</v>
      </c>
      <c r="L261" s="70">
        <v>-11.08</v>
      </c>
      <c r="M261" s="70">
        <v>4.18</v>
      </c>
      <c r="N261" s="70">
        <v>6.44</v>
      </c>
      <c r="O261" s="70">
        <v>11.66</v>
      </c>
      <c r="P261" s="70">
        <v>4.62</v>
      </c>
      <c r="Q261" s="71">
        <v>7.03</v>
      </c>
    </row>
    <row r="262" spans="1:17" x14ac:dyDescent="0.45">
      <c r="A262">
        <v>2021</v>
      </c>
      <c r="B262">
        <v>12</v>
      </c>
      <c r="C262" t="s">
        <v>63</v>
      </c>
      <c r="D262" s="72" t="s">
        <v>46</v>
      </c>
      <c r="E262" s="73">
        <v>16.149999999999999</v>
      </c>
      <c r="F262" s="73">
        <v>2.12</v>
      </c>
      <c r="G262" s="73">
        <v>0.84</v>
      </c>
      <c r="H262" s="73">
        <v>2.78</v>
      </c>
      <c r="I262" s="73">
        <v>2.52</v>
      </c>
      <c r="J262" s="73">
        <v>6.71</v>
      </c>
      <c r="K262" s="73">
        <v>3.72</v>
      </c>
      <c r="L262" s="73">
        <v>-11.25</v>
      </c>
      <c r="M262" s="73">
        <v>1.24</v>
      </c>
      <c r="N262" s="73">
        <v>8.49</v>
      </c>
      <c r="O262" s="73">
        <v>8.66</v>
      </c>
      <c r="P262" s="73">
        <v>2.7</v>
      </c>
      <c r="Q262" s="74">
        <v>5.4</v>
      </c>
    </row>
    <row r="263" spans="1:17" x14ac:dyDescent="0.45">
      <c r="A263">
        <v>2021</v>
      </c>
      <c r="B263">
        <v>12</v>
      </c>
      <c r="C263" t="s">
        <v>63</v>
      </c>
      <c r="D263" s="69" t="s">
        <v>47</v>
      </c>
      <c r="E263" s="70">
        <v>19.37</v>
      </c>
      <c r="F263" s="70">
        <v>6.04</v>
      </c>
      <c r="G263" s="70">
        <v>-1.05</v>
      </c>
      <c r="H263" s="70">
        <v>2.44</v>
      </c>
      <c r="I263" s="70">
        <v>5.27</v>
      </c>
      <c r="J263" s="70">
        <v>3</v>
      </c>
      <c r="K263" s="70">
        <v>5.38</v>
      </c>
      <c r="L263" s="70">
        <v>-11.21</v>
      </c>
      <c r="M263" s="70">
        <v>4.8600000000000003</v>
      </c>
      <c r="N263" s="70">
        <v>7.08</v>
      </c>
      <c r="O263" s="70">
        <v>5.17</v>
      </c>
      <c r="P263" s="70">
        <v>4.1900000000000004</v>
      </c>
      <c r="Q263" s="71">
        <v>5.79</v>
      </c>
    </row>
    <row r="264" spans="1:17" x14ac:dyDescent="0.45">
      <c r="A264">
        <v>2021</v>
      </c>
      <c r="B264">
        <v>12</v>
      </c>
      <c r="C264" t="s">
        <v>63</v>
      </c>
      <c r="D264" s="72" t="s">
        <v>48</v>
      </c>
      <c r="E264" s="73">
        <v>16.53</v>
      </c>
      <c r="F264" s="73">
        <v>2.6</v>
      </c>
      <c r="G264" s="73">
        <v>-1.91</v>
      </c>
      <c r="H264" s="73">
        <v>3.59</v>
      </c>
      <c r="I264" s="73">
        <v>4.6100000000000003</v>
      </c>
      <c r="J264" s="73">
        <v>5.12</v>
      </c>
      <c r="K264" s="73">
        <v>7</v>
      </c>
      <c r="L264" s="73">
        <v>-12.82</v>
      </c>
      <c r="M264" s="73">
        <v>3.49</v>
      </c>
      <c r="N264" s="73">
        <v>-3.53</v>
      </c>
      <c r="O264" s="73">
        <v>11.29</v>
      </c>
      <c r="P264" s="73">
        <v>4.3600000000000003</v>
      </c>
      <c r="Q264" s="74">
        <v>5.83</v>
      </c>
    </row>
    <row r="265" spans="1:17" x14ac:dyDescent="0.45">
      <c r="A265">
        <v>2021</v>
      </c>
      <c r="B265">
        <v>12</v>
      </c>
      <c r="C265" t="s">
        <v>63</v>
      </c>
      <c r="D265" s="75" t="s">
        <v>49</v>
      </c>
      <c r="E265" s="76">
        <v>14.89</v>
      </c>
      <c r="F265" s="76">
        <v>5.1100000000000003</v>
      </c>
      <c r="G265" s="76">
        <v>1.22</v>
      </c>
      <c r="H265" s="76">
        <v>4.38</v>
      </c>
      <c r="I265" s="76">
        <v>3.96</v>
      </c>
      <c r="J265" s="76">
        <v>2.73</v>
      </c>
      <c r="K265" s="76">
        <v>5.2</v>
      </c>
      <c r="L265" s="76">
        <v>-11.53</v>
      </c>
      <c r="M265" s="76">
        <v>1.2</v>
      </c>
      <c r="N265" s="76">
        <v>11.68</v>
      </c>
      <c r="O265" s="76">
        <v>9.32</v>
      </c>
      <c r="P265" s="76">
        <v>4.09</v>
      </c>
      <c r="Q265" s="77">
        <v>6.29</v>
      </c>
    </row>
    <row r="266" spans="1:17" x14ac:dyDescent="0.45">
      <c r="A266">
        <v>2022</v>
      </c>
      <c r="B266">
        <v>1</v>
      </c>
      <c r="C266" t="s">
        <v>59</v>
      </c>
      <c r="D266" s="88" t="s">
        <v>26</v>
      </c>
      <c r="E266" s="100">
        <v>3.79</v>
      </c>
      <c r="F266" s="100">
        <v>0.72</v>
      </c>
      <c r="G266" s="100">
        <v>4.03</v>
      </c>
      <c r="H266" s="100">
        <v>0.46</v>
      </c>
      <c r="I266" s="100">
        <v>2.93</v>
      </c>
      <c r="J266" s="100">
        <v>0.93</v>
      </c>
      <c r="K266" s="100">
        <v>1.85</v>
      </c>
      <c r="L266" s="100">
        <v>0.13</v>
      </c>
      <c r="M266" s="100">
        <v>0.57999999999999996</v>
      </c>
      <c r="N266" s="100">
        <v>0</v>
      </c>
      <c r="O266" s="100">
        <v>2.4</v>
      </c>
      <c r="P266" s="100">
        <v>1.29</v>
      </c>
      <c r="Q266" s="101">
        <v>1.67</v>
      </c>
    </row>
    <row r="267" spans="1:17" x14ac:dyDescent="0.45">
      <c r="A267">
        <v>2022</v>
      </c>
      <c r="B267">
        <v>1</v>
      </c>
      <c r="C267" t="s">
        <v>59</v>
      </c>
      <c r="D267" s="91" t="s">
        <v>27</v>
      </c>
      <c r="E267" s="92">
        <v>2.95</v>
      </c>
      <c r="F267" s="92">
        <v>0.3</v>
      </c>
      <c r="G267" s="92">
        <v>3.98</v>
      </c>
      <c r="H267" s="92">
        <v>0.45</v>
      </c>
      <c r="I267" s="92">
        <v>3.18</v>
      </c>
      <c r="J267" s="92">
        <v>0.82</v>
      </c>
      <c r="K267" s="92">
        <v>2.9</v>
      </c>
      <c r="L267" s="92">
        <v>0.23</v>
      </c>
      <c r="M267" s="92">
        <v>0.35</v>
      </c>
      <c r="N267" s="92">
        <v>0</v>
      </c>
      <c r="O267" s="92">
        <v>2.1800000000000002</v>
      </c>
      <c r="P267" s="92">
        <v>1.26</v>
      </c>
      <c r="Q267" s="85">
        <v>1.6</v>
      </c>
    </row>
    <row r="268" spans="1:17" x14ac:dyDescent="0.45">
      <c r="A268">
        <v>2022</v>
      </c>
      <c r="B268">
        <v>1</v>
      </c>
      <c r="C268" t="s">
        <v>59</v>
      </c>
      <c r="D268" s="93" t="s">
        <v>28</v>
      </c>
      <c r="E268" s="94">
        <v>3.23</v>
      </c>
      <c r="F268" s="94">
        <v>1.1599999999999999</v>
      </c>
      <c r="G268" s="94">
        <v>3.8</v>
      </c>
      <c r="H268" s="94">
        <v>0.94</v>
      </c>
      <c r="I268" s="94">
        <v>3.53</v>
      </c>
      <c r="J268" s="94">
        <v>0.81</v>
      </c>
      <c r="K268" s="94">
        <v>0.61</v>
      </c>
      <c r="L268" s="94">
        <v>0.01</v>
      </c>
      <c r="M268" s="94">
        <v>1.08</v>
      </c>
      <c r="N268" s="94">
        <v>0</v>
      </c>
      <c r="O268" s="94">
        <v>3.39</v>
      </c>
      <c r="P268" s="94">
        <v>1.6</v>
      </c>
      <c r="Q268" s="95">
        <v>1.76</v>
      </c>
    </row>
    <row r="269" spans="1:17" x14ac:dyDescent="0.45">
      <c r="A269">
        <v>2022</v>
      </c>
      <c r="B269">
        <v>1</v>
      </c>
      <c r="C269" t="s">
        <v>59</v>
      </c>
      <c r="D269" s="91" t="s">
        <v>29</v>
      </c>
      <c r="E269" s="92">
        <v>3.71</v>
      </c>
      <c r="F269" s="92">
        <v>0.66</v>
      </c>
      <c r="G269" s="92">
        <v>3.44</v>
      </c>
      <c r="H269" s="92">
        <v>0.5</v>
      </c>
      <c r="I269" s="92">
        <v>2.52</v>
      </c>
      <c r="J269" s="92">
        <v>1</v>
      </c>
      <c r="K269" s="92">
        <v>1.76</v>
      </c>
      <c r="L269" s="92">
        <v>0.05</v>
      </c>
      <c r="M269" s="92">
        <v>0.25</v>
      </c>
      <c r="N269" s="92">
        <v>0</v>
      </c>
      <c r="O269" s="92">
        <v>2.48</v>
      </c>
      <c r="P269" s="92">
        <v>1.21</v>
      </c>
      <c r="Q269" s="85">
        <v>1.53</v>
      </c>
    </row>
    <row r="270" spans="1:17" x14ac:dyDescent="0.45">
      <c r="A270">
        <v>2022</v>
      </c>
      <c r="B270">
        <v>1</v>
      </c>
      <c r="C270" t="s">
        <v>59</v>
      </c>
      <c r="D270" s="93" t="s">
        <v>30</v>
      </c>
      <c r="E270" s="94">
        <v>2.89</v>
      </c>
      <c r="F270" s="94">
        <v>0.36</v>
      </c>
      <c r="G270" s="94">
        <v>4.71</v>
      </c>
      <c r="H270" s="94">
        <v>0.06</v>
      </c>
      <c r="I270" s="94">
        <v>2.25</v>
      </c>
      <c r="J270" s="94">
        <v>1.79</v>
      </c>
      <c r="K270" s="94">
        <v>0.81</v>
      </c>
      <c r="L270" s="94">
        <v>0.23</v>
      </c>
      <c r="M270" s="94">
        <v>1.8</v>
      </c>
      <c r="N270" s="94">
        <v>0</v>
      </c>
      <c r="O270" s="94">
        <v>2.33</v>
      </c>
      <c r="P270" s="94">
        <v>1.1000000000000001</v>
      </c>
      <c r="Q270" s="95">
        <v>1.31</v>
      </c>
    </row>
    <row r="271" spans="1:17" x14ac:dyDescent="0.45">
      <c r="A271">
        <v>2022</v>
      </c>
      <c r="B271">
        <v>1</v>
      </c>
      <c r="C271" t="s">
        <v>59</v>
      </c>
      <c r="D271" s="91" t="s">
        <v>31</v>
      </c>
      <c r="E271" s="92">
        <v>5.38</v>
      </c>
      <c r="F271" s="92">
        <v>-0.32</v>
      </c>
      <c r="G271" s="92">
        <v>4.3899999999999997</v>
      </c>
      <c r="H271" s="92">
        <v>0.25</v>
      </c>
      <c r="I271" s="92">
        <v>3.3</v>
      </c>
      <c r="J271" s="92">
        <v>0.8</v>
      </c>
      <c r="K271" s="92">
        <v>1.69</v>
      </c>
      <c r="L271" s="92">
        <v>0.18</v>
      </c>
      <c r="M271" s="92">
        <v>1.7</v>
      </c>
      <c r="N271" s="92">
        <v>0</v>
      </c>
      <c r="O271" s="92">
        <v>3.68</v>
      </c>
      <c r="P271" s="92">
        <v>1.75</v>
      </c>
      <c r="Q271" s="85">
        <v>2.06</v>
      </c>
    </row>
    <row r="272" spans="1:17" x14ac:dyDescent="0.45">
      <c r="A272">
        <v>2022</v>
      </c>
      <c r="B272">
        <v>1</v>
      </c>
      <c r="C272" t="s">
        <v>59</v>
      </c>
      <c r="D272" s="93" t="s">
        <v>32</v>
      </c>
      <c r="E272" s="94">
        <v>3.71</v>
      </c>
      <c r="F272" s="94">
        <v>0.12</v>
      </c>
      <c r="G272" s="94">
        <v>3.97</v>
      </c>
      <c r="H272" s="94">
        <v>0.44</v>
      </c>
      <c r="I272" s="94">
        <v>4.46</v>
      </c>
      <c r="J272" s="94">
        <v>1.75</v>
      </c>
      <c r="K272" s="94">
        <v>2.2599999999999998</v>
      </c>
      <c r="L272" s="94">
        <v>0.87</v>
      </c>
      <c r="M272" s="94">
        <v>0.64</v>
      </c>
      <c r="N272" s="94">
        <v>0</v>
      </c>
      <c r="O272" s="94">
        <v>1.87</v>
      </c>
      <c r="P272" s="94">
        <v>1.55</v>
      </c>
      <c r="Q272" s="95">
        <v>1.83</v>
      </c>
    </row>
    <row r="273" spans="1:17" x14ac:dyDescent="0.45">
      <c r="A273">
        <v>2022</v>
      </c>
      <c r="B273">
        <v>1</v>
      </c>
      <c r="C273" t="s">
        <v>59</v>
      </c>
      <c r="D273" s="91" t="s">
        <v>33</v>
      </c>
      <c r="E273" s="92">
        <v>4.2300000000000004</v>
      </c>
      <c r="F273" s="92">
        <v>1.01</v>
      </c>
      <c r="G273" s="92">
        <v>5.91</v>
      </c>
      <c r="H273" s="92">
        <v>0.15</v>
      </c>
      <c r="I273" s="92">
        <v>2.48</v>
      </c>
      <c r="J273" s="92">
        <v>1.17</v>
      </c>
      <c r="K273" s="92">
        <v>0.98</v>
      </c>
      <c r="L273" s="92">
        <v>0.78</v>
      </c>
      <c r="M273" s="92">
        <v>0.64</v>
      </c>
      <c r="N273" s="92">
        <v>0</v>
      </c>
      <c r="O273" s="92">
        <v>1.83</v>
      </c>
      <c r="P273" s="92">
        <v>1.55</v>
      </c>
      <c r="Q273" s="85">
        <v>1.78</v>
      </c>
    </row>
    <row r="274" spans="1:17" x14ac:dyDescent="0.45">
      <c r="A274">
        <v>2022</v>
      </c>
      <c r="B274">
        <v>1</v>
      </c>
      <c r="C274" t="s">
        <v>59</v>
      </c>
      <c r="D274" s="93" t="s">
        <v>34</v>
      </c>
      <c r="E274" s="94">
        <v>4.2300000000000004</v>
      </c>
      <c r="F274" s="94">
        <v>1.38</v>
      </c>
      <c r="G274" s="94">
        <v>4.4800000000000004</v>
      </c>
      <c r="H274" s="94">
        <v>-0.19</v>
      </c>
      <c r="I274" s="94">
        <v>2.81</v>
      </c>
      <c r="J274" s="94">
        <v>1.0900000000000001</v>
      </c>
      <c r="K274" s="94">
        <v>1.38</v>
      </c>
      <c r="L274" s="94">
        <v>0.25</v>
      </c>
      <c r="M274" s="94">
        <v>1.0900000000000001</v>
      </c>
      <c r="N274" s="94">
        <v>0</v>
      </c>
      <c r="O274" s="94">
        <v>1.78</v>
      </c>
      <c r="P274" s="94">
        <v>1.47</v>
      </c>
      <c r="Q274" s="95">
        <v>1.69</v>
      </c>
    </row>
    <row r="275" spans="1:17" x14ac:dyDescent="0.45">
      <c r="A275">
        <v>2022</v>
      </c>
      <c r="B275">
        <v>1</v>
      </c>
      <c r="C275" t="s">
        <v>59</v>
      </c>
      <c r="D275" s="91" t="s">
        <v>35</v>
      </c>
      <c r="E275" s="92">
        <v>3.46</v>
      </c>
      <c r="F275" s="92">
        <v>1.21</v>
      </c>
      <c r="G275" s="92">
        <v>5.26</v>
      </c>
      <c r="H275" s="92">
        <v>0.62</v>
      </c>
      <c r="I275" s="92">
        <v>4.0199999999999996</v>
      </c>
      <c r="J275" s="92">
        <v>0.52</v>
      </c>
      <c r="K275" s="92">
        <v>0.82</v>
      </c>
      <c r="L275" s="92">
        <v>-0.17</v>
      </c>
      <c r="M275" s="92">
        <v>1.02</v>
      </c>
      <c r="N275" s="92">
        <v>0</v>
      </c>
      <c r="O275" s="92">
        <v>1.33</v>
      </c>
      <c r="P275" s="92">
        <v>1.1299999999999999</v>
      </c>
      <c r="Q275" s="85">
        <v>1.6</v>
      </c>
    </row>
    <row r="276" spans="1:17" x14ac:dyDescent="0.45">
      <c r="A276">
        <v>2022</v>
      </c>
      <c r="B276">
        <v>1</v>
      </c>
      <c r="C276" t="s">
        <v>59</v>
      </c>
      <c r="D276" s="93" t="s">
        <v>36</v>
      </c>
      <c r="E276" s="94">
        <v>3.48</v>
      </c>
      <c r="F276" s="94">
        <v>0.76</v>
      </c>
      <c r="G276" s="94">
        <v>3.8</v>
      </c>
      <c r="H276" s="94">
        <v>0.4</v>
      </c>
      <c r="I276" s="94">
        <v>4.41</v>
      </c>
      <c r="J276" s="94">
        <v>1.17</v>
      </c>
      <c r="K276" s="94">
        <v>2.0299999999999998</v>
      </c>
      <c r="L276" s="94">
        <v>0.02</v>
      </c>
      <c r="M276" s="94">
        <v>0.73</v>
      </c>
      <c r="N276" s="94">
        <v>0</v>
      </c>
      <c r="O276" s="94">
        <v>2.2400000000000002</v>
      </c>
      <c r="P276" s="94">
        <v>1.85</v>
      </c>
      <c r="Q276" s="95">
        <v>1.79</v>
      </c>
    </row>
    <row r="277" spans="1:17" x14ac:dyDescent="0.45">
      <c r="A277">
        <v>2022</v>
      </c>
      <c r="B277">
        <v>1</v>
      </c>
      <c r="C277" t="s">
        <v>59</v>
      </c>
      <c r="D277" s="91" t="s">
        <v>37</v>
      </c>
      <c r="E277" s="92">
        <v>4.6100000000000003</v>
      </c>
      <c r="F277" s="92">
        <v>1.29</v>
      </c>
      <c r="G277" s="92">
        <v>4.7</v>
      </c>
      <c r="H277" s="92">
        <v>0.23</v>
      </c>
      <c r="I277" s="92">
        <v>2.96</v>
      </c>
      <c r="J277" s="92">
        <v>1.1000000000000001</v>
      </c>
      <c r="K277" s="92">
        <v>1.63</v>
      </c>
      <c r="L277" s="92">
        <v>0.12</v>
      </c>
      <c r="M277" s="92">
        <v>1.5</v>
      </c>
      <c r="N277" s="92">
        <v>0</v>
      </c>
      <c r="O277" s="92">
        <v>2.4900000000000002</v>
      </c>
      <c r="P277" s="92">
        <v>1.07</v>
      </c>
      <c r="Q277" s="85">
        <v>1.83</v>
      </c>
    </row>
    <row r="278" spans="1:17" x14ac:dyDescent="0.45">
      <c r="A278">
        <v>2022</v>
      </c>
      <c r="B278">
        <v>1</v>
      </c>
      <c r="C278" t="s">
        <v>59</v>
      </c>
      <c r="D278" s="93" t="s">
        <v>38</v>
      </c>
      <c r="E278" s="94">
        <v>5.05</v>
      </c>
      <c r="F278" s="94">
        <v>1.95</v>
      </c>
      <c r="G278" s="94">
        <v>3.96</v>
      </c>
      <c r="H278" s="94">
        <v>1.83</v>
      </c>
      <c r="I278" s="94">
        <v>2.08</v>
      </c>
      <c r="J278" s="94">
        <v>0.99</v>
      </c>
      <c r="K278" s="94">
        <v>-0.87</v>
      </c>
      <c r="L278" s="94">
        <v>0.47</v>
      </c>
      <c r="M278" s="94">
        <v>1.45</v>
      </c>
      <c r="N278" s="94">
        <v>0</v>
      </c>
      <c r="O278" s="94">
        <v>3.1</v>
      </c>
      <c r="P278" s="94">
        <v>1.08</v>
      </c>
      <c r="Q278" s="95">
        <v>2.37</v>
      </c>
    </row>
    <row r="279" spans="1:17" x14ac:dyDescent="0.45">
      <c r="A279">
        <v>2022</v>
      </c>
      <c r="B279">
        <v>1</v>
      </c>
      <c r="C279" t="s">
        <v>59</v>
      </c>
      <c r="D279" s="91" t="s">
        <v>39</v>
      </c>
      <c r="E279" s="92">
        <v>3.34</v>
      </c>
      <c r="F279" s="92">
        <v>1.43</v>
      </c>
      <c r="G279" s="92">
        <v>3.55</v>
      </c>
      <c r="H279" s="92">
        <v>0.16</v>
      </c>
      <c r="I279" s="92">
        <v>1.81</v>
      </c>
      <c r="J279" s="92">
        <v>1.67</v>
      </c>
      <c r="K279" s="92">
        <v>3.6</v>
      </c>
      <c r="L279" s="92">
        <v>0.12</v>
      </c>
      <c r="M279" s="92">
        <v>1.21</v>
      </c>
      <c r="N279" s="92">
        <v>0</v>
      </c>
      <c r="O279" s="92">
        <v>1.83</v>
      </c>
      <c r="P279" s="92">
        <v>1.05</v>
      </c>
      <c r="Q279" s="85">
        <v>1.59</v>
      </c>
    </row>
    <row r="280" spans="1:17" x14ac:dyDescent="0.45">
      <c r="A280">
        <v>2022</v>
      </c>
      <c r="B280">
        <v>1</v>
      </c>
      <c r="C280" t="s">
        <v>59</v>
      </c>
      <c r="D280" s="93" t="s">
        <v>40</v>
      </c>
      <c r="E280" s="94">
        <v>4.42</v>
      </c>
      <c r="F280" s="94">
        <v>3.27</v>
      </c>
      <c r="G280" s="94">
        <v>4.67</v>
      </c>
      <c r="H280" s="94">
        <v>0.52</v>
      </c>
      <c r="I280" s="94">
        <v>2.87</v>
      </c>
      <c r="J280" s="94">
        <v>0.77</v>
      </c>
      <c r="K280" s="94">
        <v>2.97</v>
      </c>
      <c r="L280" s="94">
        <v>0.03</v>
      </c>
      <c r="M280" s="94">
        <v>1.0900000000000001</v>
      </c>
      <c r="N280" s="94">
        <v>0</v>
      </c>
      <c r="O280" s="94">
        <v>2.88</v>
      </c>
      <c r="P280" s="94">
        <v>1.1399999999999999</v>
      </c>
      <c r="Q280" s="95">
        <v>2.2200000000000002</v>
      </c>
    </row>
    <row r="281" spans="1:17" x14ac:dyDescent="0.45">
      <c r="A281">
        <v>2022</v>
      </c>
      <c r="B281">
        <v>1</v>
      </c>
      <c r="C281" t="s">
        <v>59</v>
      </c>
      <c r="D281" s="91" t="s">
        <v>41</v>
      </c>
      <c r="E281" s="92">
        <v>3.36</v>
      </c>
      <c r="F281" s="92">
        <v>1.1299999999999999</v>
      </c>
      <c r="G281" s="92">
        <v>1.81</v>
      </c>
      <c r="H281" s="92">
        <v>-0.4</v>
      </c>
      <c r="I281" s="92">
        <v>0.91</v>
      </c>
      <c r="J281" s="92">
        <v>0.76</v>
      </c>
      <c r="K281" s="92">
        <v>2.0299999999999998</v>
      </c>
      <c r="L281" s="92">
        <v>0.17</v>
      </c>
      <c r="M281" s="92">
        <v>0.75</v>
      </c>
      <c r="N281" s="92">
        <v>0</v>
      </c>
      <c r="O281" s="92">
        <v>2.73</v>
      </c>
      <c r="P281" s="92">
        <v>0.97</v>
      </c>
      <c r="Q281" s="85">
        <v>1.29</v>
      </c>
    </row>
    <row r="282" spans="1:17" x14ac:dyDescent="0.45">
      <c r="A282">
        <v>2022</v>
      </c>
      <c r="B282">
        <v>1</v>
      </c>
      <c r="C282" t="s">
        <v>59</v>
      </c>
      <c r="D282" s="93" t="s">
        <v>42</v>
      </c>
      <c r="E282" s="94">
        <v>4.9000000000000004</v>
      </c>
      <c r="F282" s="94">
        <v>1.89</v>
      </c>
      <c r="G282" s="94">
        <v>5.01</v>
      </c>
      <c r="H282" s="94">
        <v>0.18</v>
      </c>
      <c r="I282" s="94">
        <v>2.13</v>
      </c>
      <c r="J282" s="94">
        <v>0.93</v>
      </c>
      <c r="K282" s="94">
        <v>0.47</v>
      </c>
      <c r="L282" s="94">
        <v>0.04</v>
      </c>
      <c r="M282" s="94">
        <v>0.81</v>
      </c>
      <c r="N282" s="94">
        <v>0</v>
      </c>
      <c r="O282" s="94">
        <v>3.02</v>
      </c>
      <c r="P282" s="94">
        <v>1.24</v>
      </c>
      <c r="Q282" s="95">
        <v>1.95</v>
      </c>
    </row>
    <row r="283" spans="1:17" x14ac:dyDescent="0.45">
      <c r="A283">
        <v>2022</v>
      </c>
      <c r="B283">
        <v>1</v>
      </c>
      <c r="C283" t="s">
        <v>59</v>
      </c>
      <c r="D283" s="91" t="s">
        <v>43</v>
      </c>
      <c r="E283" s="92">
        <v>3.52</v>
      </c>
      <c r="F283" s="92">
        <v>0.42</v>
      </c>
      <c r="G283" s="92">
        <v>2.77</v>
      </c>
      <c r="H283" s="92">
        <v>0.38</v>
      </c>
      <c r="I283" s="92">
        <v>2.71</v>
      </c>
      <c r="J283" s="92">
        <v>0.93</v>
      </c>
      <c r="K283" s="92">
        <v>2.1</v>
      </c>
      <c r="L283" s="92">
        <v>0.08</v>
      </c>
      <c r="M283" s="92">
        <v>1.21</v>
      </c>
      <c r="N283" s="92">
        <v>0</v>
      </c>
      <c r="O283" s="92">
        <v>2.36</v>
      </c>
      <c r="P283" s="92">
        <v>1.5</v>
      </c>
      <c r="Q283" s="85">
        <v>1.76</v>
      </c>
    </row>
    <row r="284" spans="1:17" x14ac:dyDescent="0.45">
      <c r="A284">
        <v>2022</v>
      </c>
      <c r="B284">
        <v>1</v>
      </c>
      <c r="C284" t="s">
        <v>59</v>
      </c>
      <c r="D284" s="93" t="s">
        <v>44</v>
      </c>
      <c r="E284" s="94">
        <v>4.26</v>
      </c>
      <c r="F284" s="94">
        <v>0.11</v>
      </c>
      <c r="G284" s="94">
        <v>5.5</v>
      </c>
      <c r="H284" s="94">
        <v>0.11</v>
      </c>
      <c r="I284" s="94">
        <v>6.81</v>
      </c>
      <c r="J284" s="94">
        <v>1.39</v>
      </c>
      <c r="K284" s="94">
        <v>3.12</v>
      </c>
      <c r="L284" s="94">
        <v>0.28000000000000003</v>
      </c>
      <c r="M284" s="94">
        <v>0.65</v>
      </c>
      <c r="N284" s="94">
        <v>0</v>
      </c>
      <c r="O284" s="94">
        <v>4.53</v>
      </c>
      <c r="P284" s="94">
        <v>2.12</v>
      </c>
      <c r="Q284" s="95">
        <v>2.3199999999999998</v>
      </c>
    </row>
    <row r="285" spans="1:17" x14ac:dyDescent="0.45">
      <c r="A285">
        <v>2022</v>
      </c>
      <c r="B285">
        <v>1</v>
      </c>
      <c r="C285" t="s">
        <v>59</v>
      </c>
      <c r="D285" s="91" t="s">
        <v>45</v>
      </c>
      <c r="E285" s="92">
        <v>4.51</v>
      </c>
      <c r="F285" s="92">
        <v>1.21</v>
      </c>
      <c r="G285" s="92">
        <v>4.38</v>
      </c>
      <c r="H285" s="92">
        <v>0.55000000000000004</v>
      </c>
      <c r="I285" s="92">
        <v>4.1399999999999997</v>
      </c>
      <c r="J285" s="92">
        <v>0.56000000000000005</v>
      </c>
      <c r="K285" s="92">
        <v>1.88</v>
      </c>
      <c r="L285" s="92">
        <v>0.19</v>
      </c>
      <c r="M285" s="92">
        <v>1.18</v>
      </c>
      <c r="N285" s="92">
        <v>0</v>
      </c>
      <c r="O285" s="92">
        <v>2.5299999999999998</v>
      </c>
      <c r="P285" s="92">
        <v>1.01</v>
      </c>
      <c r="Q285" s="85">
        <v>1.96</v>
      </c>
    </row>
    <row r="286" spans="1:17" x14ac:dyDescent="0.45">
      <c r="A286">
        <v>2022</v>
      </c>
      <c r="B286">
        <v>1</v>
      </c>
      <c r="C286" t="s">
        <v>59</v>
      </c>
      <c r="D286" s="93" t="s">
        <v>46</v>
      </c>
      <c r="E286" s="94">
        <v>3.52</v>
      </c>
      <c r="F286" s="94">
        <v>0.61</v>
      </c>
      <c r="G286" s="94">
        <v>4.3499999999999996</v>
      </c>
      <c r="H286" s="94">
        <v>0.47</v>
      </c>
      <c r="I286" s="94">
        <v>1.19</v>
      </c>
      <c r="J286" s="94">
        <v>0.56000000000000005</v>
      </c>
      <c r="K286" s="94">
        <v>0.81</v>
      </c>
      <c r="L286" s="94">
        <v>-7.0000000000000007E-2</v>
      </c>
      <c r="M286" s="94">
        <v>0.87</v>
      </c>
      <c r="N286" s="94">
        <v>0</v>
      </c>
      <c r="O286" s="94">
        <v>1.87</v>
      </c>
      <c r="P286" s="94">
        <v>1.1599999999999999</v>
      </c>
      <c r="Q286" s="95">
        <v>1.48</v>
      </c>
    </row>
    <row r="287" spans="1:17" x14ac:dyDescent="0.45">
      <c r="A287">
        <v>2022</v>
      </c>
      <c r="B287">
        <v>1</v>
      </c>
      <c r="C287" t="s">
        <v>59</v>
      </c>
      <c r="D287" s="91" t="s">
        <v>47</v>
      </c>
      <c r="E287" s="92">
        <v>5.83</v>
      </c>
      <c r="F287" s="92">
        <v>1.61</v>
      </c>
      <c r="G287" s="92">
        <v>6.3</v>
      </c>
      <c r="H287" s="92">
        <v>0.22</v>
      </c>
      <c r="I287" s="92">
        <v>3.26</v>
      </c>
      <c r="J287" s="92">
        <v>0.56000000000000005</v>
      </c>
      <c r="K287" s="92">
        <v>3.34</v>
      </c>
      <c r="L287" s="92">
        <v>0.31</v>
      </c>
      <c r="M287" s="92">
        <v>1.8</v>
      </c>
      <c r="N287" s="92">
        <v>0</v>
      </c>
      <c r="O287" s="92">
        <v>1.85</v>
      </c>
      <c r="P287" s="92">
        <v>1.6</v>
      </c>
      <c r="Q287" s="85">
        <v>2.39</v>
      </c>
    </row>
    <row r="288" spans="1:17" x14ac:dyDescent="0.45">
      <c r="A288">
        <v>2022</v>
      </c>
      <c r="B288">
        <v>1</v>
      </c>
      <c r="C288" t="s">
        <v>59</v>
      </c>
      <c r="D288" s="93" t="s">
        <v>48</v>
      </c>
      <c r="E288" s="94">
        <v>4.9400000000000004</v>
      </c>
      <c r="F288" s="94">
        <v>0.48</v>
      </c>
      <c r="G288" s="94">
        <v>5.4</v>
      </c>
      <c r="H288" s="94">
        <v>0.47</v>
      </c>
      <c r="I288" s="94">
        <v>3.33</v>
      </c>
      <c r="J288" s="94">
        <v>0.66</v>
      </c>
      <c r="K288" s="94">
        <v>1.18</v>
      </c>
      <c r="L288" s="94">
        <v>0.12</v>
      </c>
      <c r="M288" s="94">
        <v>0.81</v>
      </c>
      <c r="N288" s="94">
        <v>0</v>
      </c>
      <c r="O288" s="94">
        <v>1.28</v>
      </c>
      <c r="P288" s="94">
        <v>1.53</v>
      </c>
      <c r="Q288" s="95">
        <v>1.79</v>
      </c>
    </row>
    <row r="289" spans="1:17" x14ac:dyDescent="0.45">
      <c r="A289">
        <v>2022</v>
      </c>
      <c r="B289">
        <v>1</v>
      </c>
      <c r="C289" t="s">
        <v>59</v>
      </c>
      <c r="D289" s="96" t="s">
        <v>49</v>
      </c>
      <c r="E289" s="86">
        <v>2.96</v>
      </c>
      <c r="F289" s="86">
        <v>1.05</v>
      </c>
      <c r="G289" s="86">
        <v>3.57</v>
      </c>
      <c r="H289" s="86">
        <v>0.41</v>
      </c>
      <c r="I289" s="86">
        <v>1.96</v>
      </c>
      <c r="J289" s="86">
        <v>0.79</v>
      </c>
      <c r="K289" s="86">
        <v>2.0299999999999998</v>
      </c>
      <c r="L289" s="86">
        <v>0.18</v>
      </c>
      <c r="M289" s="86">
        <v>0.87</v>
      </c>
      <c r="N289" s="86">
        <v>0</v>
      </c>
      <c r="O289" s="86">
        <v>2.35</v>
      </c>
      <c r="P289" s="86">
        <v>0.93</v>
      </c>
      <c r="Q289" s="87">
        <v>1.55</v>
      </c>
    </row>
    <row r="290" spans="1:17" x14ac:dyDescent="0.45">
      <c r="A290">
        <v>2022</v>
      </c>
      <c r="B290">
        <v>2</v>
      </c>
      <c r="C290" t="s">
        <v>50</v>
      </c>
      <c r="D290" s="88" t="s">
        <v>26</v>
      </c>
      <c r="E290" s="100">
        <v>7.18</v>
      </c>
      <c r="F290" s="100">
        <v>1.49</v>
      </c>
      <c r="G290" s="100">
        <v>5.31</v>
      </c>
      <c r="H290" s="100">
        <v>1.17</v>
      </c>
      <c r="I290" s="100">
        <v>5.6</v>
      </c>
      <c r="J290" s="100">
        <v>2.12</v>
      </c>
      <c r="K290" s="100">
        <v>3</v>
      </c>
      <c r="L290" s="100">
        <v>0.17</v>
      </c>
      <c r="M290" s="100">
        <v>1.42</v>
      </c>
      <c r="N290" s="100">
        <v>4.4800000000000004</v>
      </c>
      <c r="O290" s="100">
        <v>4.67</v>
      </c>
      <c r="P290" s="100">
        <v>2.56</v>
      </c>
      <c r="Q290" s="101">
        <v>3.33</v>
      </c>
    </row>
    <row r="291" spans="1:17" x14ac:dyDescent="0.45">
      <c r="A291">
        <v>2022</v>
      </c>
      <c r="B291">
        <v>2</v>
      </c>
      <c r="C291" t="s">
        <v>50</v>
      </c>
      <c r="D291" s="91" t="s">
        <v>27</v>
      </c>
      <c r="E291" s="92">
        <v>5.72</v>
      </c>
      <c r="F291" s="92">
        <v>0.76</v>
      </c>
      <c r="G291" s="92">
        <v>5.34</v>
      </c>
      <c r="H291" s="92">
        <v>1.1299999999999999</v>
      </c>
      <c r="I291" s="92">
        <v>5.77</v>
      </c>
      <c r="J291" s="92">
        <v>2.1</v>
      </c>
      <c r="K291" s="92">
        <v>3.75</v>
      </c>
      <c r="L291" s="92">
        <v>0.2</v>
      </c>
      <c r="M291" s="92">
        <v>1.39</v>
      </c>
      <c r="N291" s="92">
        <v>5.68</v>
      </c>
      <c r="O291" s="92">
        <v>3.53</v>
      </c>
      <c r="P291" s="92">
        <v>2.4700000000000002</v>
      </c>
      <c r="Q291" s="85">
        <v>2.97</v>
      </c>
    </row>
    <row r="292" spans="1:17" x14ac:dyDescent="0.45">
      <c r="A292">
        <v>2022</v>
      </c>
      <c r="B292">
        <v>2</v>
      </c>
      <c r="C292" t="s">
        <v>50</v>
      </c>
      <c r="D292" s="93" t="s">
        <v>28</v>
      </c>
      <c r="E292" s="94">
        <v>6.59</v>
      </c>
      <c r="F292" s="94">
        <v>2.6</v>
      </c>
      <c r="G292" s="94">
        <v>5.48</v>
      </c>
      <c r="H292" s="94">
        <v>2.2799999999999998</v>
      </c>
      <c r="I292" s="94">
        <v>6.62</v>
      </c>
      <c r="J292" s="94">
        <v>1.64</v>
      </c>
      <c r="K292" s="94">
        <v>1.05</v>
      </c>
      <c r="L292" s="94">
        <v>0.02</v>
      </c>
      <c r="M292" s="94">
        <v>2.44</v>
      </c>
      <c r="N292" s="94">
        <v>4.96</v>
      </c>
      <c r="O292" s="94">
        <v>6.21</v>
      </c>
      <c r="P292" s="94">
        <v>3.12</v>
      </c>
      <c r="Q292" s="95">
        <v>3.69</v>
      </c>
    </row>
    <row r="293" spans="1:17" x14ac:dyDescent="0.45">
      <c r="A293">
        <v>2022</v>
      </c>
      <c r="B293">
        <v>2</v>
      </c>
      <c r="C293" t="s">
        <v>50</v>
      </c>
      <c r="D293" s="91" t="s">
        <v>29</v>
      </c>
      <c r="E293" s="92">
        <v>7.22</v>
      </c>
      <c r="F293" s="92">
        <v>1.51</v>
      </c>
      <c r="G293" s="92">
        <v>4.45</v>
      </c>
      <c r="H293" s="92">
        <v>1.07</v>
      </c>
      <c r="I293" s="92">
        <v>5.22</v>
      </c>
      <c r="J293" s="92">
        <v>2.17</v>
      </c>
      <c r="K293" s="92">
        <v>3.14</v>
      </c>
      <c r="L293" s="92">
        <v>0.17</v>
      </c>
      <c r="M293" s="92">
        <v>0.9</v>
      </c>
      <c r="N293" s="92">
        <v>4.1399999999999997</v>
      </c>
      <c r="O293" s="92">
        <v>5.29</v>
      </c>
      <c r="P293" s="92">
        <v>2.57</v>
      </c>
      <c r="Q293" s="85">
        <v>3.24</v>
      </c>
    </row>
    <row r="294" spans="1:17" x14ac:dyDescent="0.45">
      <c r="A294">
        <v>2022</v>
      </c>
      <c r="B294">
        <v>2</v>
      </c>
      <c r="C294" t="s">
        <v>50</v>
      </c>
      <c r="D294" s="93" t="s">
        <v>30</v>
      </c>
      <c r="E294" s="94">
        <v>6.21</v>
      </c>
      <c r="F294" s="94">
        <v>0.8</v>
      </c>
      <c r="G294" s="94">
        <v>5.98</v>
      </c>
      <c r="H294" s="94">
        <v>1.02</v>
      </c>
      <c r="I294" s="94">
        <v>4.59</v>
      </c>
      <c r="J294" s="94">
        <v>2.64</v>
      </c>
      <c r="K294" s="94">
        <v>1.69</v>
      </c>
      <c r="L294" s="94">
        <v>0.18</v>
      </c>
      <c r="M294" s="94">
        <v>3.73</v>
      </c>
      <c r="N294" s="94">
        <v>4.88</v>
      </c>
      <c r="O294" s="94">
        <v>4.66</v>
      </c>
      <c r="P294" s="94">
        <v>2.19</v>
      </c>
      <c r="Q294" s="95">
        <v>3.02</v>
      </c>
    </row>
    <row r="295" spans="1:17" x14ac:dyDescent="0.45">
      <c r="A295">
        <v>2022</v>
      </c>
      <c r="B295">
        <v>2</v>
      </c>
      <c r="C295" t="s">
        <v>50</v>
      </c>
      <c r="D295" s="91" t="s">
        <v>31</v>
      </c>
      <c r="E295" s="92">
        <v>8.9600000000000009</v>
      </c>
      <c r="F295" s="92">
        <v>0.32</v>
      </c>
      <c r="G295" s="92">
        <v>5.67</v>
      </c>
      <c r="H295" s="92">
        <v>2.13</v>
      </c>
      <c r="I295" s="92">
        <v>5.23</v>
      </c>
      <c r="J295" s="92">
        <v>1.73</v>
      </c>
      <c r="K295" s="92">
        <v>2.2999999999999998</v>
      </c>
      <c r="L295" s="92">
        <v>0.16</v>
      </c>
      <c r="M295" s="92">
        <v>2.96</v>
      </c>
      <c r="N295" s="92">
        <v>6.44</v>
      </c>
      <c r="O295" s="92">
        <v>5.71</v>
      </c>
      <c r="P295" s="92">
        <v>2.6</v>
      </c>
      <c r="Q295" s="85">
        <v>4.13</v>
      </c>
    </row>
    <row r="296" spans="1:17" x14ac:dyDescent="0.45">
      <c r="A296">
        <v>2022</v>
      </c>
      <c r="B296">
        <v>2</v>
      </c>
      <c r="C296" t="s">
        <v>50</v>
      </c>
      <c r="D296" s="93" t="s">
        <v>32</v>
      </c>
      <c r="E296" s="94">
        <v>6.92</v>
      </c>
      <c r="F296" s="94">
        <v>0.26</v>
      </c>
      <c r="G296" s="94">
        <v>5.54</v>
      </c>
      <c r="H296" s="94">
        <v>1.22</v>
      </c>
      <c r="I296" s="94">
        <v>7.63</v>
      </c>
      <c r="J296" s="94">
        <v>2.59</v>
      </c>
      <c r="K296" s="94">
        <v>3.24</v>
      </c>
      <c r="L296" s="94">
        <v>1.03</v>
      </c>
      <c r="M296" s="94">
        <v>1.27</v>
      </c>
      <c r="N296" s="94">
        <v>0.12</v>
      </c>
      <c r="O296" s="94">
        <v>3.93</v>
      </c>
      <c r="P296" s="94">
        <v>2.7</v>
      </c>
      <c r="Q296" s="95">
        <v>3.28</v>
      </c>
    </row>
    <row r="297" spans="1:17" x14ac:dyDescent="0.45">
      <c r="A297">
        <v>2022</v>
      </c>
      <c r="B297">
        <v>2</v>
      </c>
      <c r="C297" t="s">
        <v>50</v>
      </c>
      <c r="D297" s="91" t="s">
        <v>33</v>
      </c>
      <c r="E297" s="92">
        <v>8.3699999999999992</v>
      </c>
      <c r="F297" s="92">
        <v>1.86</v>
      </c>
      <c r="G297" s="92">
        <v>7.96</v>
      </c>
      <c r="H297" s="92">
        <v>0.5</v>
      </c>
      <c r="I297" s="92">
        <v>5.88</v>
      </c>
      <c r="J297" s="92">
        <v>2.17</v>
      </c>
      <c r="K297" s="92">
        <v>2.06</v>
      </c>
      <c r="L297" s="92">
        <v>0.63</v>
      </c>
      <c r="M297" s="92">
        <v>1.64</v>
      </c>
      <c r="N297" s="92">
        <v>6.53</v>
      </c>
      <c r="O297" s="92">
        <v>3.82</v>
      </c>
      <c r="P297" s="92">
        <v>3.06</v>
      </c>
      <c r="Q297" s="85">
        <v>3.57</v>
      </c>
    </row>
    <row r="298" spans="1:17" x14ac:dyDescent="0.45">
      <c r="A298">
        <v>2022</v>
      </c>
      <c r="B298">
        <v>2</v>
      </c>
      <c r="C298" t="s">
        <v>50</v>
      </c>
      <c r="D298" s="93" t="s">
        <v>34</v>
      </c>
      <c r="E298" s="94">
        <v>7.67</v>
      </c>
      <c r="F298" s="94">
        <v>3.2</v>
      </c>
      <c r="G298" s="94">
        <v>5.99</v>
      </c>
      <c r="H298" s="94">
        <v>7.0000000000000007E-2</v>
      </c>
      <c r="I298" s="94">
        <v>5.44</v>
      </c>
      <c r="J298" s="94">
        <v>2.2200000000000002</v>
      </c>
      <c r="K298" s="94">
        <v>1.96</v>
      </c>
      <c r="L298" s="94">
        <v>0.3</v>
      </c>
      <c r="M298" s="94">
        <v>2.59</v>
      </c>
      <c r="N298" s="94">
        <v>4.2699999999999996</v>
      </c>
      <c r="O298" s="94">
        <v>2.59</v>
      </c>
      <c r="P298" s="94">
        <v>2.7</v>
      </c>
      <c r="Q298" s="95">
        <v>3.15</v>
      </c>
    </row>
    <row r="299" spans="1:17" x14ac:dyDescent="0.45">
      <c r="A299">
        <v>2022</v>
      </c>
      <c r="B299">
        <v>2</v>
      </c>
      <c r="C299" t="s">
        <v>50</v>
      </c>
      <c r="D299" s="91" t="s">
        <v>35</v>
      </c>
      <c r="E299" s="92">
        <v>6.44</v>
      </c>
      <c r="F299" s="92">
        <v>3.07</v>
      </c>
      <c r="G299" s="92">
        <v>6.23</v>
      </c>
      <c r="H299" s="92">
        <v>1.85</v>
      </c>
      <c r="I299" s="92">
        <v>6.52</v>
      </c>
      <c r="J299" s="92">
        <v>0.49</v>
      </c>
      <c r="K299" s="92">
        <v>0.6</v>
      </c>
      <c r="L299" s="92">
        <v>-0.27</v>
      </c>
      <c r="M299" s="92">
        <v>2.52</v>
      </c>
      <c r="N299" s="92">
        <v>8.32</v>
      </c>
      <c r="O299" s="92">
        <v>4.43</v>
      </c>
      <c r="P299" s="92">
        <v>2.23</v>
      </c>
      <c r="Q299" s="85">
        <v>3.44</v>
      </c>
    </row>
    <row r="300" spans="1:17" x14ac:dyDescent="0.45">
      <c r="A300">
        <v>2022</v>
      </c>
      <c r="B300">
        <v>2</v>
      </c>
      <c r="C300" t="s">
        <v>50</v>
      </c>
      <c r="D300" s="93" t="s">
        <v>36</v>
      </c>
      <c r="E300" s="94">
        <v>7.18</v>
      </c>
      <c r="F300" s="94">
        <v>2.48</v>
      </c>
      <c r="G300" s="94">
        <v>5.19</v>
      </c>
      <c r="H300" s="94">
        <v>2.2400000000000002</v>
      </c>
      <c r="I300" s="94">
        <v>6.79</v>
      </c>
      <c r="J300" s="94">
        <v>3.79</v>
      </c>
      <c r="K300" s="94">
        <v>3.89</v>
      </c>
      <c r="L300" s="94">
        <v>0.03</v>
      </c>
      <c r="M300" s="94">
        <v>1.72</v>
      </c>
      <c r="N300" s="94">
        <v>7.9</v>
      </c>
      <c r="O300" s="94">
        <v>4.1500000000000004</v>
      </c>
      <c r="P300" s="94">
        <v>3.68</v>
      </c>
      <c r="Q300" s="95">
        <v>4.1100000000000003</v>
      </c>
    </row>
    <row r="301" spans="1:17" x14ac:dyDescent="0.45">
      <c r="A301">
        <v>2022</v>
      </c>
      <c r="B301">
        <v>2</v>
      </c>
      <c r="C301" t="s">
        <v>50</v>
      </c>
      <c r="D301" s="91" t="s">
        <v>37</v>
      </c>
      <c r="E301" s="92">
        <v>7.8</v>
      </c>
      <c r="F301" s="92">
        <v>1.41</v>
      </c>
      <c r="G301" s="92">
        <v>5.77</v>
      </c>
      <c r="H301" s="92">
        <v>-0.47</v>
      </c>
      <c r="I301" s="92">
        <v>7.28</v>
      </c>
      <c r="J301" s="92">
        <v>2.31</v>
      </c>
      <c r="K301" s="92">
        <v>2.58</v>
      </c>
      <c r="L301" s="92">
        <v>0.52</v>
      </c>
      <c r="M301" s="92">
        <v>1.44</v>
      </c>
      <c r="N301" s="92">
        <v>5.07</v>
      </c>
      <c r="O301" s="92">
        <v>4.6100000000000003</v>
      </c>
      <c r="P301" s="92">
        <v>2.12</v>
      </c>
      <c r="Q301" s="85">
        <v>3.04</v>
      </c>
    </row>
    <row r="302" spans="1:17" x14ac:dyDescent="0.45">
      <c r="A302">
        <v>2022</v>
      </c>
      <c r="B302">
        <v>2</v>
      </c>
      <c r="C302" t="s">
        <v>50</v>
      </c>
      <c r="D302" s="93" t="s">
        <v>38</v>
      </c>
      <c r="E302" s="94">
        <v>7.04</v>
      </c>
      <c r="F302" s="94">
        <v>2.3199999999999998</v>
      </c>
      <c r="G302" s="94">
        <v>6.86</v>
      </c>
      <c r="H302" s="94">
        <v>4.1500000000000004</v>
      </c>
      <c r="I302" s="94">
        <v>3.47</v>
      </c>
      <c r="J302" s="94">
        <v>2.0699999999999998</v>
      </c>
      <c r="K302" s="94">
        <v>-0.01</v>
      </c>
      <c r="L302" s="94">
        <v>0.43</v>
      </c>
      <c r="M302" s="94">
        <v>3.16</v>
      </c>
      <c r="N302" s="94">
        <v>7.57</v>
      </c>
      <c r="O302" s="94">
        <v>6.66</v>
      </c>
      <c r="P302" s="94">
        <v>2.72</v>
      </c>
      <c r="Q302" s="95">
        <v>4.4000000000000004</v>
      </c>
    </row>
    <row r="303" spans="1:17" x14ac:dyDescent="0.45">
      <c r="A303">
        <v>2022</v>
      </c>
      <c r="B303">
        <v>2</v>
      </c>
      <c r="C303" t="s">
        <v>50</v>
      </c>
      <c r="D303" s="91" t="s">
        <v>39</v>
      </c>
      <c r="E303" s="92">
        <v>6.97</v>
      </c>
      <c r="F303" s="92">
        <v>3.2</v>
      </c>
      <c r="G303" s="92">
        <v>5.4</v>
      </c>
      <c r="H303" s="92">
        <v>1.79</v>
      </c>
      <c r="I303" s="92">
        <v>3.37</v>
      </c>
      <c r="J303" s="92">
        <v>2.4</v>
      </c>
      <c r="K303" s="92">
        <v>4.1399999999999997</v>
      </c>
      <c r="L303" s="92">
        <v>0.14000000000000001</v>
      </c>
      <c r="M303" s="92">
        <v>2.2000000000000002</v>
      </c>
      <c r="N303" s="92">
        <v>7.16</v>
      </c>
      <c r="O303" s="92">
        <v>5.28</v>
      </c>
      <c r="P303" s="92">
        <v>1.98</v>
      </c>
      <c r="Q303" s="85">
        <v>3.76</v>
      </c>
    </row>
    <row r="304" spans="1:17" x14ac:dyDescent="0.45">
      <c r="A304">
        <v>2022</v>
      </c>
      <c r="B304">
        <v>2</v>
      </c>
      <c r="C304" t="s">
        <v>50</v>
      </c>
      <c r="D304" s="93" t="s">
        <v>40</v>
      </c>
      <c r="E304" s="94">
        <v>7.59</v>
      </c>
      <c r="F304" s="94">
        <v>5.14</v>
      </c>
      <c r="G304" s="94">
        <v>6.6</v>
      </c>
      <c r="H304" s="94">
        <v>0.99</v>
      </c>
      <c r="I304" s="94">
        <v>5.33</v>
      </c>
      <c r="J304" s="94">
        <v>1.61</v>
      </c>
      <c r="K304" s="94">
        <v>3.86</v>
      </c>
      <c r="L304" s="94">
        <v>-0.06</v>
      </c>
      <c r="M304" s="94">
        <v>1.91</v>
      </c>
      <c r="N304" s="94">
        <v>7.46</v>
      </c>
      <c r="O304" s="94">
        <v>4.6900000000000004</v>
      </c>
      <c r="P304" s="94">
        <v>3.05</v>
      </c>
      <c r="Q304" s="95">
        <v>3.85</v>
      </c>
    </row>
    <row r="305" spans="1:17" x14ac:dyDescent="0.45">
      <c r="A305">
        <v>2022</v>
      </c>
      <c r="B305">
        <v>2</v>
      </c>
      <c r="C305" t="s">
        <v>50</v>
      </c>
      <c r="D305" s="91" t="s">
        <v>41</v>
      </c>
      <c r="E305" s="92">
        <v>6.56</v>
      </c>
      <c r="F305" s="92">
        <v>1.59</v>
      </c>
      <c r="G305" s="92">
        <v>3.42</v>
      </c>
      <c r="H305" s="92">
        <v>0.15</v>
      </c>
      <c r="I305" s="92">
        <v>2.78</v>
      </c>
      <c r="J305" s="92">
        <v>1.78</v>
      </c>
      <c r="K305" s="92">
        <v>2.79</v>
      </c>
      <c r="L305" s="92">
        <v>0.17</v>
      </c>
      <c r="M305" s="92">
        <v>1.67</v>
      </c>
      <c r="N305" s="92">
        <v>4.16</v>
      </c>
      <c r="O305" s="92">
        <v>4.18</v>
      </c>
      <c r="P305" s="92">
        <v>2.02</v>
      </c>
      <c r="Q305" s="85">
        <v>2.76</v>
      </c>
    </row>
    <row r="306" spans="1:17" x14ac:dyDescent="0.45">
      <c r="A306">
        <v>2022</v>
      </c>
      <c r="B306">
        <v>2</v>
      </c>
      <c r="C306" t="s">
        <v>50</v>
      </c>
      <c r="D306" s="93" t="s">
        <v>42</v>
      </c>
      <c r="E306" s="94">
        <v>8.7200000000000006</v>
      </c>
      <c r="F306" s="94">
        <v>2.42</v>
      </c>
      <c r="G306" s="94">
        <v>6.35</v>
      </c>
      <c r="H306" s="94">
        <v>0.47</v>
      </c>
      <c r="I306" s="94">
        <v>5.12</v>
      </c>
      <c r="J306" s="94">
        <v>2.66</v>
      </c>
      <c r="K306" s="94">
        <v>0.97</v>
      </c>
      <c r="L306" s="94">
        <v>0.09</v>
      </c>
      <c r="M306" s="94">
        <v>1.64</v>
      </c>
      <c r="N306" s="94">
        <v>5.43</v>
      </c>
      <c r="O306" s="94">
        <v>5.34</v>
      </c>
      <c r="P306" s="94">
        <v>1.99</v>
      </c>
      <c r="Q306" s="95">
        <v>3.62</v>
      </c>
    </row>
    <row r="307" spans="1:17" x14ac:dyDescent="0.45">
      <c r="A307">
        <v>2022</v>
      </c>
      <c r="B307">
        <v>2</v>
      </c>
      <c r="C307" t="s">
        <v>50</v>
      </c>
      <c r="D307" s="91" t="s">
        <v>43</v>
      </c>
      <c r="E307" s="92">
        <v>7.28</v>
      </c>
      <c r="F307" s="92">
        <v>1.46</v>
      </c>
      <c r="G307" s="92">
        <v>4.82</v>
      </c>
      <c r="H307" s="92">
        <v>1.04</v>
      </c>
      <c r="I307" s="92">
        <v>5.31</v>
      </c>
      <c r="J307" s="92">
        <v>1.83</v>
      </c>
      <c r="K307" s="92">
        <v>2.72</v>
      </c>
      <c r="L307" s="92">
        <v>0.11</v>
      </c>
      <c r="M307" s="92">
        <v>2.06</v>
      </c>
      <c r="N307" s="92">
        <v>7.92</v>
      </c>
      <c r="O307" s="92">
        <v>3.74</v>
      </c>
      <c r="P307" s="92">
        <v>2.86</v>
      </c>
      <c r="Q307" s="85">
        <v>3.48</v>
      </c>
    </row>
    <row r="308" spans="1:17" x14ac:dyDescent="0.45">
      <c r="A308">
        <v>2022</v>
      </c>
      <c r="B308">
        <v>2</v>
      </c>
      <c r="C308" t="s">
        <v>50</v>
      </c>
      <c r="D308" s="93" t="s">
        <v>44</v>
      </c>
      <c r="E308" s="94">
        <v>7.86</v>
      </c>
      <c r="F308" s="94">
        <v>0.89</v>
      </c>
      <c r="G308" s="94">
        <v>7.67</v>
      </c>
      <c r="H308" s="94">
        <v>1.32</v>
      </c>
      <c r="I308" s="94">
        <v>9.49</v>
      </c>
      <c r="J308" s="94">
        <v>2.64</v>
      </c>
      <c r="K308" s="94">
        <v>4.6399999999999997</v>
      </c>
      <c r="L308" s="94">
        <v>0.28999999999999998</v>
      </c>
      <c r="M308" s="94">
        <v>1.72</v>
      </c>
      <c r="N308" s="94">
        <v>8.84</v>
      </c>
      <c r="O308" s="94">
        <v>6.6</v>
      </c>
      <c r="P308" s="94">
        <v>3.41</v>
      </c>
      <c r="Q308" s="95">
        <v>4.3499999999999996</v>
      </c>
    </row>
    <row r="309" spans="1:17" x14ac:dyDescent="0.45">
      <c r="A309">
        <v>2022</v>
      </c>
      <c r="B309">
        <v>2</v>
      </c>
      <c r="C309" t="s">
        <v>50</v>
      </c>
      <c r="D309" s="91" t="s">
        <v>45</v>
      </c>
      <c r="E309" s="92">
        <v>8.19</v>
      </c>
      <c r="F309" s="92">
        <v>2.2999999999999998</v>
      </c>
      <c r="G309" s="92">
        <v>4.87</v>
      </c>
      <c r="H309" s="92">
        <v>0.86</v>
      </c>
      <c r="I309" s="92">
        <v>7.14</v>
      </c>
      <c r="J309" s="92">
        <v>1.86</v>
      </c>
      <c r="K309" s="92">
        <v>2.5</v>
      </c>
      <c r="L309" s="92">
        <v>0.16</v>
      </c>
      <c r="M309" s="92">
        <v>1.97</v>
      </c>
      <c r="N309" s="92">
        <v>4.1500000000000004</v>
      </c>
      <c r="O309" s="92">
        <v>4.09</v>
      </c>
      <c r="P309" s="92">
        <v>2.76</v>
      </c>
      <c r="Q309" s="85">
        <v>3.47</v>
      </c>
    </row>
    <row r="310" spans="1:17" x14ac:dyDescent="0.45">
      <c r="A310">
        <v>2022</v>
      </c>
      <c r="B310">
        <v>2</v>
      </c>
      <c r="C310" t="s">
        <v>50</v>
      </c>
      <c r="D310" s="93" t="s">
        <v>46</v>
      </c>
      <c r="E310" s="94">
        <v>6.14</v>
      </c>
      <c r="F310" s="94">
        <v>1.24</v>
      </c>
      <c r="G310" s="94">
        <v>6.07</v>
      </c>
      <c r="H310" s="94">
        <v>1.6</v>
      </c>
      <c r="I310" s="94">
        <v>2.4300000000000002</v>
      </c>
      <c r="J310" s="94">
        <v>1.34</v>
      </c>
      <c r="K310" s="94">
        <v>1.3</v>
      </c>
      <c r="L310" s="94">
        <v>-0.12</v>
      </c>
      <c r="M310" s="94">
        <v>1.44</v>
      </c>
      <c r="N310" s="94">
        <v>3.74</v>
      </c>
      <c r="O310" s="94">
        <v>4.0999999999999996</v>
      </c>
      <c r="P310" s="94">
        <v>1.79</v>
      </c>
      <c r="Q310" s="95">
        <v>2.92</v>
      </c>
    </row>
    <row r="311" spans="1:17" x14ac:dyDescent="0.45">
      <c r="A311">
        <v>2022</v>
      </c>
      <c r="B311">
        <v>2</v>
      </c>
      <c r="C311" t="s">
        <v>50</v>
      </c>
      <c r="D311" s="91" t="s">
        <v>47</v>
      </c>
      <c r="E311" s="92">
        <v>9.24</v>
      </c>
      <c r="F311" s="92">
        <v>3.46</v>
      </c>
      <c r="G311" s="92">
        <v>7.65</v>
      </c>
      <c r="H311" s="92">
        <v>0.9</v>
      </c>
      <c r="I311" s="92">
        <v>6.43</v>
      </c>
      <c r="J311" s="92">
        <v>1.92</v>
      </c>
      <c r="K311" s="92">
        <v>4.25</v>
      </c>
      <c r="L311" s="92">
        <v>0.16</v>
      </c>
      <c r="M311" s="92">
        <v>3.06</v>
      </c>
      <c r="N311" s="92">
        <v>4.4400000000000004</v>
      </c>
      <c r="O311" s="92">
        <v>4.13</v>
      </c>
      <c r="P311" s="92">
        <v>2.71</v>
      </c>
      <c r="Q311" s="85">
        <v>4.04</v>
      </c>
    </row>
    <row r="312" spans="1:17" x14ac:dyDescent="0.45">
      <c r="A312">
        <v>2022</v>
      </c>
      <c r="B312">
        <v>2</v>
      </c>
      <c r="C312" t="s">
        <v>50</v>
      </c>
      <c r="D312" s="93" t="s">
        <v>48</v>
      </c>
      <c r="E312" s="94">
        <v>9.01</v>
      </c>
      <c r="F312" s="94">
        <v>1.39</v>
      </c>
      <c r="G312" s="94">
        <v>6.75</v>
      </c>
      <c r="H312" s="94">
        <v>1.27</v>
      </c>
      <c r="I312" s="94">
        <v>6.11</v>
      </c>
      <c r="J312" s="94">
        <v>2.02</v>
      </c>
      <c r="K312" s="94">
        <v>2.96</v>
      </c>
      <c r="L312" s="94">
        <v>7.0000000000000007E-2</v>
      </c>
      <c r="M312" s="94">
        <v>1.49</v>
      </c>
      <c r="N312" s="94">
        <v>3.28</v>
      </c>
      <c r="O312" s="94">
        <v>2.97</v>
      </c>
      <c r="P312" s="94">
        <v>2.59</v>
      </c>
      <c r="Q312" s="95">
        <v>3.55</v>
      </c>
    </row>
    <row r="313" spans="1:17" x14ac:dyDescent="0.45">
      <c r="A313">
        <v>2022</v>
      </c>
      <c r="B313">
        <v>2</v>
      </c>
      <c r="C313" t="s">
        <v>50</v>
      </c>
      <c r="D313" s="96" t="s">
        <v>49</v>
      </c>
      <c r="E313" s="86">
        <v>5.78</v>
      </c>
      <c r="F313" s="86">
        <v>1.59</v>
      </c>
      <c r="G313" s="86">
        <v>5.0199999999999996</v>
      </c>
      <c r="H313" s="86">
        <v>1.1299999999999999</v>
      </c>
      <c r="I313" s="86">
        <v>3.83</v>
      </c>
      <c r="J313" s="86">
        <v>2.0499999999999998</v>
      </c>
      <c r="K313" s="86">
        <v>3.37</v>
      </c>
      <c r="L313" s="86">
        <v>0.18</v>
      </c>
      <c r="M313" s="86">
        <v>1.89</v>
      </c>
      <c r="N313" s="86">
        <v>5.14</v>
      </c>
      <c r="O313" s="86">
        <v>4.2</v>
      </c>
      <c r="P313" s="86">
        <v>1.96</v>
      </c>
      <c r="Q313" s="87">
        <v>3.04</v>
      </c>
    </row>
    <row r="314" spans="1:17" x14ac:dyDescent="0.45">
      <c r="A314">
        <v>2022</v>
      </c>
      <c r="B314">
        <v>3</v>
      </c>
      <c r="C314" t="s">
        <v>51</v>
      </c>
      <c r="D314" s="88" t="s">
        <v>26</v>
      </c>
      <c r="E314" s="100">
        <v>10.220000000000001</v>
      </c>
      <c r="F314" s="100">
        <v>2.37</v>
      </c>
      <c r="G314" s="100">
        <v>3.43</v>
      </c>
      <c r="H314" s="100">
        <v>1.76</v>
      </c>
      <c r="I314" s="100">
        <v>7.54</v>
      </c>
      <c r="J314" s="100">
        <v>3.11</v>
      </c>
      <c r="K314" s="100">
        <v>3.39</v>
      </c>
      <c r="L314" s="100">
        <v>-0.02</v>
      </c>
      <c r="M314" s="100">
        <v>1.43</v>
      </c>
      <c r="N314" s="100">
        <v>4.79</v>
      </c>
      <c r="O314" s="100">
        <v>6.16</v>
      </c>
      <c r="P314" s="100">
        <v>3.58</v>
      </c>
      <c r="Q314" s="101">
        <v>4.3600000000000003</v>
      </c>
    </row>
    <row r="315" spans="1:17" x14ac:dyDescent="0.45">
      <c r="A315">
        <v>2022</v>
      </c>
      <c r="B315">
        <v>3</v>
      </c>
      <c r="C315" t="s">
        <v>51</v>
      </c>
      <c r="D315" s="91" t="s">
        <v>27</v>
      </c>
      <c r="E315" s="92">
        <v>9.17</v>
      </c>
      <c r="F315" s="92">
        <v>1.61</v>
      </c>
      <c r="G315" s="92">
        <v>3.89</v>
      </c>
      <c r="H315" s="92">
        <v>2.5299999999999998</v>
      </c>
      <c r="I315" s="92">
        <v>7.44</v>
      </c>
      <c r="J315" s="92">
        <v>3.3</v>
      </c>
      <c r="K315" s="92">
        <v>4.33</v>
      </c>
      <c r="L315" s="92">
        <v>0.03</v>
      </c>
      <c r="M315" s="92">
        <v>1.8</v>
      </c>
      <c r="N315" s="92">
        <v>6.86</v>
      </c>
      <c r="O315" s="92">
        <v>6.21</v>
      </c>
      <c r="P315" s="92">
        <v>3.42</v>
      </c>
      <c r="Q315" s="85">
        <v>4.46</v>
      </c>
    </row>
    <row r="316" spans="1:17" x14ac:dyDescent="0.45">
      <c r="A316">
        <v>2022</v>
      </c>
      <c r="B316">
        <v>3</v>
      </c>
      <c r="C316" t="s">
        <v>51</v>
      </c>
      <c r="D316" s="93" t="s">
        <v>28</v>
      </c>
      <c r="E316" s="94">
        <v>9.67</v>
      </c>
      <c r="F316" s="94">
        <v>3.8</v>
      </c>
      <c r="G316" s="94">
        <v>3.69</v>
      </c>
      <c r="H316" s="94">
        <v>2.66</v>
      </c>
      <c r="I316" s="94">
        <v>8.51</v>
      </c>
      <c r="J316" s="94">
        <v>2.84</v>
      </c>
      <c r="K316" s="94">
        <v>1.1399999999999999</v>
      </c>
      <c r="L316" s="94">
        <v>0.02</v>
      </c>
      <c r="M316" s="94">
        <v>2.96</v>
      </c>
      <c r="N316" s="94">
        <v>5.6</v>
      </c>
      <c r="O316" s="94">
        <v>7.91</v>
      </c>
      <c r="P316" s="94">
        <v>3.87</v>
      </c>
      <c r="Q316" s="95">
        <v>4.76</v>
      </c>
    </row>
    <row r="317" spans="1:17" x14ac:dyDescent="0.45">
      <c r="A317">
        <v>2022</v>
      </c>
      <c r="B317">
        <v>3</v>
      </c>
      <c r="C317" t="s">
        <v>51</v>
      </c>
      <c r="D317" s="91" t="s">
        <v>29</v>
      </c>
      <c r="E317" s="92">
        <v>10.130000000000001</v>
      </c>
      <c r="F317" s="92">
        <v>2.25</v>
      </c>
      <c r="G317" s="92">
        <v>2.81</v>
      </c>
      <c r="H317" s="92">
        <v>1.31</v>
      </c>
      <c r="I317" s="92">
        <v>7.29</v>
      </c>
      <c r="J317" s="92">
        <v>3.21</v>
      </c>
      <c r="K317" s="92">
        <v>3.42</v>
      </c>
      <c r="L317" s="92">
        <v>-0.03</v>
      </c>
      <c r="M317" s="92">
        <v>0.64</v>
      </c>
      <c r="N317" s="92">
        <v>4.29</v>
      </c>
      <c r="O317" s="92">
        <v>6.51</v>
      </c>
      <c r="P317" s="92">
        <v>3.56</v>
      </c>
      <c r="Q317" s="85">
        <v>4.0199999999999996</v>
      </c>
    </row>
    <row r="318" spans="1:17" x14ac:dyDescent="0.45">
      <c r="A318">
        <v>2022</v>
      </c>
      <c r="B318">
        <v>3</v>
      </c>
      <c r="C318" t="s">
        <v>51</v>
      </c>
      <c r="D318" s="93" t="s">
        <v>30</v>
      </c>
      <c r="E318" s="94">
        <v>9.1199999999999992</v>
      </c>
      <c r="F318" s="94">
        <v>2.1</v>
      </c>
      <c r="G318" s="94">
        <v>3.36</v>
      </c>
      <c r="H318" s="94">
        <v>1.59</v>
      </c>
      <c r="I318" s="94">
        <v>7.25</v>
      </c>
      <c r="J318" s="94">
        <v>4.0599999999999996</v>
      </c>
      <c r="K318" s="94">
        <v>2.1800000000000002</v>
      </c>
      <c r="L318" s="94">
        <v>0.24</v>
      </c>
      <c r="M318" s="94">
        <v>3.89</v>
      </c>
      <c r="N318" s="94">
        <v>4.92</v>
      </c>
      <c r="O318" s="94">
        <v>6.24</v>
      </c>
      <c r="P318" s="94">
        <v>3.19</v>
      </c>
      <c r="Q318" s="95">
        <v>4.1399999999999997</v>
      </c>
    </row>
    <row r="319" spans="1:17" x14ac:dyDescent="0.45">
      <c r="A319">
        <v>2022</v>
      </c>
      <c r="B319">
        <v>3</v>
      </c>
      <c r="C319" t="s">
        <v>51</v>
      </c>
      <c r="D319" s="91" t="s">
        <v>31</v>
      </c>
      <c r="E319" s="92">
        <v>12.02</v>
      </c>
      <c r="F319" s="92">
        <v>1.84</v>
      </c>
      <c r="G319" s="92">
        <v>2.23</v>
      </c>
      <c r="H319" s="92">
        <v>2.74</v>
      </c>
      <c r="I319" s="92">
        <v>7</v>
      </c>
      <c r="J319" s="92">
        <v>2.2799999999999998</v>
      </c>
      <c r="K319" s="92">
        <v>2.59</v>
      </c>
      <c r="L319" s="92">
        <v>0.1</v>
      </c>
      <c r="M319" s="92">
        <v>3.39</v>
      </c>
      <c r="N319" s="92">
        <v>6.39</v>
      </c>
      <c r="O319" s="92">
        <v>8.0399999999999991</v>
      </c>
      <c r="P319" s="92">
        <v>3.57</v>
      </c>
      <c r="Q319" s="85">
        <v>5.19</v>
      </c>
    </row>
    <row r="320" spans="1:17" x14ac:dyDescent="0.45">
      <c r="A320">
        <v>2022</v>
      </c>
      <c r="B320">
        <v>3</v>
      </c>
      <c r="C320" t="s">
        <v>51</v>
      </c>
      <c r="D320" s="93" t="s">
        <v>32</v>
      </c>
      <c r="E320" s="94">
        <v>9.59</v>
      </c>
      <c r="F320" s="94">
        <v>1.55</v>
      </c>
      <c r="G320" s="94">
        <v>3.19</v>
      </c>
      <c r="H320" s="94">
        <v>1.94</v>
      </c>
      <c r="I320" s="94">
        <v>9.2200000000000006</v>
      </c>
      <c r="J320" s="94">
        <v>3.29</v>
      </c>
      <c r="K320" s="94">
        <v>3.65</v>
      </c>
      <c r="L320" s="94">
        <v>0.44</v>
      </c>
      <c r="M320" s="94">
        <v>2.14</v>
      </c>
      <c r="N320" s="94">
        <v>0.24</v>
      </c>
      <c r="O320" s="94">
        <v>4.59</v>
      </c>
      <c r="P320" s="94">
        <v>4.25</v>
      </c>
      <c r="Q320" s="95">
        <v>4.22</v>
      </c>
    </row>
    <row r="321" spans="1:17" x14ac:dyDescent="0.45">
      <c r="A321">
        <v>2022</v>
      </c>
      <c r="B321">
        <v>3</v>
      </c>
      <c r="C321" t="s">
        <v>51</v>
      </c>
      <c r="D321" s="91" t="s">
        <v>33</v>
      </c>
      <c r="E321" s="92">
        <v>11.31</v>
      </c>
      <c r="F321" s="92">
        <v>2.78</v>
      </c>
      <c r="G321" s="92">
        <v>6.61</v>
      </c>
      <c r="H321" s="92">
        <v>1.22</v>
      </c>
      <c r="I321" s="92">
        <v>7.45</v>
      </c>
      <c r="J321" s="92">
        <v>2.66</v>
      </c>
      <c r="K321" s="92">
        <v>2.82</v>
      </c>
      <c r="L321" s="92">
        <v>0.21</v>
      </c>
      <c r="M321" s="92">
        <v>1.82</v>
      </c>
      <c r="N321" s="92">
        <v>6</v>
      </c>
      <c r="O321" s="92">
        <v>4.6900000000000004</v>
      </c>
      <c r="P321" s="92">
        <v>4.07</v>
      </c>
      <c r="Q321" s="85">
        <v>4.7300000000000004</v>
      </c>
    </row>
    <row r="322" spans="1:17" x14ac:dyDescent="0.45">
      <c r="A322">
        <v>2022</v>
      </c>
      <c r="B322">
        <v>3</v>
      </c>
      <c r="C322" t="s">
        <v>51</v>
      </c>
      <c r="D322" s="93" t="s">
        <v>34</v>
      </c>
      <c r="E322" s="94">
        <v>10.4</v>
      </c>
      <c r="F322" s="94">
        <v>4.22</v>
      </c>
      <c r="G322" s="94">
        <v>4.2300000000000004</v>
      </c>
      <c r="H322" s="94">
        <v>0.87</v>
      </c>
      <c r="I322" s="94">
        <v>6.59</v>
      </c>
      <c r="J322" s="94">
        <v>3.16</v>
      </c>
      <c r="K322" s="94">
        <v>2.0699999999999998</v>
      </c>
      <c r="L322" s="94">
        <v>-0.28000000000000003</v>
      </c>
      <c r="M322" s="94">
        <v>3.03</v>
      </c>
      <c r="N322" s="94">
        <v>6.56</v>
      </c>
      <c r="O322" s="94">
        <v>4.5</v>
      </c>
      <c r="P322" s="94">
        <v>3.74</v>
      </c>
      <c r="Q322" s="95">
        <v>4.38</v>
      </c>
    </row>
    <row r="323" spans="1:17" x14ac:dyDescent="0.45">
      <c r="A323">
        <v>2022</v>
      </c>
      <c r="B323">
        <v>3</v>
      </c>
      <c r="C323" t="s">
        <v>51</v>
      </c>
      <c r="D323" s="91" t="s">
        <v>35</v>
      </c>
      <c r="E323" s="92">
        <v>9.5</v>
      </c>
      <c r="F323" s="92">
        <v>4.21</v>
      </c>
      <c r="G323" s="92">
        <v>3.88</v>
      </c>
      <c r="H323" s="92">
        <v>3.04</v>
      </c>
      <c r="I323" s="92">
        <v>8.7799999999999994</v>
      </c>
      <c r="J323" s="92">
        <v>2</v>
      </c>
      <c r="K323" s="92">
        <v>1.25</v>
      </c>
      <c r="L323" s="92">
        <v>-0.33</v>
      </c>
      <c r="M323" s="92">
        <v>2.79</v>
      </c>
      <c r="N323" s="92">
        <v>8.32</v>
      </c>
      <c r="O323" s="92">
        <v>6.07</v>
      </c>
      <c r="P323" s="92">
        <v>3.43</v>
      </c>
      <c r="Q323" s="85">
        <v>4.84</v>
      </c>
    </row>
    <row r="324" spans="1:17" x14ac:dyDescent="0.45">
      <c r="A324">
        <v>2022</v>
      </c>
      <c r="B324">
        <v>3</v>
      </c>
      <c r="C324" t="s">
        <v>51</v>
      </c>
      <c r="D324" s="93" t="s">
        <v>36</v>
      </c>
      <c r="E324" s="94">
        <v>10</v>
      </c>
      <c r="F324" s="94">
        <v>3.34</v>
      </c>
      <c r="G324" s="94">
        <v>3.58</v>
      </c>
      <c r="H324" s="94">
        <v>2.94</v>
      </c>
      <c r="I324" s="94">
        <v>7.99</v>
      </c>
      <c r="J324" s="94">
        <v>5.19</v>
      </c>
      <c r="K324" s="94">
        <v>4.0199999999999996</v>
      </c>
      <c r="L324" s="94">
        <v>-0.02</v>
      </c>
      <c r="M324" s="94">
        <v>1.96</v>
      </c>
      <c r="N324" s="94">
        <v>7.93</v>
      </c>
      <c r="O324" s="94">
        <v>5.21</v>
      </c>
      <c r="P324" s="94">
        <v>5.16</v>
      </c>
      <c r="Q324" s="95">
        <v>5.16</v>
      </c>
    </row>
    <row r="325" spans="1:17" x14ac:dyDescent="0.45">
      <c r="A325">
        <v>2022</v>
      </c>
      <c r="B325">
        <v>3</v>
      </c>
      <c r="C325" t="s">
        <v>51</v>
      </c>
      <c r="D325" s="91" t="s">
        <v>37</v>
      </c>
      <c r="E325" s="92">
        <v>11.38</v>
      </c>
      <c r="F325" s="92">
        <v>2.36</v>
      </c>
      <c r="G325" s="92">
        <v>5.51</v>
      </c>
      <c r="H325" s="92">
        <v>0</v>
      </c>
      <c r="I325" s="92">
        <v>9.7899999999999991</v>
      </c>
      <c r="J325" s="92">
        <v>2.97</v>
      </c>
      <c r="K325" s="92">
        <v>3.22</v>
      </c>
      <c r="L325" s="92">
        <v>-0.21</v>
      </c>
      <c r="M325" s="92">
        <v>1.75</v>
      </c>
      <c r="N325" s="92">
        <v>6.08</v>
      </c>
      <c r="O325" s="92">
        <v>5.92</v>
      </c>
      <c r="P325" s="92">
        <v>4.29</v>
      </c>
      <c r="Q325" s="85">
        <v>4.33</v>
      </c>
    </row>
    <row r="326" spans="1:17" x14ac:dyDescent="0.45">
      <c r="A326">
        <v>2022</v>
      </c>
      <c r="B326">
        <v>3</v>
      </c>
      <c r="C326" t="s">
        <v>51</v>
      </c>
      <c r="D326" s="93" t="s">
        <v>38</v>
      </c>
      <c r="E326" s="94">
        <v>10.26</v>
      </c>
      <c r="F326" s="94">
        <v>2.97</v>
      </c>
      <c r="G326" s="94">
        <v>3.82</v>
      </c>
      <c r="H326" s="94">
        <v>4.82</v>
      </c>
      <c r="I326" s="94">
        <v>4.13</v>
      </c>
      <c r="J326" s="94">
        <v>3.26</v>
      </c>
      <c r="K326" s="94">
        <v>0.44</v>
      </c>
      <c r="L326" s="94">
        <v>-0.03</v>
      </c>
      <c r="M326" s="94">
        <v>3.04</v>
      </c>
      <c r="N326" s="94">
        <v>7.99</v>
      </c>
      <c r="O326" s="94">
        <v>7.49</v>
      </c>
      <c r="P326" s="94">
        <v>3.53</v>
      </c>
      <c r="Q326" s="95">
        <v>5.42</v>
      </c>
    </row>
    <row r="327" spans="1:17" x14ac:dyDescent="0.45">
      <c r="A327">
        <v>2022</v>
      </c>
      <c r="B327">
        <v>3</v>
      </c>
      <c r="C327" t="s">
        <v>51</v>
      </c>
      <c r="D327" s="91" t="s">
        <v>39</v>
      </c>
      <c r="E327" s="92">
        <v>10.17</v>
      </c>
      <c r="F327" s="92">
        <v>4.57</v>
      </c>
      <c r="G327" s="92">
        <v>3.56</v>
      </c>
      <c r="H327" s="92">
        <v>2.16</v>
      </c>
      <c r="I327" s="92">
        <v>5.18</v>
      </c>
      <c r="J327" s="92">
        <v>3.8</v>
      </c>
      <c r="K327" s="92">
        <v>4.3600000000000003</v>
      </c>
      <c r="L327" s="92">
        <v>-0.16</v>
      </c>
      <c r="M327" s="92">
        <v>2.52</v>
      </c>
      <c r="N327" s="92">
        <v>6.93</v>
      </c>
      <c r="O327" s="92">
        <v>7.53</v>
      </c>
      <c r="P327" s="92">
        <v>2.93</v>
      </c>
      <c r="Q327" s="85">
        <v>4.93</v>
      </c>
    </row>
    <row r="328" spans="1:17" x14ac:dyDescent="0.45">
      <c r="A328">
        <v>2022</v>
      </c>
      <c r="B328">
        <v>3</v>
      </c>
      <c r="C328" t="s">
        <v>51</v>
      </c>
      <c r="D328" s="93" t="s">
        <v>40</v>
      </c>
      <c r="E328" s="94">
        <v>10.95</v>
      </c>
      <c r="F328" s="94">
        <v>4.5</v>
      </c>
      <c r="G328" s="94">
        <v>3.99</v>
      </c>
      <c r="H328" s="94">
        <v>1.34</v>
      </c>
      <c r="I328" s="94">
        <v>7.98</v>
      </c>
      <c r="J328" s="94">
        <v>2.64</v>
      </c>
      <c r="K328" s="94">
        <v>4.6399999999999997</v>
      </c>
      <c r="L328" s="94">
        <v>-0.13</v>
      </c>
      <c r="M328" s="94">
        <v>2.17</v>
      </c>
      <c r="N328" s="94">
        <v>8.9499999999999993</v>
      </c>
      <c r="O328" s="94">
        <v>6.36</v>
      </c>
      <c r="P328" s="94">
        <v>4.22</v>
      </c>
      <c r="Q328" s="95">
        <v>5.04</v>
      </c>
    </row>
    <row r="329" spans="1:17" x14ac:dyDescent="0.45">
      <c r="A329">
        <v>2022</v>
      </c>
      <c r="B329">
        <v>3</v>
      </c>
      <c r="C329" t="s">
        <v>51</v>
      </c>
      <c r="D329" s="91" t="s">
        <v>41</v>
      </c>
      <c r="E329" s="92">
        <v>8.81</v>
      </c>
      <c r="F329" s="92">
        <v>1.87</v>
      </c>
      <c r="G329" s="92">
        <v>1.66</v>
      </c>
      <c r="H329" s="92">
        <v>1.1100000000000001</v>
      </c>
      <c r="I329" s="92">
        <v>4.6900000000000004</v>
      </c>
      <c r="J329" s="92">
        <v>2.89</v>
      </c>
      <c r="K329" s="92">
        <v>3.39</v>
      </c>
      <c r="L329" s="92">
        <v>-0.05</v>
      </c>
      <c r="M329" s="92">
        <v>2.2000000000000002</v>
      </c>
      <c r="N329" s="92">
        <v>4.83</v>
      </c>
      <c r="O329" s="92">
        <v>5.38</v>
      </c>
      <c r="P329" s="92">
        <v>2.93</v>
      </c>
      <c r="Q329" s="85">
        <v>3.84</v>
      </c>
    </row>
    <row r="330" spans="1:17" x14ac:dyDescent="0.45">
      <c r="A330">
        <v>2022</v>
      </c>
      <c r="B330">
        <v>3</v>
      </c>
      <c r="C330" t="s">
        <v>51</v>
      </c>
      <c r="D330" s="93" t="s">
        <v>42</v>
      </c>
      <c r="E330" s="94">
        <v>11.66</v>
      </c>
      <c r="F330" s="94">
        <v>3.77</v>
      </c>
      <c r="G330" s="94">
        <v>5.23</v>
      </c>
      <c r="H330" s="94">
        <v>1.24</v>
      </c>
      <c r="I330" s="94">
        <v>7.14</v>
      </c>
      <c r="J330" s="94">
        <v>4.54</v>
      </c>
      <c r="K330" s="94">
        <v>1.02</v>
      </c>
      <c r="L330" s="94">
        <v>-0.1</v>
      </c>
      <c r="M330" s="94">
        <v>2.16</v>
      </c>
      <c r="N330" s="94">
        <v>6.46</v>
      </c>
      <c r="O330" s="94">
        <v>7.8</v>
      </c>
      <c r="P330" s="94">
        <v>3.55</v>
      </c>
      <c r="Q330" s="95">
        <v>5.01</v>
      </c>
    </row>
    <row r="331" spans="1:17" x14ac:dyDescent="0.45">
      <c r="A331">
        <v>2022</v>
      </c>
      <c r="B331">
        <v>3</v>
      </c>
      <c r="C331" t="s">
        <v>51</v>
      </c>
      <c r="D331" s="91" t="s">
        <v>43</v>
      </c>
      <c r="E331" s="92">
        <v>10.220000000000001</v>
      </c>
      <c r="F331" s="92">
        <v>2.23</v>
      </c>
      <c r="G331" s="92">
        <v>1.91</v>
      </c>
      <c r="H331" s="92">
        <v>1.78</v>
      </c>
      <c r="I331" s="92">
        <v>7.13</v>
      </c>
      <c r="J331" s="92">
        <v>2.75</v>
      </c>
      <c r="K331" s="92">
        <v>3</v>
      </c>
      <c r="L331" s="92">
        <v>-0.06</v>
      </c>
      <c r="M331" s="92">
        <v>2.7</v>
      </c>
      <c r="N331" s="92">
        <v>8.4499999999999993</v>
      </c>
      <c r="O331" s="92">
        <v>4.49</v>
      </c>
      <c r="P331" s="92">
        <v>4.22</v>
      </c>
      <c r="Q331" s="85">
        <v>4.5</v>
      </c>
    </row>
    <row r="332" spans="1:17" x14ac:dyDescent="0.45">
      <c r="A332">
        <v>2022</v>
      </c>
      <c r="B332">
        <v>3</v>
      </c>
      <c r="C332" t="s">
        <v>51</v>
      </c>
      <c r="D332" s="93" t="s">
        <v>44</v>
      </c>
      <c r="E332" s="94">
        <v>10.25</v>
      </c>
      <c r="F332" s="94">
        <v>1.81</v>
      </c>
      <c r="G332" s="94">
        <v>4.18</v>
      </c>
      <c r="H332" s="94">
        <v>1.93</v>
      </c>
      <c r="I332" s="94">
        <v>11.05</v>
      </c>
      <c r="J332" s="94">
        <v>3.66</v>
      </c>
      <c r="K332" s="94">
        <v>4.9000000000000004</v>
      </c>
      <c r="L332" s="94">
        <v>0.09</v>
      </c>
      <c r="M332" s="94">
        <v>1.64</v>
      </c>
      <c r="N332" s="94">
        <v>8.85</v>
      </c>
      <c r="O332" s="94">
        <v>7.4</v>
      </c>
      <c r="P332" s="94">
        <v>4.43</v>
      </c>
      <c r="Q332" s="95">
        <v>5.15</v>
      </c>
    </row>
    <row r="333" spans="1:17" x14ac:dyDescent="0.45">
      <c r="A333">
        <v>2022</v>
      </c>
      <c r="B333">
        <v>3</v>
      </c>
      <c r="C333" t="s">
        <v>51</v>
      </c>
      <c r="D333" s="91" t="s">
        <v>45</v>
      </c>
      <c r="E333" s="92">
        <v>10.92</v>
      </c>
      <c r="F333" s="92">
        <v>3.65</v>
      </c>
      <c r="G333" s="92">
        <v>3.68</v>
      </c>
      <c r="H333" s="92">
        <v>0.94</v>
      </c>
      <c r="I333" s="92">
        <v>9.93</v>
      </c>
      <c r="J333" s="92">
        <v>2.4500000000000002</v>
      </c>
      <c r="K333" s="92">
        <v>2.92</v>
      </c>
      <c r="L333" s="92">
        <v>0.13</v>
      </c>
      <c r="M333" s="92">
        <v>2.4</v>
      </c>
      <c r="N333" s="92">
        <v>4.8600000000000003</v>
      </c>
      <c r="O333" s="92">
        <v>5.17</v>
      </c>
      <c r="P333" s="92">
        <v>4.28</v>
      </c>
      <c r="Q333" s="85">
        <v>4.42</v>
      </c>
    </row>
    <row r="334" spans="1:17" x14ac:dyDescent="0.45">
      <c r="A334">
        <v>2022</v>
      </c>
      <c r="B334">
        <v>3</v>
      </c>
      <c r="C334" t="s">
        <v>51</v>
      </c>
      <c r="D334" s="93" t="s">
        <v>46</v>
      </c>
      <c r="E334" s="94">
        <v>8.5</v>
      </c>
      <c r="F334" s="94">
        <v>1.65</v>
      </c>
      <c r="G334" s="94">
        <v>4.75</v>
      </c>
      <c r="H334" s="94">
        <v>2.38</v>
      </c>
      <c r="I334" s="94">
        <v>4.05</v>
      </c>
      <c r="J334" s="94">
        <v>1.67</v>
      </c>
      <c r="K334" s="94">
        <v>1.54</v>
      </c>
      <c r="L334" s="94">
        <v>-0.15</v>
      </c>
      <c r="M334" s="94">
        <v>1.69</v>
      </c>
      <c r="N334" s="94">
        <v>3.75</v>
      </c>
      <c r="O334" s="94">
        <v>4.4800000000000004</v>
      </c>
      <c r="P334" s="94">
        <v>3.04</v>
      </c>
      <c r="Q334" s="95">
        <v>3.83</v>
      </c>
    </row>
    <row r="335" spans="1:17" x14ac:dyDescent="0.45">
      <c r="A335">
        <v>2022</v>
      </c>
      <c r="B335">
        <v>3</v>
      </c>
      <c r="C335" t="s">
        <v>51</v>
      </c>
      <c r="D335" s="91" t="s">
        <v>47</v>
      </c>
      <c r="E335" s="92">
        <v>12.5</v>
      </c>
      <c r="F335" s="92">
        <v>4.7300000000000004</v>
      </c>
      <c r="G335" s="92">
        <v>5.42</v>
      </c>
      <c r="H335" s="92">
        <v>1.47</v>
      </c>
      <c r="I335" s="92">
        <v>8.7100000000000009</v>
      </c>
      <c r="J335" s="92">
        <v>2.95</v>
      </c>
      <c r="K335" s="92">
        <v>4.63</v>
      </c>
      <c r="L335" s="92">
        <v>-0.32</v>
      </c>
      <c r="M335" s="92">
        <v>3.07</v>
      </c>
      <c r="N335" s="92">
        <v>5.33</v>
      </c>
      <c r="O335" s="92">
        <v>5.51</v>
      </c>
      <c r="P335" s="92">
        <v>3.7</v>
      </c>
      <c r="Q335" s="85">
        <v>5.16</v>
      </c>
    </row>
    <row r="336" spans="1:17" x14ac:dyDescent="0.45">
      <c r="A336">
        <v>2022</v>
      </c>
      <c r="B336">
        <v>3</v>
      </c>
      <c r="C336" t="s">
        <v>51</v>
      </c>
      <c r="D336" s="93" t="s">
        <v>48</v>
      </c>
      <c r="E336" s="94">
        <v>12.69</v>
      </c>
      <c r="F336" s="94">
        <v>2.13</v>
      </c>
      <c r="G336" s="94">
        <v>3.33</v>
      </c>
      <c r="H336" s="94">
        <v>2.2599999999999998</v>
      </c>
      <c r="I336" s="94">
        <v>7.62</v>
      </c>
      <c r="J336" s="94">
        <v>2.5099999999999998</v>
      </c>
      <c r="K336" s="94">
        <v>3.47</v>
      </c>
      <c r="L336" s="94">
        <v>-0.14000000000000001</v>
      </c>
      <c r="M336" s="94">
        <v>1.02</v>
      </c>
      <c r="N336" s="94">
        <v>2.61</v>
      </c>
      <c r="O336" s="94">
        <v>4.2699999999999996</v>
      </c>
      <c r="P336" s="94">
        <v>3.39</v>
      </c>
      <c r="Q336" s="95">
        <v>4.68</v>
      </c>
    </row>
    <row r="337" spans="1:17" x14ac:dyDescent="0.45">
      <c r="A337">
        <v>2022</v>
      </c>
      <c r="B337">
        <v>3</v>
      </c>
      <c r="C337" t="s">
        <v>51</v>
      </c>
      <c r="D337" s="96" t="s">
        <v>49</v>
      </c>
      <c r="E337" s="86">
        <v>8.1999999999999993</v>
      </c>
      <c r="F337" s="86">
        <v>2.5099999999999998</v>
      </c>
      <c r="G337" s="86">
        <v>4.03</v>
      </c>
      <c r="H337" s="86">
        <v>1.71</v>
      </c>
      <c r="I337" s="86">
        <v>5.4</v>
      </c>
      <c r="J337" s="86">
        <v>2.5499999999999998</v>
      </c>
      <c r="K337" s="86">
        <v>4.0999999999999996</v>
      </c>
      <c r="L337" s="86">
        <v>0.09</v>
      </c>
      <c r="M337" s="86">
        <v>1.56</v>
      </c>
      <c r="N337" s="86">
        <v>5.78</v>
      </c>
      <c r="O337" s="86">
        <v>5.63</v>
      </c>
      <c r="P337" s="86">
        <v>2.78</v>
      </c>
      <c r="Q337" s="87">
        <v>4.0599999999999996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e m + M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6 b 4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+ M V H g q k j V R A Q A A F A Q A A B M A H A B G b 3 J t d W x h c y 9 T Z W N 0 a W 9 u M S 5 t I K I Y A C i g F A A A A A A A A A A A A A A A A A A A A A A A A A A A A O 2 S P W v D M B C G d 4 P / g 1 A W G 4 Q h o c 3 Q 4 i H Y L j X k q 7 U 7 x R 0 U + 5 o K Z C l I c p o 0 5 L 9 X r g N J S T s W O l S L T o / u X t 7 j T k N p m B Q o 6 + 7 + r e u 4 j n 6 l C i o E 2 7 V U B o W I g 3 E d Z M 9 M s R U I S y K 9 C W J Z N j U I 4 9 0 x D k E k h b E P 7 e H o p n j S o H Q x p w 2 n a A p M 0 S K W b 4 J L W u m i U w 1 K v c E + W c T A W c 0 M q B A T T F A k e V M L H Q 4 J S k Q p K y Z W Y X 9 w P S D o o Z E G M r P j E J 7 C Y C o F P P u k c 9 f D t o Y u 4 Z 1 W U q O 1 k r X c M B t i a z i n S 5 s + b 5 m B e 6 C V N e h 1 7 R C 0 O P I R 5 1 l J O V U 6 N K o 5 F 8 7 Z W q K S 1 k t m t U 9 6 u a J C v 0 h V d 7 7 z 3 R q 0 9 6 M N s t / j 0 X R m 2 0 y F G V 4 F b f q B o D 3 O k k m S 5 Y / J 5 Y / l l z C e T d J p 2 u o Y i 5 C B r f n k 4 / Q y d z z / y g 6 + 6 z D x f V v n s + / h 4 / S 9 v o 9 / Z w V a 6 f 8 1 + I N r 8 A F Q S w E C L Q A U A A I A C A B 6 b 4 x U k 5 2 2 r K M A A A D 2 A A A A E g A A A A A A A A A A A A A A A A A A A A A A Q 2 9 u Z m l n L 1 B h Y 2 t h Z 2 U u e G 1 s U E s B A i 0 A F A A C A A g A e m + M V A / K 6 a u k A A A A 6 Q A A A B M A A A A A A A A A A A A A A A A A 7 w A A A F t D b 2 5 0 Z W 5 0 X 1 R 5 c G V z X S 5 4 b W x Q S w E C L Q A U A A I A C A B 6 b 4 x U e C q S N V E B A A A U B A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A A A A A A A A H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l Q x N z o x N j o y O S 4 1 N D A 2 M D g z W i I g L z 4 8 R W 5 0 c n k g V H l w Z T 0 i R m l s b E N v b H V t b l R 5 c G V z I i B W Y W x 1 Z T 0 i c 0 F 3 T U R C Z 0 1 E I i A v P j x F b n R y e S B U e X B l P S J G a W x s Q 2 9 s d W 1 u T m F t Z X M i I F Z h b H V l P S J z W y Z x d W 9 0 O 0 F O T y Z x d W 9 0 O y w m c X V v d D t T R U 1 F U 1 R S R S Z x d W 9 0 O y w m c X V v d D t N R V M m c X V v d D s s J n F 1 b 3 Q 7 R E 9 N S U 5 J T y Z x d W 9 0 O y w m c X V v d D t M S S Z x d W 9 0 O y w m c X V v d D t M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9 B d X R v U m V t b 3 Z l Z E N v b H V t b n M x L n t B T k 8 s M H 0 m c X V v d D s s J n F 1 b 3 Q 7 U 2 V j d G l v b j E v Z X h w b 3 J 0 L 0 F 1 d G 9 S Z W 1 v d m V k Q 2 9 s d W 1 u c z E u e 1 N F T U V T V F J F L D F 9 J n F 1 b 3 Q 7 L C Z x d W 9 0 O 1 N l Y 3 R p b 2 4 x L 2 V 4 c G 9 y d C 9 B d X R v U m V t b 3 Z l Z E N v b H V t b n M x L n t N R V M s M n 0 m c X V v d D s s J n F 1 b 3 Q 7 U 2 V j d G l v b j E v Z X h w b 3 J 0 L 0 F 1 d G 9 S Z W 1 v d m V k Q 2 9 s d W 1 u c z E u e 0 R P T U l O S U 8 s M 3 0 m c X V v d D s s J n F 1 b 3 Q 7 U 2 V j d G l v b j E v Z X h w b 3 J 0 L 0 F 1 d G 9 S Z W 1 v d m V k Q 2 9 s d W 1 u c z E u e 0 x J L D R 9 J n F 1 b 3 Q 7 L C Z x d W 9 0 O 1 N l Y 3 R p b 2 4 x L 2 V 4 c G 9 y d C 9 B d X R v U m V t b 3 Z l Z E N v b H V t b n M x L n t M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e H B v c n Q v Q X V 0 b 1 J l b W 9 2 Z W R D b 2 x 1 b W 5 z M S 5 7 Q U 5 P L D B 9 J n F 1 b 3 Q 7 L C Z x d W 9 0 O 1 N l Y 3 R p b 2 4 x L 2 V 4 c G 9 y d C 9 B d X R v U m V t b 3 Z l Z E N v b H V t b n M x L n t T R U 1 F U 1 R S R S w x f S Z x d W 9 0 O y w m c X V v d D t T Z W N 0 a W 9 u M S 9 l e H B v c n Q v Q X V 0 b 1 J l b W 9 2 Z W R D b 2 x 1 b W 5 z M S 5 7 T U V T L D J 9 J n F 1 b 3 Q 7 L C Z x d W 9 0 O 1 N l Y 3 R p b 2 4 x L 2 V 4 c G 9 y d C 9 B d X R v U m V t b 3 Z l Z E N v b H V t b n M x L n t E T 0 1 J T k l P L D N 9 J n F 1 b 3 Q 7 L C Z x d W 9 0 O 1 N l Y 3 R p b 2 4 x L 2 V 4 c G 9 y d C 9 B d X R v U m V t b 3 Z l Z E N v b H V t b n M x L n t M S S w 0 f S Z x d W 9 0 O y w m c X V v d D t T Z W N 0 a W 9 u M S 9 l e H B v c n Q v Q X V 0 b 1 J l b W 9 2 Z W R D b 2 x 1 b W 5 z M S 5 7 T F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9 y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G 9 y d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g 6 N T k 6 N T I u N j I y N D c x N F o i I C 8 + P E V u d H J 5 I F R 5 c G U 9 I k Z p b G x D b 2 x 1 b W 5 U e X B l c y I g V m F s d W U 9 I n N B d 0 1 E Q m d N R C I g L z 4 8 R W 5 0 c n k g V H l w Z T 0 i R m l s b E N v b H V t b k 5 h b W V z I i B W Y W x 1 Z T 0 i c 1 s m c X V v d D t B T k 8 m c X V v d D s s J n F 1 b 3 Q 7 U 0 V N R V N U U k U m c X V v d D s s J n F 1 b 3 Q 7 T U V T J n F 1 b 3 Q 7 L C Z x d W 9 0 O 0 R P T U l O S U 8 m c X V v d D s s J n F 1 b 3 Q 7 T E k m c X V v d D s s J n F 1 b 3 Q 7 T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g K D E p L 0 F 1 d G 9 S Z W 1 v d m V k Q 2 9 s d W 1 u c z E u e 0 F O T y w w f S Z x d W 9 0 O y w m c X V v d D t T Z W N 0 a W 9 u M S 9 l e H B v c n Q g K D E p L 0 F 1 d G 9 S Z W 1 v d m V k Q 2 9 s d W 1 u c z E u e 1 N F T U V T V F J F L D F 9 J n F 1 b 3 Q 7 L C Z x d W 9 0 O 1 N l Y 3 R p b 2 4 x L 2 V 4 c G 9 y d C A o M S k v Q X V 0 b 1 J l b W 9 2 Z W R D b 2 x 1 b W 5 z M S 5 7 T U V T L D J 9 J n F 1 b 3 Q 7 L C Z x d W 9 0 O 1 N l Y 3 R p b 2 4 x L 2 V 4 c G 9 y d C A o M S k v Q X V 0 b 1 J l b W 9 2 Z W R D b 2 x 1 b W 5 z M S 5 7 R E 9 N S U 5 J T y w z f S Z x d W 9 0 O y w m c X V v d D t T Z W N 0 a W 9 u M S 9 l e H B v c n Q g K D E p L 0 F 1 d G 9 S Z W 1 v d m V k Q 2 9 s d W 1 u c z E u e 0 x J L D R 9 J n F 1 b 3 Q 7 L C Z x d W 9 0 O 1 N l Y 3 R p b 2 4 x L 2 V 4 c G 9 y d C A o M S k v Q X V 0 b 1 J l b W 9 2 Z W R D b 2 x 1 b W 5 z M S 5 7 T F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w b 3 J 0 I C g x K S 9 B d X R v U m V t b 3 Z l Z E N v b H V t b n M x L n t B T k 8 s M H 0 m c X V v d D s s J n F 1 b 3 Q 7 U 2 V j d G l v b j E v Z X h w b 3 J 0 I C g x K S 9 B d X R v U m V t b 3 Z l Z E N v b H V t b n M x L n t T R U 1 F U 1 R S R S w x f S Z x d W 9 0 O y w m c X V v d D t T Z W N 0 a W 9 u M S 9 l e H B v c n Q g K D E p L 0 F 1 d G 9 S Z W 1 v d m V k Q 2 9 s d W 1 u c z E u e 0 1 F U y w y f S Z x d W 9 0 O y w m c X V v d D t T Z W N 0 a W 9 u M S 9 l e H B v c n Q g K D E p L 0 F 1 d G 9 S Z W 1 v d m V k Q 2 9 s d W 1 u c z E u e 0 R P T U l O S U 8 s M 3 0 m c X V v d D s s J n F 1 b 3 Q 7 U 2 V j d G l v b j E v Z X h w b 3 J 0 I C g x K S 9 B d X R v U m V t b 3 Z l Z E N v b H V t b n M x L n t M S S w 0 f S Z x d W 9 0 O y w m c X V v d D t T Z W N 0 a W 9 u M S 9 l e H B v c n Q g K D E p L 0 F 1 d G 9 S Z W 1 v d m V k Q 2 9 s d W 1 u c z E u e 0 x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x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p r k 4 r + f C U i c v t r l O O a t 0 A A A A A A C A A A A A A A Q Z g A A A A E A A C A A A A C T f 6 p l F h 5 p 5 g F 7 T M W 0 s C k o a 0 7 w N I V P S c h W U 6 Y 8 x J L h I A A A A A A O g A A A A A I A A C A A A A B r / F f 6 f F 0 Y 7 o 2 6 D E 4 L E E V A v k g r j v F + Y k R j R a d I 9 K k M W 1 A A A A D f Q G o i l l K q R T A s k W c N m 2 K g o c U m D C P Q q U 4 1 0 J z F Q j p i 3 x h y S + q + C F G v i J n m C d 3 M g P F K y D 2 S h O 4 7 y a j F 2 + C E R x + H L F A K 5 W V K m k f P b P R m 8 Q 8 P I 0 A A A A C Y P G z S S u r D 2 t z z v f i b K p G o R f Z m b G A n K S k e r 6 P N R f L I W g g 4 O 3 y h 8 W y T l l K V A c U 9 w K 4 g P Q i E N v / u q M A 4 h m Z S 7 D p W < / D a t a M a s h u p > 
</file>

<file path=customXml/itemProps1.xml><?xml version="1.0" encoding="utf-8"?>
<ds:datastoreItem xmlns:ds="http://schemas.openxmlformats.org/officeDocument/2006/customXml" ds:itemID="{F6B3A814-18C4-4278-BA57-739A2C319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 mensual y acumulado</vt:lpstr>
      <vt:lpstr>Nivel de ingresos</vt:lpstr>
      <vt:lpstr>Cálculos con código producto#2</vt:lpstr>
      <vt:lpstr>export</vt:lpstr>
      <vt:lpstr>export (1)</vt:lpstr>
      <vt:lpstr>Hoja1</vt:lpstr>
      <vt:lpstr>Variación mensual</vt:lpstr>
      <vt:lpstr>Nombres var</vt:lpstr>
      <vt:lpstr>Variación añocor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Neira</dc:creator>
  <cp:lastModifiedBy>Maria Paula Neira Ahumada</cp:lastModifiedBy>
  <dcterms:created xsi:type="dcterms:W3CDTF">2022-04-06T20:59:36Z</dcterms:created>
  <dcterms:modified xsi:type="dcterms:W3CDTF">2022-05-18T16:00:20Z</dcterms:modified>
</cp:coreProperties>
</file>