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2"/>
  <workbookPr defaultThemeVersion="124226"/>
  <mc:AlternateContent xmlns:mc="http://schemas.openxmlformats.org/markup-compatibility/2006">
    <mc:Choice Requires="x15">
      <x15ac:absPath xmlns:x15ac="http://schemas.microsoft.com/office/spreadsheetml/2010/11/ac" url="/Users/paulapereda/Documents/OneDrive - Universidad de Montevideo/Econometrics II/Proyecto Final/documentation/"/>
    </mc:Choice>
  </mc:AlternateContent>
  <xr:revisionPtr revIDLastSave="1" documentId="11_18A66B28F27AE5F06589AFAE619EB2C1279A600E" xr6:coauthVersionLast="43" xr6:coauthVersionMax="43" xr10:uidLastSave="{1CFBF958-BF00-7D42-A9FE-7D086AF972B0}"/>
  <bookViews>
    <workbookView xWindow="0" yWindow="0" windowWidth="28800" windowHeight="18000" xr2:uid="{00000000-000D-0000-FFFF-FFFF00000000}"/>
  </bookViews>
  <sheets>
    <sheet name="diccionario" sheetId="1" r:id="rId1"/>
    <sheet name="Criterios missing" sheetId="4" r:id="rId2"/>
    <sheet name="lista vbles" sheetId="5" r:id="rId3"/>
    <sheet name="labels" sheetId="6" r:id="rId4"/>
    <sheet name="cap lab drop" sheetId="9" r:id="rId5"/>
    <sheet name="lab def" sheetId="7" r:id="rId6"/>
    <sheet name="lab val" sheetId="8" r:id="rId7"/>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96" i="6" l="1"/>
  <c r="G195" i="6"/>
  <c r="G194" i="6"/>
  <c r="G193" i="6"/>
  <c r="G192" i="6"/>
  <c r="G191" i="6"/>
  <c r="G190" i="6"/>
  <c r="G189" i="6"/>
  <c r="G188" i="6"/>
  <c r="G187" i="6"/>
  <c r="G186" i="6"/>
  <c r="G185" i="6"/>
  <c r="G184" i="6"/>
  <c r="G183" i="6"/>
  <c r="G182" i="6"/>
  <c r="G181" i="6"/>
  <c r="G180" i="6"/>
  <c r="G179" i="6"/>
  <c r="G178" i="6"/>
  <c r="G177" i="6"/>
  <c r="G176" i="6"/>
  <c r="G175" i="6"/>
  <c r="G174" i="6"/>
  <c r="G173" i="6"/>
  <c r="G172" i="6"/>
  <c r="G171" i="6"/>
  <c r="G170" i="6"/>
  <c r="G169" i="6"/>
  <c r="G168" i="6"/>
  <c r="G167" i="6"/>
  <c r="G166" i="6"/>
  <c r="G165" i="6"/>
  <c r="G164" i="6"/>
  <c r="G163" i="6"/>
  <c r="G162" i="6"/>
  <c r="G161" i="6"/>
  <c r="G160" i="6"/>
  <c r="G159" i="6"/>
  <c r="G158" i="6"/>
  <c r="G157" i="6"/>
  <c r="G156" i="6"/>
  <c r="G155" i="6"/>
  <c r="G154" i="6"/>
  <c r="G153" i="6"/>
  <c r="G152" i="6"/>
  <c r="G151" i="6"/>
  <c r="G150" i="6"/>
  <c r="G149" i="6"/>
  <c r="G148" i="6"/>
  <c r="G147" i="6"/>
  <c r="G146" i="6"/>
  <c r="G145" i="6"/>
  <c r="G144" i="6"/>
  <c r="G143" i="6"/>
  <c r="G142" i="6"/>
  <c r="G141" i="6"/>
  <c r="G140" i="6"/>
  <c r="G139" i="6"/>
  <c r="G138" i="6"/>
  <c r="G137" i="6"/>
  <c r="G136" i="6"/>
  <c r="G135" i="6"/>
  <c r="G134" i="6"/>
  <c r="G133" i="6"/>
  <c r="G132" i="6"/>
  <c r="G131" i="6"/>
  <c r="G130" i="6"/>
  <c r="G129" i="6"/>
  <c r="G128" i="6"/>
  <c r="G127" i="6"/>
  <c r="G126" i="6"/>
  <c r="G125" i="6"/>
  <c r="G124" i="6"/>
  <c r="G123" i="6"/>
  <c r="G122" i="6"/>
  <c r="G121" i="6"/>
  <c r="G120" i="6"/>
  <c r="G119" i="6"/>
  <c r="G118" i="6"/>
  <c r="G117" i="6"/>
  <c r="G116" i="6"/>
  <c r="G115" i="6"/>
  <c r="G114" i="6"/>
  <c r="G113" i="6"/>
  <c r="G112" i="6"/>
  <c r="G111" i="6"/>
  <c r="G110" i="6"/>
  <c r="G109" i="6"/>
  <c r="G108" i="6"/>
  <c r="G107" i="6"/>
  <c r="G106" i="6"/>
  <c r="G105" i="6"/>
  <c r="G104" i="6"/>
  <c r="G103" i="6"/>
  <c r="G102" i="6"/>
  <c r="G101" i="6"/>
  <c r="G100" i="6"/>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E23" i="8"/>
  <c r="E22" i="8"/>
  <c r="E21" i="8"/>
  <c r="E20" i="8"/>
  <c r="E19" i="8"/>
  <c r="E18" i="8"/>
  <c r="E17" i="8"/>
  <c r="E16" i="8"/>
  <c r="E15" i="8"/>
  <c r="E14" i="8"/>
  <c r="E13" i="8"/>
  <c r="E12" i="8"/>
  <c r="E11" i="8"/>
  <c r="E10" i="8"/>
  <c r="E9" i="8"/>
  <c r="E8" i="8"/>
  <c r="E7" i="8"/>
  <c r="E6" i="8"/>
  <c r="E5" i="8"/>
  <c r="E4" i="8"/>
  <c r="E3" i="8"/>
  <c r="E2" i="8"/>
  <c r="E1" i="8"/>
  <c r="H146" i="7"/>
  <c r="H145"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2" i="7"/>
  <c r="H3" i="7"/>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1" i="7"/>
  <c r="D196" i="5" l="1"/>
  <c r="D195" i="5"/>
  <c r="D194" i="5"/>
  <c r="D193" i="5"/>
  <c r="D192" i="5"/>
  <c r="D191" i="5"/>
  <c r="D190" i="5"/>
  <c r="D189" i="5"/>
  <c r="D188" i="5"/>
  <c r="D187" i="5"/>
  <c r="D186" i="5"/>
  <c r="D185" i="5"/>
  <c r="D184" i="5"/>
  <c r="D181" i="5"/>
  <c r="D180" i="5"/>
  <c r="D179" i="5"/>
  <c r="D178" i="5"/>
  <c r="D177" i="5"/>
  <c r="D176" i="5"/>
  <c r="D175" i="5"/>
  <c r="D174" i="5"/>
  <c r="D173" i="5"/>
  <c r="D172" i="5"/>
  <c r="D171" i="5"/>
  <c r="D170" i="5"/>
  <c r="D169" i="5"/>
  <c r="D168" i="5"/>
  <c r="D167" i="5"/>
  <c r="D166" i="5"/>
  <c r="D165" i="5"/>
  <c r="D164" i="5"/>
  <c r="D163" i="5"/>
  <c r="D162" i="5"/>
  <c r="D161" i="5"/>
  <c r="D160" i="5"/>
  <c r="D159" i="5"/>
  <c r="D158" i="5"/>
  <c r="D157" i="5"/>
  <c r="D156" i="5"/>
  <c r="D155" i="5"/>
  <c r="D154" i="5"/>
  <c r="D153" i="5"/>
  <c r="D152" i="5"/>
  <c r="D151" i="5"/>
  <c r="D150" i="5"/>
  <c r="D149" i="5"/>
  <c r="D148" i="5"/>
  <c r="D147" i="5"/>
  <c r="D146" i="5"/>
  <c r="D145" i="5"/>
  <c r="D144" i="5"/>
  <c r="D143" i="5"/>
  <c r="D142" i="5"/>
  <c r="D141" i="5"/>
  <c r="D140" i="5"/>
  <c r="D139" i="5"/>
  <c r="D138" i="5"/>
  <c r="D137" i="5"/>
  <c r="D136" i="5"/>
  <c r="D135" i="5"/>
  <c r="D134" i="5"/>
  <c r="D133" i="5"/>
  <c r="D132" i="5"/>
  <c r="D131" i="5"/>
  <c r="D130" i="5"/>
  <c r="D129" i="5"/>
  <c r="D128" i="5"/>
  <c r="D127" i="5"/>
  <c r="D126" i="5"/>
  <c r="D125" i="5"/>
  <c r="D124" i="5"/>
  <c r="D123" i="5"/>
  <c r="D122" i="5"/>
  <c r="D121" i="5"/>
  <c r="D120" i="5"/>
  <c r="D119" i="5"/>
  <c r="D118" i="5"/>
  <c r="D117" i="5"/>
  <c r="D116" i="5"/>
  <c r="D115" i="5"/>
  <c r="D114" i="5"/>
  <c r="D113" i="5"/>
  <c r="D112" i="5"/>
  <c r="D111" i="5"/>
  <c r="D110" i="5"/>
  <c r="D109" i="5"/>
  <c r="D108" i="5"/>
  <c r="D107" i="5"/>
  <c r="D106" i="5"/>
  <c r="D105" i="5"/>
  <c r="D104" i="5"/>
  <c r="D103" i="5"/>
  <c r="D102" i="5"/>
  <c r="D101" i="5"/>
  <c r="D100" i="5"/>
  <c r="D99" i="5"/>
  <c r="D98" i="5"/>
  <c r="D97" i="5"/>
  <c r="D96" i="5"/>
  <c r="D95" i="5"/>
  <c r="D94" i="5"/>
  <c r="D93" i="5"/>
  <c r="D92" i="5"/>
  <c r="D91" i="5"/>
  <c r="D90" i="5"/>
  <c r="D89" i="5"/>
  <c r="D88" i="5"/>
  <c r="D87" i="5"/>
  <c r="D86" i="5"/>
  <c r="D85" i="5"/>
  <c r="D84" i="5"/>
  <c r="D83" i="5"/>
  <c r="D82" i="5"/>
  <c r="D81" i="5"/>
  <c r="D80" i="5"/>
  <c r="D79" i="5"/>
  <c r="D78" i="5"/>
  <c r="D77" i="5"/>
  <c r="D76" i="5"/>
  <c r="D75" i="5"/>
  <c r="D74" i="5"/>
  <c r="D73" i="5"/>
  <c r="D72" i="5"/>
  <c r="D71" i="5"/>
  <c r="D70" i="5"/>
  <c r="D69" i="5"/>
  <c r="D68" i="5"/>
  <c r="D67" i="5"/>
  <c r="D66" i="5"/>
  <c r="D65" i="5"/>
  <c r="D64" i="5"/>
  <c r="D63" i="5"/>
  <c r="D62" i="5"/>
  <c r="D61" i="5"/>
  <c r="D60" i="5"/>
  <c r="D59" i="5"/>
  <c r="D58" i="5"/>
  <c r="D57" i="5"/>
  <c r="D56" i="5"/>
  <c r="D55" i="5"/>
  <c r="D54" i="5"/>
  <c r="D53" i="5"/>
  <c r="D52" i="5"/>
  <c r="D51" i="5"/>
  <c r="D50" i="5"/>
  <c r="D49" i="5"/>
  <c r="D48" i="5"/>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D2" i="5"/>
  <c r="G47" i="6" l="1"/>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G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amarroig</author>
  </authors>
  <commentList>
    <comment ref="A305" authorId="0" shapeId="0" xr:uid="{00000000-0006-0000-0000-000001000000}">
      <text>
        <r>
          <rPr>
            <b/>
            <sz val="9"/>
            <color indexed="81"/>
            <rFont val="Tahoma"/>
            <family val="2"/>
          </rPr>
          <t>amarroig:</t>
        </r>
        <r>
          <rPr>
            <sz val="9"/>
            <color indexed="81"/>
            <rFont val="Tahoma"/>
            <family val="2"/>
          </rPr>
          <t xml:space="preserve">
estas son variables intermedias que generamos nosotros y que el ine las deja en las bases ech.
Estoy dudando si a estas variables debemos ponerlas aquí. Además hay que poner el período porque están creo a partir de 2001.</t>
        </r>
      </text>
    </comment>
  </commentList>
</comments>
</file>

<file path=xl/sharedStrings.xml><?xml version="1.0" encoding="utf-8"?>
<sst xmlns="http://schemas.openxmlformats.org/spreadsheetml/2006/main" count="2773" uniqueCount="658">
  <si>
    <t>Código</t>
  </si>
  <si>
    <t>Concepto</t>
  </si>
  <si>
    <t>Caso de ejemplo</t>
  </si>
  <si>
    <t>Trabajadores dependientes</t>
  </si>
  <si>
    <t>Identificador del hogar</t>
  </si>
  <si>
    <t>Identificador de la persona</t>
  </si>
  <si>
    <t>Identificador del tipo de localidad</t>
  </si>
  <si>
    <t>Expansor del año</t>
  </si>
  <si>
    <t>Mes en que se realizó la entrevista</t>
  </si>
  <si>
    <t>Enero</t>
  </si>
  <si>
    <t>Febrero</t>
  </si>
  <si>
    <t>Marzo</t>
  </si>
  <si>
    <t>Abril</t>
  </si>
  <si>
    <t>Mayo</t>
  </si>
  <si>
    <t>Junio</t>
  </si>
  <si>
    <t>Julio</t>
  </si>
  <si>
    <t>Agosto</t>
  </si>
  <si>
    <t>Septiembre</t>
  </si>
  <si>
    <t>Octubre</t>
  </si>
  <si>
    <t>Noviembre</t>
  </si>
  <si>
    <t>Diciembre</t>
  </si>
  <si>
    <t>Año en que se realizó la entrevista</t>
  </si>
  <si>
    <t>Departamento de residencia</t>
  </si>
  <si>
    <t>Montevideo</t>
  </si>
  <si>
    <t>Artigas</t>
  </si>
  <si>
    <t>Canelones</t>
  </si>
  <si>
    <t>Cerro Largo</t>
  </si>
  <si>
    <t>Colonia</t>
  </si>
  <si>
    <t>Durazno</t>
  </si>
  <si>
    <t>Flores</t>
  </si>
  <si>
    <t>Florida</t>
  </si>
  <si>
    <t>Lavalleja</t>
  </si>
  <si>
    <t>Maldonado</t>
  </si>
  <si>
    <t>Paysandú</t>
  </si>
  <si>
    <t>Río Negro</t>
  </si>
  <si>
    <t>Rivera</t>
  </si>
  <si>
    <t>Rocha</t>
  </si>
  <si>
    <t xml:space="preserve">Salto </t>
  </si>
  <si>
    <t xml:space="preserve">San José </t>
  </si>
  <si>
    <t>Soriano</t>
  </si>
  <si>
    <t xml:space="preserve">Tacuarembó </t>
  </si>
  <si>
    <t>Treinta y Tres</t>
  </si>
  <si>
    <t>Centros Comunales Zonales de Montevideo</t>
  </si>
  <si>
    <t>Ver http://www.montevideo.gub.uy/institucional/centros-comunales</t>
  </si>
  <si>
    <t>Interior &gt;5000</t>
  </si>
  <si>
    <t>Interior &lt;5000</t>
  </si>
  <si>
    <t>Rural disperso</t>
  </si>
  <si>
    <t>Área de residencia</t>
  </si>
  <si>
    <t xml:space="preserve">Sexo </t>
  </si>
  <si>
    <t>Varón</t>
  </si>
  <si>
    <t>Mujer</t>
  </si>
  <si>
    <t>Edad</t>
  </si>
  <si>
    <t>Jefe</t>
  </si>
  <si>
    <t>Hijo</t>
  </si>
  <si>
    <t>Otro no pariente</t>
  </si>
  <si>
    <t>Servicio doméstico</t>
  </si>
  <si>
    <t>Cónyugue</t>
  </si>
  <si>
    <t xml:space="preserve">Padres o suegros </t>
  </si>
  <si>
    <t>Otro pariente</t>
  </si>
  <si>
    <t>Relación de parentesco</t>
  </si>
  <si>
    <t>Estado civil</t>
  </si>
  <si>
    <t>Unión libre</t>
  </si>
  <si>
    <t>Casado</t>
  </si>
  <si>
    <t>1 – Características generales y de las personas</t>
  </si>
  <si>
    <t>Divorciado o separado</t>
  </si>
  <si>
    <t>Viudo</t>
  </si>
  <si>
    <t>Soltero</t>
  </si>
  <si>
    <t>2 – Atención de la Salud</t>
  </si>
  <si>
    <t>Sin atención</t>
  </si>
  <si>
    <t>Mutualista</t>
  </si>
  <si>
    <t>Disse</t>
  </si>
  <si>
    <t>Salud pública</t>
  </si>
  <si>
    <t>Otros privados</t>
  </si>
  <si>
    <t>3 – Educación</t>
  </si>
  <si>
    <t>NOMBRE VARIABLE</t>
  </si>
  <si>
    <t>ETIQUETA VARIABLE</t>
  </si>
  <si>
    <t>CÓDIGO</t>
  </si>
  <si>
    <t>DESCRIPCIÓN DE VALOR</t>
  </si>
  <si>
    <t>OBSERVACIONES</t>
  </si>
  <si>
    <t>bc_correlat</t>
  </si>
  <si>
    <t>bc_nper</t>
  </si>
  <si>
    <t>bc_filtloc</t>
  </si>
  <si>
    <t>bc_pesoan</t>
  </si>
  <si>
    <t>bc_mes</t>
  </si>
  <si>
    <t>bc_anio</t>
  </si>
  <si>
    <t>bc_dpto</t>
  </si>
  <si>
    <t>bc_ccz</t>
  </si>
  <si>
    <t>bc_area</t>
  </si>
  <si>
    <t>bc_pe2</t>
  </si>
  <si>
    <t>bc_pe3</t>
  </si>
  <si>
    <t>bc_pe4</t>
  </si>
  <si>
    <t>bc_pe5</t>
  </si>
  <si>
    <t>bc_pe6a</t>
  </si>
  <si>
    <t>bc_pe6b</t>
  </si>
  <si>
    <t>bc_pe11</t>
  </si>
  <si>
    <t>bc_pe12</t>
  </si>
  <si>
    <t>bc_edu</t>
  </si>
  <si>
    <t>bc_finalizo</t>
  </si>
  <si>
    <t>bc_pobp</t>
  </si>
  <si>
    <t>bc_cat2</t>
  </si>
  <si>
    <t>bc_pf081</t>
  </si>
  <si>
    <t>bc_pf40</t>
  </si>
  <si>
    <t>bc_rama</t>
  </si>
  <si>
    <t>bc_pf39</t>
  </si>
  <si>
    <t>bc_pf07</t>
  </si>
  <si>
    <t>bc_pf051</t>
  </si>
  <si>
    <t>bc_pf052</t>
  </si>
  <si>
    <t>bc_pf053</t>
  </si>
  <si>
    <t>bc_pf06</t>
  </si>
  <si>
    <t>bc_horas</t>
  </si>
  <si>
    <t>bc_horas_1</t>
  </si>
  <si>
    <t>bc_pf21</t>
  </si>
  <si>
    <t>bc_pf26</t>
  </si>
  <si>
    <t>bc_reg_disse</t>
  </si>
  <si>
    <t>bc_register</t>
  </si>
  <si>
    <t>bc_register2</t>
  </si>
  <si>
    <t>bc_subocupado</t>
  </si>
  <si>
    <t>bc_tipo_ocup</t>
  </si>
  <si>
    <t>bc_pg11p</t>
  </si>
  <si>
    <t>bc_pg12p</t>
  </si>
  <si>
    <t>bc_pg13p</t>
  </si>
  <si>
    <t>bc_pg14p</t>
  </si>
  <si>
    <t>bc_pg15p</t>
  </si>
  <si>
    <t>bc_pg16p</t>
  </si>
  <si>
    <t>bc_pg17p</t>
  </si>
  <si>
    <t>bc_pg11o</t>
  </si>
  <si>
    <t>bc_pg12o</t>
  </si>
  <si>
    <t>bc_pg13o</t>
  </si>
  <si>
    <t>bc_pg14o</t>
  </si>
  <si>
    <t>bc_pg15o</t>
  </si>
  <si>
    <t>bc_pg16o</t>
  </si>
  <si>
    <t>bc_pg17o</t>
  </si>
  <si>
    <t>bc_pg11t</t>
  </si>
  <si>
    <t>bc_pg12t</t>
  </si>
  <si>
    <t>bc_pg13t</t>
  </si>
  <si>
    <t>bc_pg14t</t>
  </si>
  <si>
    <t>bc_pg15t</t>
  </si>
  <si>
    <t>bc_pg16t</t>
  </si>
  <si>
    <t>bc_pg17t</t>
  </si>
  <si>
    <t>bc_pg21p</t>
  </si>
  <si>
    <t>bc_pg22p</t>
  </si>
  <si>
    <t>bc_pg23p</t>
  </si>
  <si>
    <t>bc_pg24p</t>
  </si>
  <si>
    <t>bc_pg25p</t>
  </si>
  <si>
    <t>bc_pg26p</t>
  </si>
  <si>
    <t>bc_pg27p</t>
  </si>
  <si>
    <t>bc_pg21o</t>
  </si>
  <si>
    <t>bc_pg22o</t>
  </si>
  <si>
    <t>bc_pg23o</t>
  </si>
  <si>
    <t>bc_pg24o</t>
  </si>
  <si>
    <t>bc_pg25o</t>
  </si>
  <si>
    <t>bc_pg26o</t>
  </si>
  <si>
    <t>bc_pg31p</t>
  </si>
  <si>
    <t>bc_pg32p</t>
  </si>
  <si>
    <t>bc_pg33p</t>
  </si>
  <si>
    <t>bc_pg41p</t>
  </si>
  <si>
    <t>bc_pg42p</t>
  </si>
  <si>
    <t>bc_pg43p</t>
  </si>
  <si>
    <t>bc_pg51p</t>
  </si>
  <si>
    <t>bc_pg52p</t>
  </si>
  <si>
    <t>bc_pg71p</t>
  </si>
  <si>
    <t>bc_pg72p</t>
  </si>
  <si>
    <t>bc_pg73p</t>
  </si>
  <si>
    <t>bc_pg60p</t>
  </si>
  <si>
    <t>bc_pg60p_cpcl</t>
  </si>
  <si>
    <t>bc_pg60p_cpsl</t>
  </si>
  <si>
    <t>bc_pg80p</t>
  </si>
  <si>
    <t>bc_pg31o</t>
  </si>
  <si>
    <t>bc_pg32o</t>
  </si>
  <si>
    <t>bc_pg33o</t>
  </si>
  <si>
    <t>bc_pg41o</t>
  </si>
  <si>
    <t>bc_pg42o</t>
  </si>
  <si>
    <t>bc_pg43o</t>
  </si>
  <si>
    <t>bc_pg51o</t>
  </si>
  <si>
    <t>bc_pg52o</t>
  </si>
  <si>
    <t>bc_pg71o</t>
  </si>
  <si>
    <t>bc_pg72o</t>
  </si>
  <si>
    <t>bc_pg73o</t>
  </si>
  <si>
    <t>bc_pg60o</t>
  </si>
  <si>
    <t>bc_pg60o_cpcl</t>
  </si>
  <si>
    <t>bc_pg60o_cpsl</t>
  </si>
  <si>
    <t>bc_pg80o</t>
  </si>
  <si>
    <t>bc_pg121</t>
  </si>
  <si>
    <t>bc_pg122</t>
  </si>
  <si>
    <t>bc_pg131</t>
  </si>
  <si>
    <t>bc_pg132</t>
  </si>
  <si>
    <t>bc_otras_utilidades</t>
  </si>
  <si>
    <t>bc_ot_utilidades</t>
  </si>
  <si>
    <t>bc_otras_capital</t>
  </si>
  <si>
    <t>bc_otros_lab</t>
  </si>
  <si>
    <t>bc_otros_benef</t>
  </si>
  <si>
    <t>bc_pag_at</t>
  </si>
  <si>
    <t>bc_pg91</t>
  </si>
  <si>
    <t>bc_pg92</t>
  </si>
  <si>
    <t>bc_pg911</t>
  </si>
  <si>
    <t>bc_pg912</t>
  </si>
  <si>
    <t>bc_pg921</t>
  </si>
  <si>
    <t>bc_pg922</t>
  </si>
  <si>
    <t>bc_pg101</t>
  </si>
  <si>
    <t>bc_pg102</t>
  </si>
  <si>
    <t>bc_pg111</t>
  </si>
  <si>
    <t>bc_pg112</t>
  </si>
  <si>
    <t>bc_pa11</t>
  </si>
  <si>
    <t>bc_pa12</t>
  </si>
  <si>
    <t>bc_pa13</t>
  </si>
  <si>
    <t>bc_pa21</t>
  </si>
  <si>
    <t>bc_pa31</t>
  </si>
  <si>
    <t>bc_pa32</t>
  </si>
  <si>
    <t>bc_pa33</t>
  </si>
  <si>
    <t>bc_pg191</t>
  </si>
  <si>
    <t>bc_pg192</t>
  </si>
  <si>
    <t>bc_ing_ciud</t>
  </si>
  <si>
    <t>bc_ytdop</t>
  </si>
  <si>
    <t>bc_ytdos</t>
  </si>
  <si>
    <t>bc_ytinde</t>
  </si>
  <si>
    <t>bc_ytransf</t>
  </si>
  <si>
    <t>bc_pt1</t>
  </si>
  <si>
    <t>bc_pt2</t>
  </si>
  <si>
    <t>bc_pt4</t>
  </si>
  <si>
    <t>bc_yalimpan</t>
  </si>
  <si>
    <t>bc_yhog</t>
  </si>
  <si>
    <t>bc_ipc</t>
  </si>
  <si>
    <t>bc_cuotmilit</t>
  </si>
  <si>
    <t>bc_disse</t>
  </si>
  <si>
    <t>bc_pe13</t>
  </si>
  <si>
    <t>bc_nivel</t>
  </si>
  <si>
    <t>bc_pf41</t>
  </si>
  <si>
    <t>bc_pf082</t>
  </si>
  <si>
    <t>4 – Mercado de trabajo</t>
  </si>
  <si>
    <t>bc_pf04</t>
  </si>
  <si>
    <t>bc_pf22</t>
  </si>
  <si>
    <t>bc_pf34</t>
  </si>
  <si>
    <t>5 – Ingresos</t>
  </si>
  <si>
    <t>Derecho de atención médica (a)</t>
  </si>
  <si>
    <t>Derecho de atención médica (b)</t>
  </si>
  <si>
    <t>Localidades de más de 5mil habitantes</t>
  </si>
  <si>
    <t>Localidades de 5mil habitantes o menos</t>
  </si>
  <si>
    <t>CCZ 1</t>
  </si>
  <si>
    <t>CCZ 2</t>
  </si>
  <si>
    <t>CCZ 3</t>
  </si>
  <si>
    <t>CCZ 4</t>
  </si>
  <si>
    <t>CCZ 5</t>
  </si>
  <si>
    <t>CCZ 6</t>
  </si>
  <si>
    <t>CCZ 7</t>
  </si>
  <si>
    <t>CCZ 8</t>
  </si>
  <si>
    <t>CCZ 9</t>
  </si>
  <si>
    <t>CCZ 10</t>
  </si>
  <si>
    <t>CCZ 11</t>
  </si>
  <si>
    <t>CCZ 12</t>
  </si>
  <si>
    <t>CCZ 13</t>
  </si>
  <si>
    <t>CCZ 14</t>
  </si>
  <si>
    <t>CCZ 15</t>
  </si>
  <si>
    <t>CCZ 16</t>
  </si>
  <si>
    <t>CCZ 17</t>
  </si>
  <si>
    <t>CCZ 18</t>
  </si>
  <si>
    <t>Si</t>
  </si>
  <si>
    <t>No</t>
  </si>
  <si>
    <t>Asistió a centro educativo</t>
  </si>
  <si>
    <t>Público</t>
  </si>
  <si>
    <t>Privado</t>
  </si>
  <si>
    <t>Nivel educativo máximo alcanzado</t>
  </si>
  <si>
    <t>Sin instrucción</t>
  </si>
  <si>
    <t>Primaria</t>
  </si>
  <si>
    <t>Secundaria</t>
  </si>
  <si>
    <t>Enseñanza técnica o UTU</t>
  </si>
  <si>
    <t>Magisterio o Profesorado</t>
  </si>
  <si>
    <t>Universidad o similar</t>
  </si>
  <si>
    <t>Años de educación aprobados</t>
  </si>
  <si>
    <t xml:space="preserve">Finaliza máximo nivel </t>
  </si>
  <si>
    <t>Menor de 14 años</t>
  </si>
  <si>
    <t>Ocupados</t>
  </si>
  <si>
    <t>Desocupados, busca trabajo por primera vez</t>
  </si>
  <si>
    <t>Desocupados</t>
  </si>
  <si>
    <t>Desocupados , seguro de desempleo</t>
  </si>
  <si>
    <t>Inactivo – tareas del hogar</t>
  </si>
  <si>
    <t>Inactivo – Estudiante</t>
  </si>
  <si>
    <t>Inactivo – Rentista</t>
  </si>
  <si>
    <t>Inactivo – Pensionista y Jubilado</t>
  </si>
  <si>
    <t>Inactivo – Otros</t>
  </si>
  <si>
    <t>Condición de actividad</t>
  </si>
  <si>
    <t>Categoría de ocupación (a)</t>
  </si>
  <si>
    <t>Asalariado privado</t>
  </si>
  <si>
    <t>Asalariado público</t>
  </si>
  <si>
    <t>Cooperativista</t>
  </si>
  <si>
    <t>Patrón</t>
  </si>
  <si>
    <t>Cuenta propia s/l</t>
  </si>
  <si>
    <t>Cuenta propia c/l</t>
  </si>
  <si>
    <t>Otras actividades</t>
  </si>
  <si>
    <t>Cuenta propia</t>
  </si>
  <si>
    <t>Categoría de ocupación (b)</t>
  </si>
  <si>
    <t>Tamaño del establecimiento</t>
  </si>
  <si>
    <t>Menos de 10 personas</t>
  </si>
  <si>
    <t>10 personas o más</t>
  </si>
  <si>
    <t>Tamaño del establecimiento por tramos</t>
  </si>
  <si>
    <t>Una persona</t>
  </si>
  <si>
    <t>Dos a cuatro personas</t>
  </si>
  <si>
    <t>Cinco a nueve personas</t>
  </si>
  <si>
    <t>Para los establecimientos de menos de 10 personas</t>
  </si>
  <si>
    <t>Rama del establecimiento</t>
  </si>
  <si>
    <t>Rama de actividad a un dígito</t>
  </si>
  <si>
    <t>Agropecuaria y Minería</t>
  </si>
  <si>
    <t>Industria Manufactureras</t>
  </si>
  <si>
    <t>Electricidad, Gas y Agua</t>
  </si>
  <si>
    <t>Construcción</t>
  </si>
  <si>
    <t>Comercio, Restaurantes y Hoteles</t>
  </si>
  <si>
    <t>Transportes y Comunicaciones</t>
  </si>
  <si>
    <t>Servicios a empresas</t>
  </si>
  <si>
    <t>Servicios comunales, sociales y personales</t>
  </si>
  <si>
    <t>Tipo de ocupación</t>
  </si>
  <si>
    <t>Tipo de ocupación principal</t>
  </si>
  <si>
    <t>Fuerzas Armadas</t>
  </si>
  <si>
    <t>Miembro de poder ejecutivo y cuerpos legislativos y personal directivo de la administración pública y de las empresas</t>
  </si>
  <si>
    <t>Profesionales científicos e intelectuales</t>
  </si>
  <si>
    <t>Técnicos y profesionales de nivel medio</t>
  </si>
  <si>
    <t>Empleados de oficina</t>
  </si>
  <si>
    <t>Trabajadores de los servicios y vendedores de comercios y mercados</t>
  </si>
  <si>
    <t>Agricultores y trabajadores calificados agropecuarios y pesqueros</t>
  </si>
  <si>
    <t>Oficiales, operarios y artesanos de artes mecánicas y de otros oficios</t>
  </si>
  <si>
    <t>Operadores y montadores de instalaciones y máquinas</t>
  </si>
  <si>
    <t>Trabajadores no calificados</t>
  </si>
  <si>
    <t>Horas trabajadas en ocupación principal la semana pasada</t>
  </si>
  <si>
    <t>Cantidad de empleos</t>
  </si>
  <si>
    <t>Horas trabajadas en otras ocupaciones la semana pasada</t>
  </si>
  <si>
    <t>Horas totales trabajadas la semana pasada</t>
  </si>
  <si>
    <t xml:space="preserve">Horas trabajadas habitualmente en la semana </t>
  </si>
  <si>
    <t>Horas trabajadas en ocupación principal</t>
  </si>
  <si>
    <t>Motivo por el que no trabaja</t>
  </si>
  <si>
    <t>Licencia</t>
  </si>
  <si>
    <t>Poco trabajo o mal tiempo</t>
  </si>
  <si>
    <t>Huelga o estar suspendido</t>
  </si>
  <si>
    <t>Otro motivo</t>
  </si>
  <si>
    <t>Busco trabajo la semana pasada</t>
  </si>
  <si>
    <t>Causa por las que no buscó trabajo</t>
  </si>
  <si>
    <t>Volverá a trabajar en 30 días</t>
  </si>
  <si>
    <t>Espera resultados de gestiones</t>
  </si>
  <si>
    <t>Buscó antes y dejo de buscar</t>
  </si>
  <si>
    <t>Otros motivos</t>
  </si>
  <si>
    <t>Semanas de búsqueda de trabajo</t>
  </si>
  <si>
    <t>Causas por las que dejó el último trabajo</t>
  </si>
  <si>
    <t>Cerró el establecimiento</t>
  </si>
  <si>
    <t>Lo despidieron</t>
  </si>
  <si>
    <t>Cobertura médica por disse o fonasa</t>
  </si>
  <si>
    <t>Cobertura de seguridad social en ocupación principal</t>
  </si>
  <si>
    <t xml:space="preserve">Cobertura de seguridad social en trabajo </t>
  </si>
  <si>
    <t>bc_disse_p</t>
  </si>
  <si>
    <t>bc_disse_o</t>
  </si>
  <si>
    <t>No se duplica con ocupación principal. Se incluye aquí si no corresponde en la principal.</t>
  </si>
  <si>
    <t>Cuota pagada por DISSE, BPS o similar en ocupación principal</t>
  </si>
  <si>
    <t>bc_cuotabps</t>
  </si>
  <si>
    <t>Cuota pagada por DISSE, BPS o similar jubilado o pensionista</t>
  </si>
  <si>
    <t>Cuota pagada por DISSE, BPS o similar en otras ocupaciones</t>
  </si>
  <si>
    <t>Cuota pagada por DISSE, BPS o similar en seguro de paro</t>
  </si>
  <si>
    <t>bc_afam</t>
  </si>
  <si>
    <t>Esta variable la genero en 2006, hay que ver compatibilidad en todo el período. También tener en cuenta que tiene el monto imputado más allá de si está declarado o no en el sueldo.</t>
  </si>
  <si>
    <t>bc_yciudada</t>
  </si>
  <si>
    <t>Sueldos privados principal</t>
  </si>
  <si>
    <t>Comisiones privados principal</t>
  </si>
  <si>
    <t>Beneficios Sociales privados principal</t>
  </si>
  <si>
    <t>Aguinaldo privados principal</t>
  </si>
  <si>
    <t>Salario vacacional privados principal</t>
  </si>
  <si>
    <t>Propina/gratificaciones privados principal</t>
  </si>
  <si>
    <t>En especie privados principal</t>
  </si>
  <si>
    <t>Sueldos privados otras ocupaciones</t>
  </si>
  <si>
    <t>Comisiones privados otras ocupaciones</t>
  </si>
  <si>
    <t>Beneficios Sociales privados otras ocupaciones</t>
  </si>
  <si>
    <t>Aguinaldo privados otras ocupaciones</t>
  </si>
  <si>
    <t>Salario vacacional privados otras ocupaciones</t>
  </si>
  <si>
    <t>Propina/gratificaciones privados otras ocupaciones</t>
  </si>
  <si>
    <t>En especie privados otras ocupaciones</t>
  </si>
  <si>
    <t>Privados y públicos. bc_pg11o+bc_pg21o</t>
  </si>
  <si>
    <t>Sueldos otras ocupaciones</t>
  </si>
  <si>
    <t>Comisiones otras ocupaciones</t>
  </si>
  <si>
    <t>Beneficios Sociales otras ocupaciones</t>
  </si>
  <si>
    <t>Aguinaldo otras ocupaciones</t>
  </si>
  <si>
    <t>Salario vacacional otras ocupaciones</t>
  </si>
  <si>
    <t>Propina/gratificaciones otras ocupaciones</t>
  </si>
  <si>
    <t>En especies otras ocupaciones</t>
  </si>
  <si>
    <t>Privados y públicos. bc_pg12o+bc_pg22o</t>
  </si>
  <si>
    <t>Privados y públicos. bc_pg13o+bc_pg23o</t>
  </si>
  <si>
    <t>Privados y públicos. bc_pg14o+bc_pg24o</t>
  </si>
  <si>
    <t>Privados y públicos. bc_pg15o+bc_pg25o</t>
  </si>
  <si>
    <t>Privados y públicos. bc_pg16o+bc_pg26o</t>
  </si>
  <si>
    <t>Privados y públicos. bc_pg17o+bc_pg27o</t>
  </si>
  <si>
    <t>Sueldos público principal</t>
  </si>
  <si>
    <t>Comisiones público principal</t>
  </si>
  <si>
    <t>Beneficios Sociales público principal</t>
  </si>
  <si>
    <t>Aguinaldo público principal</t>
  </si>
  <si>
    <t>Salario vacacional público principal</t>
  </si>
  <si>
    <t>Propina/gratificaciones público principal</t>
  </si>
  <si>
    <t>En especie público principal</t>
  </si>
  <si>
    <t>bc_pg27o</t>
  </si>
  <si>
    <t>Comisiones público otras ocupaciones</t>
  </si>
  <si>
    <t>Beneficios Sociales público otras ocupaciones</t>
  </si>
  <si>
    <t>Aguinaldo público otras ocupaciones</t>
  </si>
  <si>
    <t>Salario vacacional público otras ocupaciones</t>
  </si>
  <si>
    <t>Propina/gratificaciones público otras ocupaciones</t>
  </si>
  <si>
    <t>En especie público otras ocupaciones</t>
  </si>
  <si>
    <t>Sueldos público otras ocupaciones</t>
  </si>
  <si>
    <t>Dinero cp sl principal</t>
  </si>
  <si>
    <t>Asignaciones cp sl principal</t>
  </si>
  <si>
    <t>Especie cp sl principal</t>
  </si>
  <si>
    <t>Asignaciones cp sl otras ocupaciones</t>
  </si>
  <si>
    <t>Especie cp sl otras ocupaciones</t>
  </si>
  <si>
    <t>Dinero cp sl otras ocupaciones</t>
  </si>
  <si>
    <t>Dinero cp cl principal</t>
  </si>
  <si>
    <t>Especie cp cl principal</t>
  </si>
  <si>
    <t>Asignaciones cp cl principal</t>
  </si>
  <si>
    <t>Dinero cp cl otras ocupaciones</t>
  </si>
  <si>
    <t>Asignaciones cp cl otras ocupaciones</t>
  </si>
  <si>
    <t>Especie cp cl otras ocupaciones</t>
  </si>
  <si>
    <t>Dinero patrón principal</t>
  </si>
  <si>
    <t>Especie patrón principal</t>
  </si>
  <si>
    <t>Dinero patrón otras ocupaciones</t>
  </si>
  <si>
    <t>Especie patrón otras ocupaciones</t>
  </si>
  <si>
    <t>Dinero coop principal</t>
  </si>
  <si>
    <t>Asignaciones coop principal</t>
  </si>
  <si>
    <t>Especie coop principal</t>
  </si>
  <si>
    <t>Dinero coop otras ocupaciones</t>
  </si>
  <si>
    <t>Asignaciones coop otras ocupaciones</t>
  </si>
  <si>
    <t>Especie coop otras ocupaciones</t>
  </si>
  <si>
    <t>Alquiler</t>
  </si>
  <si>
    <t>Alquiler (exterior)</t>
  </si>
  <si>
    <t>Intereses</t>
  </si>
  <si>
    <t>Intereses (exterior)</t>
  </si>
  <si>
    <t>bc_pg14</t>
  </si>
  <si>
    <t>Valor locativo</t>
  </si>
  <si>
    <t>bc_pa22</t>
  </si>
  <si>
    <t>bc_as_privados</t>
  </si>
  <si>
    <t>bc_as_publicos</t>
  </si>
  <si>
    <t>bc_as_otros</t>
  </si>
  <si>
    <t>bc_asalariados</t>
  </si>
  <si>
    <t>bc_as_agropec</t>
  </si>
  <si>
    <t>bc_patrones</t>
  </si>
  <si>
    <t>bc_pat_agropec</t>
  </si>
  <si>
    <t>bc_cpropiasl</t>
  </si>
  <si>
    <t>bc_cpropiacl</t>
  </si>
  <si>
    <t>bc_cp_agropec</t>
  </si>
  <si>
    <t>bc_cooperat</t>
  </si>
  <si>
    <t>bc_ot_agropec</t>
  </si>
  <si>
    <t>bc_principal</t>
  </si>
  <si>
    <t>bc_ing_lab</t>
  </si>
  <si>
    <t>bc_utilidades</t>
  </si>
  <si>
    <t>bc_alq</t>
  </si>
  <si>
    <t>bc_intereses</t>
  </si>
  <si>
    <t>bc_ut_agropec</t>
  </si>
  <si>
    <t>bc_ing_cap</t>
  </si>
  <si>
    <t>bc_jub_pen</t>
  </si>
  <si>
    <t>bc_jub_pene</t>
  </si>
  <si>
    <t>bc_tarjeta</t>
  </si>
  <si>
    <t>bc_bs_sociales</t>
  </si>
  <si>
    <t>bc_transf_hog</t>
  </si>
  <si>
    <t>bc_beneficios</t>
  </si>
  <si>
    <t>Todos los ingresos laborales de todas las ocupaciones para todos los ocupados</t>
  </si>
  <si>
    <t>Constantes</t>
  </si>
  <si>
    <t>Constantes. No incluye fonasa ni disse.</t>
  </si>
  <si>
    <t xml:space="preserve">Ingresos por transferencias sociales </t>
  </si>
  <si>
    <t>Constantes. Asignaciones, PANES, tarjeta alimentaria, seguro de desempleo, hogar constituido.</t>
  </si>
  <si>
    <t>Constantes. Asignaciones, PANES, tarjeta alimentaria, seguro de desempleo, hogar constituido. Agrega Ingreso ciudadano</t>
  </si>
  <si>
    <t>bc_ht11_iecon</t>
  </si>
  <si>
    <t>bc_ht11_sss</t>
  </si>
  <si>
    <t>bc_salud</t>
  </si>
  <si>
    <t>bc_ht11_css</t>
  </si>
  <si>
    <t>bc_percap_iecon</t>
  </si>
  <si>
    <t>bc_ht11d</t>
  </si>
  <si>
    <t>bc_percap_ine</t>
  </si>
  <si>
    <t>bc_ht11</t>
  </si>
  <si>
    <t>Corrientes.</t>
  </si>
  <si>
    <t>Constantes.</t>
  </si>
  <si>
    <t>Ingreso per cápita del hogar con bc_ht11_sss</t>
  </si>
  <si>
    <t>Ingreso per cápita del hogar con bc_ht11d</t>
  </si>
  <si>
    <t>Otras utilidades imputables al hogar</t>
  </si>
  <si>
    <t xml:space="preserve">Para los que no son Patrón, Coop, CP SL, CP CL, les suma ingresos por distribución de util. Se imputan utilidades del hogar al jefe. </t>
  </si>
  <si>
    <t>Se imputan utilidades del hogar al jefe con categoría de ocupación Patrón, Coop, CP SL, CP CL.</t>
  </si>
  <si>
    <t>Otros ingresos laborales</t>
  </si>
  <si>
    <t>Se consideran ingresos declarados como de ocupación principal o secundaria del trabajador dependiente cuando la categoría de ocupación principal o secundaria es no dependiente. Los ingresos no dependientes cuando la categoría ocupación principal o secundaria no es no dependiente. Además, ingresos laborales para no ocupados (pej, diferencia en período de declaración de variables ingreso y mercado de trabajo).</t>
  </si>
  <si>
    <t>diccionario</t>
  </si>
  <si>
    <t>base stata</t>
  </si>
  <si>
    <t xml:space="preserve">Beneficios sociales </t>
  </si>
  <si>
    <t>No son trabajadores dependientes, Coop, CP SL, CP CL</t>
  </si>
  <si>
    <t>Pagos atrasados</t>
  </si>
  <si>
    <t>Jubilaciones o pensiones</t>
  </si>
  <si>
    <t>Jubilaciones</t>
  </si>
  <si>
    <t>Pensiones</t>
  </si>
  <si>
    <t>Jubilaciones o pensiones del exterior</t>
  </si>
  <si>
    <t>Jubilaciones del exterior</t>
  </si>
  <si>
    <t>Pensiones del exterior</t>
  </si>
  <si>
    <t>Becas o subsidio</t>
  </si>
  <si>
    <t>Becas o subsidio del exterior</t>
  </si>
  <si>
    <t>Contribuciones</t>
  </si>
  <si>
    <t>Contribuciones del exterior</t>
  </si>
  <si>
    <t>Ingreso agropecuario 11</t>
  </si>
  <si>
    <t>Ingreso agropecuario 12</t>
  </si>
  <si>
    <t>Ingreso agropecuario 13</t>
  </si>
  <si>
    <t>Ingreso agropecuario 21</t>
  </si>
  <si>
    <t>Ingreso agropecuario 22</t>
  </si>
  <si>
    <t>Ingreso agropecuario 31</t>
  </si>
  <si>
    <t>Ingreso agropecuario 32</t>
  </si>
  <si>
    <t>Ingreso agropecuario 33</t>
  </si>
  <si>
    <t>Otros ingresos 191</t>
  </si>
  <si>
    <t>Otros ingresos 192</t>
  </si>
  <si>
    <t>Ingreso ciudadano</t>
  </si>
  <si>
    <t>Ingreso trabajador dependiente ocupación principal</t>
  </si>
  <si>
    <t>Ingreso trabajador dependiente ocupación secundaria</t>
  </si>
  <si>
    <t>Ingreso trabajador independiente</t>
  </si>
  <si>
    <t>Ingreso por transferencia</t>
  </si>
  <si>
    <t>Ingresos por todos los conceptos</t>
  </si>
  <si>
    <t>Ingreso total de la persona por ocupación principal</t>
  </si>
  <si>
    <t>Ingreso total de la persona por concepto de trabajo</t>
  </si>
  <si>
    <t>Variable del INE</t>
  </si>
  <si>
    <t>Tarjeta alimentaria</t>
  </si>
  <si>
    <t>Asignaciones familiares</t>
  </si>
  <si>
    <t xml:space="preserve">Jefe </t>
  </si>
  <si>
    <t>Ingreso del hogar</t>
  </si>
  <si>
    <t>Ingresos de la ocupación principal de asalariados privados</t>
  </si>
  <si>
    <t>Ingresos de la ocupación principal de asalariados públicos</t>
  </si>
  <si>
    <t>Ingresos totales privados y públicos de otras ocupaciones</t>
  </si>
  <si>
    <t>Ingresos totales asalariados todas ocupaciones</t>
  </si>
  <si>
    <t>Trabaja menos horas de las que desearía</t>
  </si>
  <si>
    <t>Ingresos de todas las ocupaciones de los patrones</t>
  </si>
  <si>
    <t>Ingresos de todas las ocupaciones de los cpropia sin local</t>
  </si>
  <si>
    <t>Ingresos de todas las ocupaciones de los cpropia con local</t>
  </si>
  <si>
    <t>Ingresos de todas las ocupaciones de los cooperativas</t>
  </si>
  <si>
    <t>Ingresos laborales de la ocupación principal (solo asalariados).</t>
  </si>
  <si>
    <t>Ingresos del capital (utilidades, alquileres, intereses)</t>
  </si>
  <si>
    <t xml:space="preserve">lab </t>
  </si>
  <si>
    <t>var</t>
  </si>
  <si>
    <t>"</t>
  </si>
  <si>
    <t>Expansor del anio</t>
  </si>
  <si>
    <t>Tamanio del establecimiento</t>
  </si>
  <si>
    <t>Tamanio del establecimiento por tramos</t>
  </si>
  <si>
    <t>Area de residencia</t>
  </si>
  <si>
    <t>Nivel educativo maximo alcanzado</t>
  </si>
  <si>
    <t xml:space="preserve">Finaliza maximo nivel </t>
  </si>
  <si>
    <t>Cobertura medica por disse o fonasa</t>
  </si>
  <si>
    <t>Trabaja menos horas de las que desearia</t>
  </si>
  <si>
    <t>Rama de actividad a un digito</t>
  </si>
  <si>
    <t>Tipo de ocupacion</t>
  </si>
  <si>
    <t>Tipo de ocupacion principal</t>
  </si>
  <si>
    <t>Horas trabajadas en ocupacion principal la semana pasada</t>
  </si>
  <si>
    <t>Horas trabajadas en ocupacion principal</t>
  </si>
  <si>
    <t>Causa por las que no busco trabajo</t>
  </si>
  <si>
    <t>Cobertura de seguridad social en ocupacion principal</t>
  </si>
  <si>
    <t>Mes en que se realizo la entrevista</t>
  </si>
  <si>
    <t>Anio en que se realizo la entrevista</t>
  </si>
  <si>
    <t>Relacion de parentesco</t>
  </si>
  <si>
    <t>Derecho de atencion medica (a)</t>
  </si>
  <si>
    <t>Derecho de atencion medica (b)</t>
  </si>
  <si>
    <t>Asistio a centro educativo</t>
  </si>
  <si>
    <t>Anios de educacion aprobados</t>
  </si>
  <si>
    <t>Condicion de actividad</t>
  </si>
  <si>
    <t>Categoria de ocupacion (a)</t>
  </si>
  <si>
    <t>Categoria de ocupacion (b)</t>
  </si>
  <si>
    <t>Semanas de busqueda de trabajo</t>
  </si>
  <si>
    <t>Causas por las que dejo el ultimo trabajo</t>
  </si>
  <si>
    <t>Asistencia publico o privado</t>
  </si>
  <si>
    <t>LABELS VARIABLES</t>
  </si>
  <si>
    <t>Asistencia escolar actual</t>
  </si>
  <si>
    <t>Asistencia actual público o privado</t>
  </si>
  <si>
    <t>A partir de 1991 para los que no asisten.</t>
  </si>
  <si>
    <t>En 1982 y 1983 la variable tiene problemas en el interior. Usar sólo Montevideo. En 1983 el problema es que todos los inactivos están como pobp==0, si no se está interesado en las categorías dentro de inactivos se puede usar todo el país recodificando 0=9 p. ej.</t>
  </si>
  <si>
    <t xml:space="preserve">Hasta 2000 CIIU Rev. 2. </t>
  </si>
  <si>
    <t xml:space="preserve">2001 - 2011 CIIU Rev. 3. </t>
  </si>
  <si>
    <t>Hasta 2000 CIIU Rev. 2. Hasta marzo 2005 a 2 dígitos, luego a 4 dígitos. 2001 - 2011 CIIU Rev. 3. 2012 - CIIU Rev. 4. La variable se llama igual para todo el período pero prestar atención a la CIIU.</t>
  </si>
  <si>
    <t xml:space="preserve">2012 - CIIU Rev. 4. A un dígito es posible compatibilizarla. </t>
  </si>
  <si>
    <t>Para ocupados.</t>
  </si>
  <si>
    <t>Desde 1991 hasta 2005</t>
  </si>
  <si>
    <t>Corregida para período 1981-1990. En 2006 esta variable es igual a  pf06.</t>
  </si>
  <si>
    <t>Hasta 2000 hs semana pasada en ocu mayores ingresos. Desde 2001 hs  habituales en ocu ppal</t>
  </si>
  <si>
    <t>Cambio de criterios. En 2006 esta número de semanas que hace que busca trabajo. Para desempleados</t>
  </si>
  <si>
    <t>[1] En el directorio “S:\empleo\datos\encuestas\ech\programas\varios” queda un do file reg_disse” que en teoría genera la variable hasta el 2010, no aparece en los do de compatibilización pero se puede investigar cómo se podría incorporar a partir de ese año. La generación de esta variable tiene problemas porque el programa no encuentra ciertas variables que están en el do file. Ver bien si se debe hacer esta variable o no. Alejandra</t>
  </si>
  <si>
    <t>bc_ipc_nuevo</t>
  </si>
  <si>
    <t>IPC para montevideo y el interior a diciembre 2010</t>
  </si>
  <si>
    <t>A partir de enero 2011 se construye con el ipc montevideo. Esto es porque antes el Ipc tot correspondía en efecto a Mdeo únicamente y a partir de 2011 se tiene el interior por separado.</t>
  </si>
  <si>
    <t>bc_ipc_tot</t>
  </si>
  <si>
    <t>IPC total país</t>
  </si>
  <si>
    <t xml:space="preserve">Esta serie ipc tot es para continuar la serie del ine, pero en los hechos no es "compatible". Antes del 2011 bc_ipc=bc_ipc_tot. Luego bc_ipc es para montevideo y bc_ipc_tot es la de total país. </t>
  </si>
  <si>
    <t>IPC para montevideo a diciembre 2006</t>
  </si>
  <si>
    <t>Estas son para los 80's</t>
  </si>
  <si>
    <t>Nota: Para las variables de ingresos no aplican los códigos anteriores. Los valores son positivos o cero.</t>
  </si>
  <si>
    <t>Desde 1991. En 2012 se crea ccz04 (con marco muestral 2004)  y ccz10 (con marco muestral 2011)</t>
  </si>
  <si>
    <t>Desde 2006.</t>
  </si>
  <si>
    <t>nombre sin prefijo</t>
  </si>
  <si>
    <t>No corresponde</t>
  </si>
  <si>
    <t>Ingresos totales asalariados agropecuarios</t>
  </si>
  <si>
    <t>Ingresos totales patrones agropecuarios</t>
  </si>
  <si>
    <t>Ingresos totales cuenta propia agropecuarios</t>
  </si>
  <si>
    <t>Ingresos totales otros agropecuarios</t>
  </si>
  <si>
    <t>Ingresos totales por utilidades</t>
  </si>
  <si>
    <t>Ingresos totales por alquileres</t>
  </si>
  <si>
    <t>Ingresos totales por intereses</t>
  </si>
  <si>
    <t>Ingresos totales por utilidades agropecuarias</t>
  </si>
  <si>
    <t>Ingresos por jubilaciones y pensiones</t>
  </si>
  <si>
    <t>Ingresos por jubilaciones y pensiones del exterior</t>
  </si>
  <si>
    <t>Ingreso por tarjeta alimentaria</t>
  </si>
  <si>
    <t>Ingresos totales por transferencias al hogar</t>
  </si>
  <si>
    <t>Cuotas militares</t>
  </si>
  <si>
    <t>Ingreso del hogar por todo concepto replicado INE</t>
  </si>
  <si>
    <t>Ingresos por seguro de salud imputados al hogar</t>
  </si>
  <si>
    <t>Ingresos por beneficios y transferencias sociales</t>
  </si>
  <si>
    <t>Medianería, pastoreo y ganado a capitalizar</t>
  </si>
  <si>
    <t>Constantes. Se diferencia del INE en que no incluye imputaciones por seguro de salud (primero disse, luego fonasa). Antes de 1999 es igual a bc_ht11_iecon.</t>
  </si>
  <si>
    <t xml:space="preserve">Corrientes. Antes de 2001 es igual al del INE. A partir de 2001 es el ingreso que replicamos del INE con algunas correcciones. </t>
  </si>
  <si>
    <t>lab def</t>
  </si>
  <si>
    <t>///</t>
  </si>
  <si>
    <t>sino</t>
  </si>
  <si>
    <t>lab val</t>
  </si>
  <si>
    <t xml:space="preserve">cap lab drop </t>
  </si>
  <si>
    <t xml:space="preserve">Utilidades totales patrones principal </t>
  </si>
  <si>
    <t xml:space="preserve">Utilidades totales cp cl principal </t>
  </si>
  <si>
    <t xml:space="preserve">Utilidades totales cp sl principal </t>
  </si>
  <si>
    <t xml:space="preserve">Utilidades totales patrones otras ocupaciones </t>
  </si>
  <si>
    <t xml:space="preserve">Utilidades totales cp cl otras ocupaciones </t>
  </si>
  <si>
    <t xml:space="preserve">Utilidades totales cp sl otras ocupaciones </t>
  </si>
  <si>
    <t xml:space="preserve">Utilidades totales coop principal </t>
  </si>
  <si>
    <t xml:space="preserve">Utilidades totales coop otras ocupaciones </t>
  </si>
  <si>
    <t>Constantes. Antes de 2001 es igual al bc_ht11_sss</t>
  </si>
  <si>
    <t xml:space="preserve">Ingreso del hogar por todo concepto del INE (con val loc)
</t>
  </si>
  <si>
    <t>Ingreso del hogar por todo concepto (con val loc) sin seguro de salud</t>
  </si>
  <si>
    <t>Ingreso del hogar por todo concepto (con val loc) con seguro de salud</t>
  </si>
  <si>
    <t>ipc_nuevo</t>
  </si>
  <si>
    <t>ipc_tot</t>
  </si>
  <si>
    <t>Desde  1991 hasta 2005.</t>
  </si>
  <si>
    <t>A partir del 2001</t>
  </si>
  <si>
    <t>bc_edu_1</t>
  </si>
  <si>
    <t>Compatible para todo el período</t>
  </si>
  <si>
    <t>Desde 2011 hasta 2017</t>
  </si>
  <si>
    <t>No se compatibiliza variable ese año</t>
  </si>
  <si>
    <t xml:space="preserve">Compatible de 1981 a 2001. </t>
  </si>
  <si>
    <t>Instrumental en el período 1981-2000 para identificar los años de educación (bc_edu)</t>
  </si>
  <si>
    <t>Sin información (dato faltante)</t>
  </si>
  <si>
    <t xml:space="preserve">No corresponde la pregunta a ese caso por salto en formulario </t>
  </si>
  <si>
    <t>La variable tendrá este valor para todos los casos de ese año</t>
  </si>
  <si>
    <t>El valor para ese caso no está disponible o no es un valor plausible de la variable</t>
  </si>
  <si>
    <t>Desde 1991 hasta 2001.</t>
  </si>
  <si>
    <t>Única categoría de "Cuenta propia" e incorpora trabajadores agrícolas en el período 1981-1989</t>
  </si>
  <si>
    <t>Hasta 1999 cota 70 a 3 dígitos. 2000 hasta feb 2005 CIUO88 3 dígitos. Mar 2005 a 2011 CIUO88 4 dígitos. A partir de 2012 CIUO88 A 4 dígitos, revisión 2012.</t>
  </si>
  <si>
    <t>Hasta 2005.</t>
  </si>
  <si>
    <t>De 2006 en adelante, se pregunta por qué no buscó trabajo ni estableció su negocio</t>
  </si>
  <si>
    <t>1990-2017</t>
  </si>
  <si>
    <t>Desde 1991 hasta 2006. Para no ocupados</t>
  </si>
  <si>
    <t>1991-2017</t>
  </si>
  <si>
    <t>2001-2017 No estaban. Se incluyen con revisión. Ver.</t>
  </si>
  <si>
    <t>1991-2017. a partir de 2010[1].  Revisar esta variable y sus categorías en los distintos años de la ech.</t>
  </si>
  <si>
    <t>bc_pe6a1</t>
  </si>
  <si>
    <t>Por quién recibe el derecho</t>
  </si>
  <si>
    <t>Trabajo</t>
  </si>
  <si>
    <t>Otros</t>
  </si>
  <si>
    <t>2001-2017</t>
  </si>
  <si>
    <t>Para el período 1981-2000 existen inconsistencias al cruzar bc_pf41 y bc_pobp.</t>
  </si>
  <si>
    <t>afam_pe</t>
  </si>
  <si>
    <t>afam_cont</t>
  </si>
  <si>
    <t>afam_pe_hog</t>
  </si>
  <si>
    <t>afam_cont_hog</t>
  </si>
  <si>
    <t>monto_afam_pe</t>
  </si>
  <si>
    <t>monto_afam_cont</t>
  </si>
  <si>
    <t xml:space="preserve">Esta repite bc_ing_ciud, una de las dos no iría. Hay que poner el período. </t>
  </si>
  <si>
    <t>Ojo esta variable</t>
  </si>
  <si>
    <t>falta período en el que se construye esta variable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</si>
</sst>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u/>
      <sz val="11"/>
      <color theme="1"/>
      <name val="Calibri"/>
      <family val="2"/>
      <scheme val="minor"/>
    </font>
    <font>
      <u/>
      <sz val="9.35"/>
      <color theme="10"/>
      <name val="Calibri"/>
      <family val="2"/>
    </font>
  </fonts>
  <fills count="10">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theme="5" tint="-0.249977111117893"/>
        <bgColor indexed="64"/>
      </patternFill>
    </fill>
    <fill>
      <patternFill patternType="solid">
        <fgColor rgb="FFFFC000"/>
        <bgColor indexed="64"/>
      </patternFill>
    </fill>
    <fill>
      <patternFill patternType="solid">
        <fgColor theme="1"/>
        <bgColor indexed="64"/>
      </patternFill>
    </fill>
    <fill>
      <patternFill patternType="solid">
        <fgColor rgb="FFFFFF00"/>
        <bgColor indexed="64"/>
      </patternFill>
    </fill>
    <fill>
      <patternFill patternType="solid">
        <fgColor rgb="FFFF0000"/>
        <bgColor indexed="64"/>
      </patternFill>
    </fill>
    <fill>
      <patternFill patternType="solid">
        <fgColor rgb="FFC00000"/>
        <bgColor indexed="64"/>
      </patternFill>
    </fill>
  </fills>
  <borders count="16">
    <border>
      <left/>
      <right/>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s>
  <cellStyleXfs count="4">
    <xf numFmtId="0" fontId="0" fillId="0" borderId="0"/>
    <xf numFmtId="0" fontId="1" fillId="0" borderId="0"/>
    <xf numFmtId="0" fontId="1" fillId="0" borderId="0"/>
    <xf numFmtId="0" fontId="6" fillId="0" borderId="0" applyNumberFormat="0" applyFill="0" applyBorder="0" applyAlignment="0" applyProtection="0">
      <alignment vertical="top"/>
      <protection locked="0"/>
    </xf>
  </cellStyleXfs>
  <cellXfs count="47">
    <xf numFmtId="0" fontId="0" fillId="0" borderId="0" xfId="0"/>
    <xf numFmtId="0" fontId="1" fillId="0" borderId="0" xfId="1"/>
    <xf numFmtId="0" fontId="0" fillId="0" borderId="0" xfId="0" applyBorder="1"/>
    <xf numFmtId="0" fontId="0" fillId="0" borderId="3" xfId="0" applyBorder="1"/>
    <xf numFmtId="0" fontId="0" fillId="0" borderId="2" xfId="0" applyBorder="1"/>
    <xf numFmtId="0" fontId="0" fillId="0" borderId="4" xfId="0" applyBorder="1"/>
    <xf numFmtId="0" fontId="0" fillId="0" borderId="5" xfId="0" applyBorder="1"/>
    <xf numFmtId="0" fontId="0" fillId="0" borderId="8" xfId="0" applyBorder="1"/>
    <xf numFmtId="0" fontId="0" fillId="0" borderId="9" xfId="0" applyBorder="1"/>
    <xf numFmtId="0" fontId="0" fillId="0" borderId="6" xfId="0" applyBorder="1"/>
    <xf numFmtId="0" fontId="0" fillId="0" borderId="10" xfId="0" applyBorder="1"/>
    <xf numFmtId="0" fontId="0" fillId="0" borderId="11" xfId="0" applyBorder="1"/>
    <xf numFmtId="0" fontId="0" fillId="0" borderId="2" xfId="0" applyBorder="1" applyAlignment="1"/>
    <xf numFmtId="0" fontId="5" fillId="0" borderId="0" xfId="0" applyFont="1"/>
    <xf numFmtId="0" fontId="6" fillId="0" borderId="2" xfId="3" applyBorder="1" applyAlignment="1" applyProtection="1"/>
    <xf numFmtId="0" fontId="0" fillId="0" borderId="9" xfId="0" applyFill="1" applyBorder="1"/>
    <xf numFmtId="0" fontId="0" fillId="0" borderId="5" xfId="0" applyBorder="1" applyAlignment="1">
      <alignment wrapText="1"/>
    </xf>
    <xf numFmtId="0" fontId="0" fillId="4" borderId="11" xfId="0" applyFill="1" applyBorder="1"/>
    <xf numFmtId="0" fontId="0" fillId="0" borderId="0" xfId="0" applyFill="1"/>
    <xf numFmtId="0" fontId="0" fillId="0" borderId="11" xfId="0" applyFill="1" applyBorder="1"/>
    <xf numFmtId="0" fontId="0" fillId="0" borderId="11" xfId="0" applyBorder="1" applyAlignment="1"/>
    <xf numFmtId="0" fontId="0" fillId="5" borderId="0" xfId="0" applyFill="1"/>
    <xf numFmtId="0" fontId="0" fillId="0" borderId="0" xfId="0" applyFont="1"/>
    <xf numFmtId="0" fontId="0" fillId="6" borderId="0" xfId="0" applyFill="1"/>
    <xf numFmtId="0" fontId="0" fillId="0" borderId="6" xfId="0" applyFill="1" applyBorder="1"/>
    <xf numFmtId="0" fontId="0" fillId="0" borderId="10" xfId="0" applyFill="1" applyBorder="1"/>
    <xf numFmtId="0" fontId="1" fillId="0" borderId="0" xfId="1" applyFill="1"/>
    <xf numFmtId="0" fontId="0" fillId="0" borderId="2" xfId="0" applyFill="1" applyBorder="1"/>
    <xf numFmtId="0" fontId="0" fillId="7" borderId="5" xfId="0" applyFill="1" applyBorder="1"/>
    <xf numFmtId="0" fontId="0" fillId="7" borderId="11" xfId="0" applyFill="1" applyBorder="1"/>
    <xf numFmtId="0" fontId="0" fillId="0" borderId="0" xfId="0" quotePrefix="1"/>
    <xf numFmtId="0" fontId="0" fillId="0" borderId="0" xfId="0" applyAlignment="1"/>
    <xf numFmtId="0" fontId="0" fillId="0" borderId="11" xfId="0" applyFont="1" applyBorder="1"/>
    <xf numFmtId="0" fontId="0" fillId="0" borderId="12" xfId="0" applyBorder="1"/>
    <xf numFmtId="0" fontId="0" fillId="0" borderId="13" xfId="0" applyBorder="1"/>
    <xf numFmtId="0" fontId="0" fillId="0" borderId="5" xfId="0" applyFill="1" applyBorder="1"/>
    <xf numFmtId="0" fontId="0" fillId="0" borderId="14" xfId="0" applyBorder="1"/>
    <xf numFmtId="0" fontId="0" fillId="0" borderId="15" xfId="0" applyBorder="1"/>
    <xf numFmtId="0" fontId="0" fillId="7" borderId="0" xfId="0" applyFill="1"/>
    <xf numFmtId="0" fontId="0" fillId="8" borderId="5" xfId="0" applyFill="1" applyBorder="1"/>
    <xf numFmtId="0" fontId="0" fillId="9" borderId="5" xfId="0" applyFill="1" applyBorder="1"/>
    <xf numFmtId="0" fontId="4" fillId="2" borderId="7" xfId="0" applyFont="1" applyFill="1" applyBorder="1" applyAlignment="1">
      <alignment horizontal="left"/>
    </xf>
    <xf numFmtId="0" fontId="4" fillId="2" borderId="1" xfId="0" applyFont="1" applyFill="1" applyBorder="1" applyAlignment="1">
      <alignment horizontal="left"/>
    </xf>
    <xf numFmtId="0" fontId="4" fillId="2" borderId="3" xfId="0" applyFont="1" applyFill="1" applyBorder="1" applyAlignment="1">
      <alignment horizontal="left"/>
    </xf>
    <xf numFmtId="0" fontId="4" fillId="3" borderId="7" xfId="0" applyFont="1" applyFill="1" applyBorder="1" applyAlignment="1">
      <alignment horizontal="left"/>
    </xf>
    <xf numFmtId="0" fontId="4" fillId="3" borderId="1" xfId="0" applyFont="1" applyFill="1" applyBorder="1" applyAlignment="1">
      <alignment horizontal="left"/>
    </xf>
    <xf numFmtId="0" fontId="4" fillId="3" borderId="3" xfId="0" applyFont="1" applyFill="1" applyBorder="1" applyAlignment="1">
      <alignment horizontal="left"/>
    </xf>
  </cellXfs>
  <cellStyles count="4">
    <cellStyle name="Hyperlink" xfId="3" builtinId="8"/>
    <cellStyle name="Normal" xfId="0" builtinId="0"/>
    <cellStyle name="Normal 2" xfId="1" xr:uid="{00000000-0005-0000-0000-000002000000}"/>
    <cellStyle name="Normal 3" xfId="2"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www.montevideo.gub.uy/institucional/centros-comunales"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77"/>
  <sheetViews>
    <sheetView tabSelected="1" zoomScale="115" zoomScaleNormal="115" workbookViewId="0">
      <pane ySplit="1" topLeftCell="A2" activePane="bottomLeft" state="frozen"/>
      <selection pane="bottomLeft" activeCell="B325" sqref="B325"/>
    </sheetView>
  </sheetViews>
  <sheetFormatPr baseColWidth="10" defaultColWidth="11.5" defaultRowHeight="15" x14ac:dyDescent="0.2"/>
  <cols>
    <col min="1" max="1" width="19.5" bestFit="1" customWidth="1"/>
    <col min="2" max="2" width="62.1640625" bestFit="1" customWidth="1"/>
    <col min="3" max="3" width="7.6640625" bestFit="1" customWidth="1"/>
    <col min="4" max="4" width="40.1640625" customWidth="1"/>
    <col min="5" max="5" width="87.83203125" customWidth="1"/>
  </cols>
  <sheetData>
    <row r="1" spans="1:5" x14ac:dyDescent="0.2">
      <c r="A1" s="7" t="s">
        <v>74</v>
      </c>
      <c r="B1" s="2" t="s">
        <v>75</v>
      </c>
      <c r="C1" s="2" t="s">
        <v>76</v>
      </c>
      <c r="D1" s="2" t="s">
        <v>77</v>
      </c>
      <c r="E1" s="2" t="s">
        <v>78</v>
      </c>
    </row>
    <row r="2" spans="1:5" s="18" customFormat="1" x14ac:dyDescent="0.2">
      <c r="A2" s="41" t="s">
        <v>63</v>
      </c>
      <c r="B2" s="42"/>
      <c r="C2" s="42"/>
      <c r="D2" s="42"/>
      <c r="E2" s="43"/>
    </row>
    <row r="3" spans="1:5" x14ac:dyDescent="0.2">
      <c r="A3" s="8" t="s">
        <v>79</v>
      </c>
      <c r="B3" s="8" t="s">
        <v>4</v>
      </c>
      <c r="C3" s="3"/>
      <c r="D3" s="3"/>
      <c r="E3" s="3"/>
    </row>
    <row r="4" spans="1:5" x14ac:dyDescent="0.2">
      <c r="A4" s="8" t="s">
        <v>80</v>
      </c>
      <c r="B4" s="8" t="s">
        <v>5</v>
      </c>
      <c r="C4" s="3"/>
      <c r="D4" s="3"/>
      <c r="E4" s="3"/>
    </row>
    <row r="5" spans="1:5" x14ac:dyDescent="0.2">
      <c r="A5" s="9" t="s">
        <v>81</v>
      </c>
      <c r="B5" s="9" t="s">
        <v>6</v>
      </c>
      <c r="C5" s="4">
        <v>1</v>
      </c>
      <c r="D5" s="4" t="s">
        <v>235</v>
      </c>
      <c r="E5" s="4"/>
    </row>
    <row r="6" spans="1:5" x14ac:dyDescent="0.2">
      <c r="A6" s="10"/>
      <c r="B6" s="10"/>
      <c r="C6" s="5">
        <v>2</v>
      </c>
      <c r="D6" s="5" t="s">
        <v>236</v>
      </c>
      <c r="E6" s="5"/>
    </row>
    <row r="7" spans="1:5" x14ac:dyDescent="0.2">
      <c r="A7" s="8" t="s">
        <v>82</v>
      </c>
      <c r="B7" s="8" t="s">
        <v>7</v>
      </c>
      <c r="C7" s="3"/>
      <c r="D7" s="3"/>
      <c r="E7" s="3"/>
    </row>
    <row r="8" spans="1:5" x14ac:dyDescent="0.2">
      <c r="A8" s="9" t="s">
        <v>83</v>
      </c>
      <c r="B8" s="9" t="s">
        <v>8</v>
      </c>
      <c r="C8" s="4">
        <v>1</v>
      </c>
      <c r="D8" s="4" t="s">
        <v>9</v>
      </c>
      <c r="E8" s="4"/>
    </row>
    <row r="9" spans="1:5" x14ac:dyDescent="0.2">
      <c r="A9" s="11"/>
      <c r="B9" s="11"/>
      <c r="C9" s="6">
        <v>2</v>
      </c>
      <c r="D9" s="6" t="s">
        <v>10</v>
      </c>
      <c r="E9" s="6"/>
    </row>
    <row r="10" spans="1:5" x14ac:dyDescent="0.2">
      <c r="A10" s="11"/>
      <c r="B10" s="11"/>
      <c r="C10" s="6">
        <v>3</v>
      </c>
      <c r="D10" s="6" t="s">
        <v>11</v>
      </c>
      <c r="E10" s="6"/>
    </row>
    <row r="11" spans="1:5" x14ac:dyDescent="0.2">
      <c r="A11" s="11"/>
      <c r="B11" s="11"/>
      <c r="C11" s="6">
        <v>4</v>
      </c>
      <c r="D11" s="6" t="s">
        <v>12</v>
      </c>
      <c r="E11" s="6"/>
    </row>
    <row r="12" spans="1:5" x14ac:dyDescent="0.2">
      <c r="A12" s="11"/>
      <c r="B12" s="11"/>
      <c r="C12" s="6">
        <v>5</v>
      </c>
      <c r="D12" s="6" t="s">
        <v>13</v>
      </c>
      <c r="E12" s="6"/>
    </row>
    <row r="13" spans="1:5" x14ac:dyDescent="0.2">
      <c r="A13" s="11"/>
      <c r="B13" s="11"/>
      <c r="C13" s="6">
        <v>6</v>
      </c>
      <c r="D13" s="6" t="s">
        <v>14</v>
      </c>
      <c r="E13" s="6"/>
    </row>
    <row r="14" spans="1:5" x14ac:dyDescent="0.2">
      <c r="A14" s="11"/>
      <c r="B14" s="11"/>
      <c r="C14" s="6">
        <v>7</v>
      </c>
      <c r="D14" s="6" t="s">
        <v>15</v>
      </c>
      <c r="E14" s="6"/>
    </row>
    <row r="15" spans="1:5" x14ac:dyDescent="0.2">
      <c r="A15" s="11"/>
      <c r="B15" s="11"/>
      <c r="C15" s="6">
        <v>8</v>
      </c>
      <c r="D15" s="6" t="s">
        <v>16</v>
      </c>
      <c r="E15" s="6"/>
    </row>
    <row r="16" spans="1:5" x14ac:dyDescent="0.2">
      <c r="A16" s="11"/>
      <c r="B16" s="11"/>
      <c r="C16" s="6">
        <v>9</v>
      </c>
      <c r="D16" s="6" t="s">
        <v>17</v>
      </c>
      <c r="E16" s="6"/>
    </row>
    <row r="17" spans="1:5" x14ac:dyDescent="0.2">
      <c r="A17" s="11"/>
      <c r="B17" s="11"/>
      <c r="C17" s="6">
        <v>10</v>
      </c>
      <c r="D17" s="6" t="s">
        <v>18</v>
      </c>
      <c r="E17" s="6"/>
    </row>
    <row r="18" spans="1:5" x14ac:dyDescent="0.2">
      <c r="A18" s="11"/>
      <c r="B18" s="11"/>
      <c r="C18" s="6">
        <v>11</v>
      </c>
      <c r="D18" s="6" t="s">
        <v>19</v>
      </c>
      <c r="E18" s="6"/>
    </row>
    <row r="19" spans="1:5" x14ac:dyDescent="0.2">
      <c r="A19" s="10"/>
      <c r="B19" s="10"/>
      <c r="C19" s="5">
        <v>12</v>
      </c>
      <c r="D19" s="5" t="s">
        <v>20</v>
      </c>
      <c r="E19" s="5"/>
    </row>
    <row r="20" spans="1:5" x14ac:dyDescent="0.2">
      <c r="A20" s="8" t="s">
        <v>84</v>
      </c>
      <c r="B20" s="8" t="s">
        <v>21</v>
      </c>
      <c r="C20" s="3"/>
      <c r="D20" s="3"/>
      <c r="E20" s="3"/>
    </row>
    <row r="21" spans="1:5" x14ac:dyDescent="0.2">
      <c r="A21" s="9" t="s">
        <v>85</v>
      </c>
      <c r="B21" s="9" t="s">
        <v>22</v>
      </c>
      <c r="C21" s="4">
        <v>1</v>
      </c>
      <c r="D21" s="4" t="s">
        <v>23</v>
      </c>
      <c r="E21" s="4"/>
    </row>
    <row r="22" spans="1:5" x14ac:dyDescent="0.2">
      <c r="A22" s="11"/>
      <c r="B22" s="11"/>
      <c r="C22" s="6">
        <v>2</v>
      </c>
      <c r="D22" s="6" t="s">
        <v>24</v>
      </c>
      <c r="E22" s="6"/>
    </row>
    <row r="23" spans="1:5" x14ac:dyDescent="0.2">
      <c r="A23" s="11"/>
      <c r="B23" s="11"/>
      <c r="C23" s="6">
        <v>3</v>
      </c>
      <c r="D23" s="6" t="s">
        <v>25</v>
      </c>
      <c r="E23" s="6"/>
    </row>
    <row r="24" spans="1:5" x14ac:dyDescent="0.2">
      <c r="A24" s="11"/>
      <c r="B24" s="11"/>
      <c r="C24" s="6">
        <v>4</v>
      </c>
      <c r="D24" s="6" t="s">
        <v>26</v>
      </c>
      <c r="E24" s="6"/>
    </row>
    <row r="25" spans="1:5" x14ac:dyDescent="0.2">
      <c r="A25" s="11"/>
      <c r="B25" s="11"/>
      <c r="C25" s="6">
        <v>5</v>
      </c>
      <c r="D25" s="6" t="s">
        <v>27</v>
      </c>
      <c r="E25" s="6"/>
    </row>
    <row r="26" spans="1:5" x14ac:dyDescent="0.2">
      <c r="A26" s="11"/>
      <c r="B26" s="11"/>
      <c r="C26" s="6">
        <v>6</v>
      </c>
      <c r="D26" s="6" t="s">
        <v>28</v>
      </c>
      <c r="E26" s="6"/>
    </row>
    <row r="27" spans="1:5" x14ac:dyDescent="0.2">
      <c r="A27" s="11"/>
      <c r="B27" s="11"/>
      <c r="C27" s="6">
        <v>7</v>
      </c>
      <c r="D27" s="6" t="s">
        <v>29</v>
      </c>
      <c r="E27" s="6"/>
    </row>
    <row r="28" spans="1:5" x14ac:dyDescent="0.2">
      <c r="A28" s="11"/>
      <c r="B28" s="11"/>
      <c r="C28" s="6">
        <v>8</v>
      </c>
      <c r="D28" s="6" t="s">
        <v>30</v>
      </c>
      <c r="E28" s="6"/>
    </row>
    <row r="29" spans="1:5" x14ac:dyDescent="0.2">
      <c r="A29" s="11"/>
      <c r="B29" s="11"/>
      <c r="C29" s="6">
        <v>9</v>
      </c>
      <c r="D29" s="6" t="s">
        <v>31</v>
      </c>
      <c r="E29" s="6"/>
    </row>
    <row r="30" spans="1:5" x14ac:dyDescent="0.2">
      <c r="A30" s="11"/>
      <c r="B30" s="11"/>
      <c r="C30" s="6">
        <v>10</v>
      </c>
      <c r="D30" s="6" t="s">
        <v>32</v>
      </c>
      <c r="E30" s="6"/>
    </row>
    <row r="31" spans="1:5" x14ac:dyDescent="0.2">
      <c r="A31" s="11"/>
      <c r="B31" s="11"/>
      <c r="C31" s="6">
        <v>11</v>
      </c>
      <c r="D31" s="6" t="s">
        <v>33</v>
      </c>
      <c r="E31" s="6"/>
    </row>
    <row r="32" spans="1:5" x14ac:dyDescent="0.2">
      <c r="A32" s="11"/>
      <c r="B32" s="11"/>
      <c r="C32" s="6">
        <v>12</v>
      </c>
      <c r="D32" s="6" t="s">
        <v>34</v>
      </c>
      <c r="E32" s="6"/>
    </row>
    <row r="33" spans="1:5" x14ac:dyDescent="0.2">
      <c r="A33" s="11"/>
      <c r="B33" s="11"/>
      <c r="C33" s="6">
        <v>13</v>
      </c>
      <c r="D33" s="6" t="s">
        <v>35</v>
      </c>
      <c r="E33" s="6"/>
    </row>
    <row r="34" spans="1:5" x14ac:dyDescent="0.2">
      <c r="A34" s="11"/>
      <c r="B34" s="11"/>
      <c r="C34" s="6">
        <v>14</v>
      </c>
      <c r="D34" s="6" t="s">
        <v>36</v>
      </c>
      <c r="E34" s="6"/>
    </row>
    <row r="35" spans="1:5" x14ac:dyDescent="0.2">
      <c r="A35" s="11"/>
      <c r="B35" s="11"/>
      <c r="C35" s="6">
        <v>15</v>
      </c>
      <c r="D35" s="6" t="s">
        <v>37</v>
      </c>
      <c r="E35" s="6"/>
    </row>
    <row r="36" spans="1:5" x14ac:dyDescent="0.2">
      <c r="A36" s="11"/>
      <c r="B36" s="11"/>
      <c r="C36" s="6">
        <v>16</v>
      </c>
      <c r="D36" s="6" t="s">
        <v>38</v>
      </c>
      <c r="E36" s="6"/>
    </row>
    <row r="37" spans="1:5" x14ac:dyDescent="0.2">
      <c r="A37" s="11"/>
      <c r="B37" s="11"/>
      <c r="C37" s="6">
        <v>17</v>
      </c>
      <c r="D37" s="6" t="s">
        <v>39</v>
      </c>
      <c r="E37" s="6"/>
    </row>
    <row r="38" spans="1:5" x14ac:dyDescent="0.2">
      <c r="A38" s="11"/>
      <c r="B38" s="11"/>
      <c r="C38" s="6">
        <v>18</v>
      </c>
      <c r="D38" s="6" t="s">
        <v>40</v>
      </c>
      <c r="E38" s="6"/>
    </row>
    <row r="39" spans="1:5" x14ac:dyDescent="0.2">
      <c r="A39" s="10"/>
      <c r="B39" s="10"/>
      <c r="C39" s="5">
        <v>19</v>
      </c>
      <c r="D39" s="5" t="s">
        <v>41</v>
      </c>
      <c r="E39" s="5"/>
    </row>
    <row r="40" spans="1:5" x14ac:dyDescent="0.2">
      <c r="A40" s="9" t="s">
        <v>86</v>
      </c>
      <c r="B40" s="9" t="s">
        <v>42</v>
      </c>
      <c r="C40" s="4">
        <v>1</v>
      </c>
      <c r="D40" s="4" t="s">
        <v>237</v>
      </c>
      <c r="E40" s="14" t="s">
        <v>43</v>
      </c>
    </row>
    <row r="41" spans="1:5" ht="15" customHeight="1" x14ac:dyDescent="0.2">
      <c r="A41" s="11"/>
      <c r="B41" s="11"/>
      <c r="C41" s="6">
        <v>2</v>
      </c>
      <c r="D41" s="6" t="s">
        <v>238</v>
      </c>
      <c r="E41" s="6" t="s">
        <v>579</v>
      </c>
    </row>
    <row r="42" spans="1:5" x14ac:dyDescent="0.2">
      <c r="A42" s="11"/>
      <c r="B42" s="11"/>
      <c r="C42" s="6">
        <v>3</v>
      </c>
      <c r="D42" s="6" t="s">
        <v>239</v>
      </c>
      <c r="E42" s="6"/>
    </row>
    <row r="43" spans="1:5" x14ac:dyDescent="0.2">
      <c r="A43" s="11"/>
      <c r="B43" s="11"/>
      <c r="C43" s="6">
        <v>4</v>
      </c>
      <c r="D43" s="6" t="s">
        <v>240</v>
      </c>
      <c r="E43" s="6"/>
    </row>
    <row r="44" spans="1:5" x14ac:dyDescent="0.2">
      <c r="A44" s="11"/>
      <c r="B44" s="11"/>
      <c r="C44" s="6">
        <v>5</v>
      </c>
      <c r="D44" s="6" t="s">
        <v>241</v>
      </c>
      <c r="E44" s="6"/>
    </row>
    <row r="45" spans="1:5" x14ac:dyDescent="0.2">
      <c r="A45" s="11"/>
      <c r="B45" s="11"/>
      <c r="C45" s="6">
        <v>6</v>
      </c>
      <c r="D45" s="6" t="s">
        <v>242</v>
      </c>
      <c r="E45" s="6"/>
    </row>
    <row r="46" spans="1:5" x14ac:dyDescent="0.2">
      <c r="A46" s="11"/>
      <c r="B46" s="11"/>
      <c r="C46" s="6">
        <v>7</v>
      </c>
      <c r="D46" s="6" t="s">
        <v>243</v>
      </c>
      <c r="E46" s="6"/>
    </row>
    <row r="47" spans="1:5" x14ac:dyDescent="0.2">
      <c r="A47" s="11"/>
      <c r="B47" s="11"/>
      <c r="C47" s="6">
        <v>8</v>
      </c>
      <c r="D47" s="6" t="s">
        <v>244</v>
      </c>
      <c r="E47" s="6"/>
    </row>
    <row r="48" spans="1:5" x14ac:dyDescent="0.2">
      <c r="A48" s="11"/>
      <c r="B48" s="11"/>
      <c r="C48" s="6">
        <v>9</v>
      </c>
      <c r="D48" s="6" t="s">
        <v>245</v>
      </c>
      <c r="E48" s="6"/>
    </row>
    <row r="49" spans="1:5" x14ac:dyDescent="0.2">
      <c r="A49" s="11"/>
      <c r="B49" s="11"/>
      <c r="C49" s="6">
        <v>10</v>
      </c>
      <c r="D49" s="6" t="s">
        <v>246</v>
      </c>
      <c r="E49" s="6"/>
    </row>
    <row r="50" spans="1:5" x14ac:dyDescent="0.2">
      <c r="A50" s="11"/>
      <c r="B50" s="11"/>
      <c r="C50" s="6">
        <v>11</v>
      </c>
      <c r="D50" s="6" t="s">
        <v>247</v>
      </c>
      <c r="E50" s="6"/>
    </row>
    <row r="51" spans="1:5" x14ac:dyDescent="0.2">
      <c r="A51" s="11"/>
      <c r="B51" s="11"/>
      <c r="C51" s="6">
        <v>12</v>
      </c>
      <c r="D51" s="6" t="s">
        <v>248</v>
      </c>
      <c r="E51" s="6"/>
    </row>
    <row r="52" spans="1:5" x14ac:dyDescent="0.2">
      <c r="A52" s="11"/>
      <c r="B52" s="11"/>
      <c r="C52" s="6">
        <v>13</v>
      </c>
      <c r="D52" s="6" t="s">
        <v>249</v>
      </c>
      <c r="E52" s="6"/>
    </row>
    <row r="53" spans="1:5" x14ac:dyDescent="0.2">
      <c r="A53" s="11"/>
      <c r="B53" s="11"/>
      <c r="C53" s="6">
        <v>14</v>
      </c>
      <c r="D53" s="6" t="s">
        <v>250</v>
      </c>
      <c r="E53" s="6"/>
    </row>
    <row r="54" spans="1:5" x14ac:dyDescent="0.2">
      <c r="A54" s="11"/>
      <c r="B54" s="11"/>
      <c r="C54" s="6">
        <v>15</v>
      </c>
      <c r="D54" s="6" t="s">
        <v>251</v>
      </c>
      <c r="E54" s="6"/>
    </row>
    <row r="55" spans="1:5" x14ac:dyDescent="0.2">
      <c r="A55" s="11"/>
      <c r="B55" s="11"/>
      <c r="C55" s="6">
        <v>16</v>
      </c>
      <c r="D55" s="6" t="s">
        <v>252</v>
      </c>
      <c r="E55" s="6"/>
    </row>
    <row r="56" spans="1:5" x14ac:dyDescent="0.2">
      <c r="A56" s="11"/>
      <c r="B56" s="11"/>
      <c r="C56" s="6">
        <v>17</v>
      </c>
      <c r="D56" s="6" t="s">
        <v>253</v>
      </c>
      <c r="E56" s="6"/>
    </row>
    <row r="57" spans="1:5" x14ac:dyDescent="0.2">
      <c r="A57" s="11"/>
      <c r="B57" s="11"/>
      <c r="C57" s="6">
        <v>18</v>
      </c>
      <c r="D57" s="6" t="s">
        <v>254</v>
      </c>
      <c r="E57" s="6"/>
    </row>
    <row r="58" spans="1:5" x14ac:dyDescent="0.2">
      <c r="A58" s="9" t="s">
        <v>87</v>
      </c>
      <c r="B58" s="9" t="s">
        <v>47</v>
      </c>
      <c r="C58" s="4">
        <v>1</v>
      </c>
      <c r="D58" s="4" t="s">
        <v>23</v>
      </c>
      <c r="E58" s="27" t="s">
        <v>580</v>
      </c>
    </row>
    <row r="59" spans="1:5" x14ac:dyDescent="0.2">
      <c r="A59" s="11"/>
      <c r="B59" s="11"/>
      <c r="C59" s="6">
        <v>2</v>
      </c>
      <c r="D59" s="6" t="s">
        <v>44</v>
      </c>
      <c r="E59" s="35"/>
    </row>
    <row r="60" spans="1:5" x14ac:dyDescent="0.2">
      <c r="A60" s="11"/>
      <c r="B60" s="11"/>
      <c r="C60" s="6">
        <v>3</v>
      </c>
      <c r="D60" s="6" t="s">
        <v>45</v>
      </c>
      <c r="E60" s="6"/>
    </row>
    <row r="61" spans="1:5" x14ac:dyDescent="0.2">
      <c r="A61" s="10"/>
      <c r="B61" s="10"/>
      <c r="C61" s="5">
        <v>4</v>
      </c>
      <c r="D61" s="5" t="s">
        <v>46</v>
      </c>
      <c r="E61" s="5"/>
    </row>
    <row r="62" spans="1:5" x14ac:dyDescent="0.2">
      <c r="A62" s="9" t="s">
        <v>88</v>
      </c>
      <c r="B62" s="9" t="s">
        <v>48</v>
      </c>
      <c r="C62" s="4">
        <v>1</v>
      </c>
      <c r="D62" s="4" t="s">
        <v>49</v>
      </c>
      <c r="E62" s="27"/>
    </row>
    <row r="63" spans="1:5" x14ac:dyDescent="0.2">
      <c r="A63" s="10"/>
      <c r="B63" s="10"/>
      <c r="C63" s="5">
        <v>2</v>
      </c>
      <c r="D63" s="5" t="s">
        <v>50</v>
      </c>
      <c r="E63" s="5"/>
    </row>
    <row r="64" spans="1:5" x14ac:dyDescent="0.2">
      <c r="A64" s="8" t="s">
        <v>89</v>
      </c>
      <c r="B64" s="8" t="s">
        <v>51</v>
      </c>
      <c r="C64" s="3"/>
      <c r="D64" s="3"/>
      <c r="E64" s="3"/>
    </row>
    <row r="65" spans="1:5" x14ac:dyDescent="0.2">
      <c r="A65" s="9" t="s">
        <v>90</v>
      </c>
      <c r="B65" s="9" t="s">
        <v>59</v>
      </c>
      <c r="C65" s="4">
        <v>1</v>
      </c>
      <c r="D65" s="4" t="s">
        <v>52</v>
      </c>
      <c r="E65" s="12"/>
    </row>
    <row r="66" spans="1:5" x14ac:dyDescent="0.2">
      <c r="A66" s="11"/>
      <c r="B66" s="11"/>
      <c r="C66" s="6">
        <v>2</v>
      </c>
      <c r="D66" s="6" t="s">
        <v>56</v>
      </c>
      <c r="E66" s="6"/>
    </row>
    <row r="67" spans="1:5" x14ac:dyDescent="0.2">
      <c r="A67" s="11"/>
      <c r="B67" s="11"/>
      <c r="C67" s="6">
        <v>3</v>
      </c>
      <c r="D67" s="6" t="s">
        <v>53</v>
      </c>
      <c r="E67" s="6"/>
    </row>
    <row r="68" spans="1:5" x14ac:dyDescent="0.2">
      <c r="A68" s="11"/>
      <c r="B68" s="11"/>
      <c r="C68" s="6">
        <v>4</v>
      </c>
      <c r="D68" s="6" t="s">
        <v>57</v>
      </c>
      <c r="E68" s="6"/>
    </row>
    <row r="69" spans="1:5" x14ac:dyDescent="0.2">
      <c r="A69" s="11"/>
      <c r="B69" s="11"/>
      <c r="C69" s="6">
        <v>5</v>
      </c>
      <c r="D69" s="6" t="s">
        <v>58</v>
      </c>
      <c r="E69" s="6"/>
    </row>
    <row r="70" spans="1:5" x14ac:dyDescent="0.2">
      <c r="A70" s="11"/>
      <c r="B70" s="11"/>
      <c r="C70" s="6">
        <v>6</v>
      </c>
      <c r="D70" s="6" t="s">
        <v>54</v>
      </c>
      <c r="E70" s="6"/>
    </row>
    <row r="71" spans="1:5" x14ac:dyDescent="0.2">
      <c r="A71" s="10"/>
      <c r="B71" s="10"/>
      <c r="C71" s="5">
        <v>7</v>
      </c>
      <c r="D71" s="5" t="s">
        <v>55</v>
      </c>
      <c r="E71" s="5"/>
    </row>
    <row r="72" spans="1:5" x14ac:dyDescent="0.2">
      <c r="A72" s="9" t="s">
        <v>91</v>
      </c>
      <c r="B72" s="9" t="s">
        <v>60</v>
      </c>
      <c r="C72" s="4">
        <v>1</v>
      </c>
      <c r="D72" s="4" t="s">
        <v>61</v>
      </c>
      <c r="E72" s="4"/>
    </row>
    <row r="73" spans="1:5" x14ac:dyDescent="0.2">
      <c r="A73" s="11"/>
      <c r="B73" s="11"/>
      <c r="C73" s="6">
        <v>2</v>
      </c>
      <c r="D73" s="6" t="s">
        <v>62</v>
      </c>
      <c r="E73" s="6"/>
    </row>
    <row r="74" spans="1:5" ht="15" customHeight="1" x14ac:dyDescent="0.2">
      <c r="A74" s="11"/>
      <c r="B74" s="11"/>
      <c r="C74" s="6">
        <v>3</v>
      </c>
      <c r="D74" s="6" t="s">
        <v>64</v>
      </c>
      <c r="E74" s="6"/>
    </row>
    <row r="75" spans="1:5" x14ac:dyDescent="0.2">
      <c r="A75" s="11"/>
      <c r="B75" s="11"/>
      <c r="C75" s="6">
        <v>4</v>
      </c>
      <c r="D75" s="6" t="s">
        <v>65</v>
      </c>
      <c r="E75" s="6"/>
    </row>
    <row r="76" spans="1:5" x14ac:dyDescent="0.2">
      <c r="A76" s="10"/>
      <c r="B76" s="10"/>
      <c r="C76" s="5">
        <v>5</v>
      </c>
      <c r="D76" s="5" t="s">
        <v>66</v>
      </c>
      <c r="E76" s="5"/>
    </row>
    <row r="77" spans="1:5" s="18" customFormat="1" x14ac:dyDescent="0.2">
      <c r="A77" s="41" t="s">
        <v>67</v>
      </c>
      <c r="B77" s="42"/>
      <c r="C77" s="42"/>
      <c r="D77" s="42"/>
      <c r="E77" s="43"/>
    </row>
    <row r="78" spans="1:5" x14ac:dyDescent="0.2">
      <c r="A78" s="9" t="s">
        <v>92</v>
      </c>
      <c r="B78" s="37" t="s">
        <v>233</v>
      </c>
      <c r="C78" s="9">
        <v>1</v>
      </c>
      <c r="D78" s="9" t="s">
        <v>68</v>
      </c>
      <c r="E78" s="4"/>
    </row>
    <row r="79" spans="1:5" x14ac:dyDescent="0.2">
      <c r="A79" s="11"/>
      <c r="B79" s="7"/>
      <c r="C79" s="11">
        <v>2</v>
      </c>
      <c r="D79" s="11" t="s">
        <v>69</v>
      </c>
      <c r="E79" s="6"/>
    </row>
    <row r="80" spans="1:5" x14ac:dyDescent="0.2">
      <c r="A80" s="11"/>
      <c r="B80" s="7"/>
      <c r="C80" s="11">
        <v>3</v>
      </c>
      <c r="D80" s="11" t="s">
        <v>70</v>
      </c>
      <c r="E80" s="6"/>
    </row>
    <row r="81" spans="1:5" x14ac:dyDescent="0.2">
      <c r="A81" s="11"/>
      <c r="B81" s="7"/>
      <c r="C81" s="11">
        <v>4</v>
      </c>
      <c r="D81" s="11" t="s">
        <v>71</v>
      </c>
      <c r="E81" s="6"/>
    </row>
    <row r="82" spans="1:5" x14ac:dyDescent="0.2">
      <c r="A82" s="10"/>
      <c r="B82" s="36"/>
      <c r="C82" s="10">
        <v>5</v>
      </c>
      <c r="D82" s="10" t="s">
        <v>72</v>
      </c>
      <c r="E82" s="5"/>
    </row>
    <row r="83" spans="1:5" x14ac:dyDescent="0.2">
      <c r="A83" s="29" t="s">
        <v>643</v>
      </c>
      <c r="B83" s="11" t="s">
        <v>644</v>
      </c>
      <c r="C83" s="6">
        <v>1</v>
      </c>
      <c r="D83" s="6" t="s">
        <v>645</v>
      </c>
      <c r="E83" s="6" t="s">
        <v>647</v>
      </c>
    </row>
    <row r="84" spans="1:5" x14ac:dyDescent="0.2">
      <c r="A84" s="11"/>
      <c r="B84" s="11"/>
      <c r="C84" s="6">
        <v>2</v>
      </c>
      <c r="D84" s="6" t="s">
        <v>646</v>
      </c>
      <c r="E84" s="6"/>
    </row>
    <row r="85" spans="1:5" x14ac:dyDescent="0.2">
      <c r="A85" s="9" t="s">
        <v>93</v>
      </c>
      <c r="B85" s="9" t="s">
        <v>234</v>
      </c>
      <c r="C85" s="4">
        <v>1</v>
      </c>
      <c r="D85" s="4" t="s">
        <v>68</v>
      </c>
      <c r="E85" s="4"/>
    </row>
    <row r="86" spans="1:5" x14ac:dyDescent="0.2">
      <c r="A86" s="11"/>
      <c r="B86" s="11"/>
      <c r="C86" s="6">
        <v>2</v>
      </c>
      <c r="D86" s="6" t="s">
        <v>69</v>
      </c>
      <c r="E86" s="6"/>
    </row>
    <row r="87" spans="1:5" x14ac:dyDescent="0.2">
      <c r="A87" s="11"/>
      <c r="B87" s="11"/>
      <c r="C87" s="6">
        <v>3</v>
      </c>
      <c r="D87" s="6" t="s">
        <v>71</v>
      </c>
      <c r="E87" s="6"/>
    </row>
    <row r="88" spans="1:5" x14ac:dyDescent="0.2">
      <c r="A88" s="10"/>
      <c r="B88" s="10"/>
      <c r="C88" s="5">
        <v>4</v>
      </c>
      <c r="D88" s="5" t="s">
        <v>72</v>
      </c>
      <c r="E88" s="5"/>
    </row>
    <row r="89" spans="1:5" s="18" customFormat="1" x14ac:dyDescent="0.2">
      <c r="A89" s="41" t="s">
        <v>73</v>
      </c>
      <c r="B89" s="42"/>
      <c r="C89" s="42"/>
      <c r="D89" s="42"/>
      <c r="E89" s="43"/>
    </row>
    <row r="90" spans="1:5" x14ac:dyDescent="0.2">
      <c r="A90" s="9" t="s">
        <v>94</v>
      </c>
      <c r="B90" s="9" t="s">
        <v>556</v>
      </c>
      <c r="C90" s="4">
        <v>1</v>
      </c>
      <c r="D90" s="4" t="s">
        <v>255</v>
      </c>
      <c r="E90" s="4"/>
    </row>
    <row r="91" spans="1:5" x14ac:dyDescent="0.2">
      <c r="A91" s="10"/>
      <c r="B91" s="10"/>
      <c r="C91" s="5">
        <v>2</v>
      </c>
      <c r="D91" s="5" t="s">
        <v>256</v>
      </c>
      <c r="E91" s="5"/>
    </row>
    <row r="92" spans="1:5" x14ac:dyDescent="0.2">
      <c r="A92" s="9" t="s">
        <v>95</v>
      </c>
      <c r="B92" s="9" t="s">
        <v>257</v>
      </c>
      <c r="C92" s="4">
        <v>1</v>
      </c>
      <c r="D92" s="4" t="s">
        <v>255</v>
      </c>
      <c r="E92" s="4" t="s">
        <v>558</v>
      </c>
    </row>
    <row r="93" spans="1:5" x14ac:dyDescent="0.2">
      <c r="A93" s="10"/>
      <c r="B93" s="10"/>
      <c r="C93" s="5">
        <v>2</v>
      </c>
      <c r="D93" s="5" t="s">
        <v>256</v>
      </c>
      <c r="E93" s="5"/>
    </row>
    <row r="94" spans="1:5" x14ac:dyDescent="0.2">
      <c r="A94" s="24" t="s">
        <v>224</v>
      </c>
      <c r="B94" s="9" t="s">
        <v>557</v>
      </c>
      <c r="C94" s="4">
        <v>1</v>
      </c>
      <c r="D94" s="4" t="s">
        <v>258</v>
      </c>
      <c r="E94" s="4" t="s">
        <v>633</v>
      </c>
    </row>
    <row r="95" spans="1:5" x14ac:dyDescent="0.2">
      <c r="A95" s="25"/>
      <c r="B95" s="10"/>
      <c r="C95" s="5">
        <v>2</v>
      </c>
      <c r="D95" s="5" t="s">
        <v>259</v>
      </c>
      <c r="E95" s="5"/>
    </row>
    <row r="96" spans="1:5" x14ac:dyDescent="0.2">
      <c r="A96" s="9" t="s">
        <v>225</v>
      </c>
      <c r="B96" s="9" t="s">
        <v>260</v>
      </c>
      <c r="C96" s="4">
        <v>0</v>
      </c>
      <c r="D96" s="4" t="s">
        <v>261</v>
      </c>
      <c r="E96" s="4" t="s">
        <v>627</v>
      </c>
    </row>
    <row r="97" spans="1:5" x14ac:dyDescent="0.2">
      <c r="A97" s="11"/>
      <c r="B97" s="11"/>
      <c r="C97" s="6">
        <v>1</v>
      </c>
      <c r="D97" s="6" t="s">
        <v>262</v>
      </c>
      <c r="E97" s="6" t="s">
        <v>628</v>
      </c>
    </row>
    <row r="98" spans="1:5" x14ac:dyDescent="0.2">
      <c r="A98" s="11"/>
      <c r="B98" s="11"/>
      <c r="C98" s="6">
        <v>2</v>
      </c>
      <c r="D98" s="6" t="s">
        <v>263</v>
      </c>
      <c r="E98" s="6"/>
    </row>
    <row r="99" spans="1:5" x14ac:dyDescent="0.2">
      <c r="A99" s="11"/>
      <c r="B99" s="11"/>
      <c r="C99" s="6">
        <v>3</v>
      </c>
      <c r="D99" s="6" t="s">
        <v>264</v>
      </c>
      <c r="E99" s="6"/>
    </row>
    <row r="100" spans="1:5" x14ac:dyDescent="0.2">
      <c r="A100" s="11"/>
      <c r="B100" s="11"/>
      <c r="C100" s="6">
        <v>4</v>
      </c>
      <c r="D100" s="6" t="s">
        <v>265</v>
      </c>
      <c r="E100" s="6"/>
    </row>
    <row r="101" spans="1:5" x14ac:dyDescent="0.2">
      <c r="A101" s="11"/>
      <c r="B101" s="11"/>
      <c r="C101" s="6">
        <v>5</v>
      </c>
      <c r="D101" s="6" t="s">
        <v>266</v>
      </c>
      <c r="E101" s="6"/>
    </row>
    <row r="102" spans="1:5" x14ac:dyDescent="0.2">
      <c r="A102" s="9" t="s">
        <v>96</v>
      </c>
      <c r="B102" s="9" t="s">
        <v>267</v>
      </c>
      <c r="C102" s="33"/>
      <c r="D102" s="9"/>
      <c r="E102" s="4" t="s">
        <v>624</v>
      </c>
    </row>
    <row r="103" spans="1:5" x14ac:dyDescent="0.2">
      <c r="A103" s="10" t="s">
        <v>623</v>
      </c>
      <c r="B103" s="10" t="s">
        <v>267</v>
      </c>
      <c r="C103" s="34"/>
      <c r="D103" s="10"/>
      <c r="E103" s="5" t="s">
        <v>625</v>
      </c>
    </row>
    <row r="104" spans="1:5" x14ac:dyDescent="0.2">
      <c r="A104" s="19" t="s">
        <v>97</v>
      </c>
      <c r="B104" s="11" t="s">
        <v>268</v>
      </c>
      <c r="C104" s="6">
        <v>1</v>
      </c>
      <c r="D104" s="6" t="s">
        <v>255</v>
      </c>
      <c r="E104" s="6" t="s">
        <v>621</v>
      </c>
    </row>
    <row r="105" spans="1:5" x14ac:dyDescent="0.2">
      <c r="A105" s="19"/>
      <c r="B105" s="11"/>
      <c r="C105" s="6">
        <v>2</v>
      </c>
      <c r="D105" s="5" t="s">
        <v>256</v>
      </c>
      <c r="E105" s="6"/>
    </row>
    <row r="106" spans="1:5" s="18" customFormat="1" x14ac:dyDescent="0.2">
      <c r="A106" s="41" t="s">
        <v>228</v>
      </c>
      <c r="B106" s="42"/>
      <c r="C106" s="42"/>
      <c r="D106" s="42"/>
      <c r="E106" s="43"/>
    </row>
    <row r="107" spans="1:5" x14ac:dyDescent="0.2">
      <c r="A107" s="9" t="s">
        <v>98</v>
      </c>
      <c r="B107" s="9" t="s">
        <v>279</v>
      </c>
      <c r="C107" s="4">
        <v>1</v>
      </c>
      <c r="D107" s="4" t="s">
        <v>269</v>
      </c>
      <c r="E107" s="4" t="s">
        <v>559</v>
      </c>
    </row>
    <row r="108" spans="1:5" x14ac:dyDescent="0.2">
      <c r="A108" s="11"/>
      <c r="B108" s="11"/>
      <c r="C108" s="6">
        <v>2</v>
      </c>
      <c r="D108" s="6" t="s">
        <v>270</v>
      </c>
      <c r="E108" s="6"/>
    </row>
    <row r="109" spans="1:5" x14ac:dyDescent="0.2">
      <c r="A109" s="11"/>
      <c r="B109" s="11"/>
      <c r="C109" s="6">
        <v>3</v>
      </c>
      <c r="D109" s="6" t="s">
        <v>271</v>
      </c>
      <c r="E109" s="6"/>
    </row>
    <row r="110" spans="1:5" x14ac:dyDescent="0.2">
      <c r="A110" s="11"/>
      <c r="B110" s="11"/>
      <c r="C110" s="6">
        <v>4</v>
      </c>
      <c r="D110" s="6" t="s">
        <v>272</v>
      </c>
      <c r="E110" s="6"/>
    </row>
    <row r="111" spans="1:5" x14ac:dyDescent="0.2">
      <c r="A111" s="11"/>
      <c r="B111" s="11"/>
      <c r="C111" s="6">
        <v>5</v>
      </c>
      <c r="D111" s="6" t="s">
        <v>273</v>
      </c>
      <c r="E111" s="6"/>
    </row>
    <row r="112" spans="1:5" x14ac:dyDescent="0.2">
      <c r="A112" s="11"/>
      <c r="B112" s="11"/>
      <c r="C112" s="6">
        <v>6</v>
      </c>
      <c r="D112" s="6" t="s">
        <v>274</v>
      </c>
      <c r="E112" s="6"/>
    </row>
    <row r="113" spans="1:5" x14ac:dyDescent="0.2">
      <c r="A113" s="11"/>
      <c r="B113" s="11"/>
      <c r="C113" s="6">
        <v>7</v>
      </c>
      <c r="D113" s="6" t="s">
        <v>275</v>
      </c>
      <c r="E113" s="6"/>
    </row>
    <row r="114" spans="1:5" x14ac:dyDescent="0.2">
      <c r="A114" s="11"/>
      <c r="B114" s="11"/>
      <c r="C114" s="6">
        <v>8</v>
      </c>
      <c r="D114" s="6" t="s">
        <v>276</v>
      </c>
      <c r="E114" s="6"/>
    </row>
    <row r="115" spans="1:5" x14ac:dyDescent="0.2">
      <c r="A115" s="11"/>
      <c r="B115" s="11"/>
      <c r="C115" s="6">
        <v>9</v>
      </c>
      <c r="D115" s="6" t="s">
        <v>277</v>
      </c>
      <c r="E115" s="6"/>
    </row>
    <row r="116" spans="1:5" x14ac:dyDescent="0.2">
      <c r="A116" s="10"/>
      <c r="B116" s="10"/>
      <c r="C116" s="5">
        <v>11</v>
      </c>
      <c r="D116" s="5" t="s">
        <v>278</v>
      </c>
      <c r="E116" s="5"/>
    </row>
    <row r="117" spans="1:5" x14ac:dyDescent="0.2">
      <c r="A117" s="9" t="s">
        <v>226</v>
      </c>
      <c r="B117" s="9" t="s">
        <v>280</v>
      </c>
      <c r="C117" s="4">
        <v>1</v>
      </c>
      <c r="D117" s="4" t="s">
        <v>281</v>
      </c>
      <c r="E117" s="4" t="s">
        <v>648</v>
      </c>
    </row>
    <row r="118" spans="1:5" x14ac:dyDescent="0.2">
      <c r="A118" s="11"/>
      <c r="B118" s="11"/>
      <c r="C118" s="6">
        <v>2</v>
      </c>
      <c r="D118" s="6" t="s">
        <v>282</v>
      </c>
      <c r="E118" s="6"/>
    </row>
    <row r="119" spans="1:5" x14ac:dyDescent="0.2">
      <c r="A119" s="11"/>
      <c r="B119" s="11"/>
      <c r="C119" s="6">
        <v>3</v>
      </c>
      <c r="D119" s="6" t="s">
        <v>283</v>
      </c>
      <c r="E119" s="6"/>
    </row>
    <row r="120" spans="1:5" x14ac:dyDescent="0.2">
      <c r="A120" s="11"/>
      <c r="B120" s="11"/>
      <c r="C120" s="6">
        <v>4</v>
      </c>
      <c r="D120" s="6" t="s">
        <v>284</v>
      </c>
      <c r="E120" s="6"/>
    </row>
    <row r="121" spans="1:5" x14ac:dyDescent="0.2">
      <c r="A121" s="11"/>
      <c r="B121" s="11"/>
      <c r="C121" s="6">
        <v>5</v>
      </c>
      <c r="D121" s="6" t="s">
        <v>285</v>
      </c>
      <c r="E121" s="6"/>
    </row>
    <row r="122" spans="1:5" x14ac:dyDescent="0.2">
      <c r="A122" s="11"/>
      <c r="B122" s="11"/>
      <c r="C122" s="6">
        <v>6</v>
      </c>
      <c r="D122" s="6" t="s">
        <v>286</v>
      </c>
      <c r="E122" s="6"/>
    </row>
    <row r="123" spans="1:5" x14ac:dyDescent="0.2">
      <c r="A123" s="10"/>
      <c r="B123" s="10"/>
      <c r="C123" s="5">
        <v>7</v>
      </c>
      <c r="D123" s="5" t="s">
        <v>287</v>
      </c>
      <c r="E123" s="5"/>
    </row>
    <row r="124" spans="1:5" x14ac:dyDescent="0.2">
      <c r="A124" s="9" t="s">
        <v>99</v>
      </c>
      <c r="B124" s="9" t="s">
        <v>289</v>
      </c>
      <c r="C124" s="4">
        <v>1</v>
      </c>
      <c r="D124" s="4" t="s">
        <v>281</v>
      </c>
      <c r="E124" s="4" t="s">
        <v>634</v>
      </c>
    </row>
    <row r="125" spans="1:5" x14ac:dyDescent="0.2">
      <c r="A125" s="11"/>
      <c r="B125" s="11"/>
      <c r="C125" s="6">
        <v>2</v>
      </c>
      <c r="D125" s="6" t="s">
        <v>282</v>
      </c>
      <c r="E125" s="6"/>
    </row>
    <row r="126" spans="1:5" x14ac:dyDescent="0.2">
      <c r="A126" s="11"/>
      <c r="B126" s="11"/>
      <c r="C126" s="6">
        <v>3</v>
      </c>
      <c r="D126" s="6" t="s">
        <v>284</v>
      </c>
      <c r="E126" s="6"/>
    </row>
    <row r="127" spans="1:5" x14ac:dyDescent="0.2">
      <c r="A127" s="11"/>
      <c r="B127" s="11"/>
      <c r="C127" s="6">
        <v>4</v>
      </c>
      <c r="D127" s="6" t="s">
        <v>288</v>
      </c>
      <c r="E127" s="6"/>
    </row>
    <row r="128" spans="1:5" x14ac:dyDescent="0.2">
      <c r="A128" s="10"/>
      <c r="B128" s="10"/>
      <c r="C128" s="5">
        <v>5</v>
      </c>
      <c r="D128" s="5" t="s">
        <v>287</v>
      </c>
      <c r="E128" s="5"/>
    </row>
    <row r="129" spans="1:5" x14ac:dyDescent="0.2">
      <c r="A129" s="9" t="s">
        <v>100</v>
      </c>
      <c r="B129" s="9" t="s">
        <v>290</v>
      </c>
      <c r="C129" s="4">
        <v>1</v>
      </c>
      <c r="D129" s="4" t="s">
        <v>291</v>
      </c>
      <c r="E129" s="4"/>
    </row>
    <row r="130" spans="1:5" x14ac:dyDescent="0.2">
      <c r="A130" s="10"/>
      <c r="B130" s="10"/>
      <c r="C130" s="5">
        <v>2</v>
      </c>
      <c r="D130" s="5" t="s">
        <v>292</v>
      </c>
      <c r="E130" s="5"/>
    </row>
    <row r="131" spans="1:5" x14ac:dyDescent="0.2">
      <c r="A131" s="9" t="s">
        <v>227</v>
      </c>
      <c r="B131" s="9" t="s">
        <v>293</v>
      </c>
      <c r="C131" s="4">
        <v>1</v>
      </c>
      <c r="D131" s="4" t="s">
        <v>294</v>
      </c>
      <c r="E131" s="4" t="s">
        <v>297</v>
      </c>
    </row>
    <row r="132" spans="1:5" x14ac:dyDescent="0.2">
      <c r="A132" s="11"/>
      <c r="B132" s="11"/>
      <c r="C132" s="6">
        <v>2</v>
      </c>
      <c r="D132" s="6" t="s">
        <v>295</v>
      </c>
      <c r="E132" s="6"/>
    </row>
    <row r="133" spans="1:5" x14ac:dyDescent="0.2">
      <c r="A133" s="10"/>
      <c r="B133" s="10"/>
      <c r="C133" s="5">
        <v>3</v>
      </c>
      <c r="D133" s="5" t="s">
        <v>296</v>
      </c>
      <c r="E133" s="5"/>
    </row>
    <row r="134" spans="1:5" x14ac:dyDescent="0.2">
      <c r="A134" s="8" t="s">
        <v>101</v>
      </c>
      <c r="B134" s="8" t="s">
        <v>298</v>
      </c>
      <c r="C134" s="3"/>
      <c r="D134" s="3"/>
      <c r="E134" t="s">
        <v>562</v>
      </c>
    </row>
    <row r="135" spans="1:5" x14ac:dyDescent="0.2">
      <c r="A135" s="9" t="s">
        <v>102</v>
      </c>
      <c r="B135" s="9" t="s">
        <v>299</v>
      </c>
      <c r="C135" s="4">
        <v>1</v>
      </c>
      <c r="D135" s="4" t="s">
        <v>300</v>
      </c>
      <c r="E135" s="4" t="s">
        <v>560</v>
      </c>
    </row>
    <row r="136" spans="1:5" x14ac:dyDescent="0.2">
      <c r="A136" s="11"/>
      <c r="B136" s="11"/>
      <c r="C136" s="6">
        <v>2</v>
      </c>
      <c r="D136" s="6" t="s">
        <v>301</v>
      </c>
      <c r="E136" s="6" t="s">
        <v>561</v>
      </c>
    </row>
    <row r="137" spans="1:5" x14ac:dyDescent="0.2">
      <c r="A137" s="11"/>
      <c r="B137" s="11"/>
      <c r="C137" s="6">
        <v>3</v>
      </c>
      <c r="D137" s="6" t="s">
        <v>302</v>
      </c>
      <c r="E137" s="6" t="s">
        <v>563</v>
      </c>
    </row>
    <row r="138" spans="1:5" x14ac:dyDescent="0.2">
      <c r="A138" s="11"/>
      <c r="B138" s="11"/>
      <c r="C138" s="6">
        <v>4</v>
      </c>
      <c r="D138" s="6" t="s">
        <v>303</v>
      </c>
      <c r="E138" s="6"/>
    </row>
    <row r="139" spans="1:5" x14ac:dyDescent="0.2">
      <c r="A139" s="11"/>
      <c r="B139" s="11"/>
      <c r="C139" s="6">
        <v>5</v>
      </c>
      <c r="D139" s="6" t="s">
        <v>304</v>
      </c>
      <c r="E139" s="6"/>
    </row>
    <row r="140" spans="1:5" x14ac:dyDescent="0.2">
      <c r="A140" s="11"/>
      <c r="B140" s="11"/>
      <c r="C140" s="6">
        <v>6</v>
      </c>
      <c r="D140" s="6" t="s">
        <v>305</v>
      </c>
      <c r="E140" s="6"/>
    </row>
    <row r="141" spans="1:5" x14ac:dyDescent="0.2">
      <c r="A141" s="11"/>
      <c r="B141" s="11"/>
      <c r="C141" s="6">
        <v>7</v>
      </c>
      <c r="D141" s="6" t="s">
        <v>306</v>
      </c>
      <c r="E141" s="6"/>
    </row>
    <row r="142" spans="1:5" x14ac:dyDescent="0.2">
      <c r="A142" s="10"/>
      <c r="B142" s="10"/>
      <c r="C142" s="5">
        <v>8</v>
      </c>
      <c r="D142" s="5" t="s">
        <v>307</v>
      </c>
      <c r="E142" s="5"/>
    </row>
    <row r="143" spans="1:5" x14ac:dyDescent="0.2">
      <c r="A143" s="8" t="s">
        <v>103</v>
      </c>
      <c r="B143" s="8" t="s">
        <v>308</v>
      </c>
      <c r="C143" s="3"/>
      <c r="D143" s="3"/>
      <c r="E143" s="3" t="s">
        <v>635</v>
      </c>
    </row>
    <row r="144" spans="1:5" x14ac:dyDescent="0.2">
      <c r="A144" s="9" t="s">
        <v>117</v>
      </c>
      <c r="B144" s="9" t="s">
        <v>309</v>
      </c>
      <c r="C144" s="4">
        <v>0</v>
      </c>
      <c r="D144" s="4" t="s">
        <v>310</v>
      </c>
      <c r="E144" s="4"/>
    </row>
    <row r="145" spans="1:5" ht="14.5" customHeight="1" x14ac:dyDescent="0.2">
      <c r="A145" s="11"/>
      <c r="B145" s="11"/>
      <c r="C145" s="6">
        <v>1</v>
      </c>
      <c r="D145" s="16" t="s">
        <v>311</v>
      </c>
      <c r="E145" s="6"/>
    </row>
    <row r="146" spans="1:5" x14ac:dyDescent="0.2">
      <c r="A146" s="11"/>
      <c r="B146" s="11"/>
      <c r="C146" s="6">
        <v>2</v>
      </c>
      <c r="D146" s="6" t="s">
        <v>312</v>
      </c>
      <c r="E146" s="6"/>
    </row>
    <row r="147" spans="1:5" x14ac:dyDescent="0.2">
      <c r="A147" s="11"/>
      <c r="B147" s="11"/>
      <c r="C147" s="6">
        <v>3</v>
      </c>
      <c r="D147" s="6" t="s">
        <v>313</v>
      </c>
      <c r="E147" s="6"/>
    </row>
    <row r="148" spans="1:5" x14ac:dyDescent="0.2">
      <c r="A148" s="11"/>
      <c r="B148" s="11"/>
      <c r="C148" s="6">
        <v>4</v>
      </c>
      <c r="D148" s="6" t="s">
        <v>314</v>
      </c>
      <c r="E148" s="6"/>
    </row>
    <row r="149" spans="1:5" x14ac:dyDescent="0.2">
      <c r="A149" s="11"/>
      <c r="B149" s="11"/>
      <c r="C149" s="6">
        <v>5</v>
      </c>
      <c r="D149" s="6" t="s">
        <v>315</v>
      </c>
      <c r="E149" s="6"/>
    </row>
    <row r="150" spans="1:5" x14ac:dyDescent="0.2">
      <c r="A150" s="11"/>
      <c r="B150" s="11"/>
      <c r="C150" s="6">
        <v>6</v>
      </c>
      <c r="D150" s="6" t="s">
        <v>316</v>
      </c>
      <c r="E150" s="6"/>
    </row>
    <row r="151" spans="1:5" x14ac:dyDescent="0.2">
      <c r="A151" s="11"/>
      <c r="B151" s="11"/>
      <c r="C151" s="6">
        <v>7</v>
      </c>
      <c r="D151" s="6" t="s">
        <v>317</v>
      </c>
      <c r="E151" s="6"/>
    </row>
    <row r="152" spans="1:5" x14ac:dyDescent="0.2">
      <c r="A152" s="11"/>
      <c r="B152" s="11"/>
      <c r="C152" s="6">
        <v>8</v>
      </c>
      <c r="D152" s="6" t="s">
        <v>318</v>
      </c>
      <c r="E152" s="6"/>
    </row>
    <row r="153" spans="1:5" x14ac:dyDescent="0.2">
      <c r="A153" s="10"/>
      <c r="B153" s="10"/>
      <c r="C153" s="5">
        <v>9</v>
      </c>
      <c r="D153" s="5" t="s">
        <v>319</v>
      </c>
      <c r="E153" s="5"/>
    </row>
    <row r="154" spans="1:5" x14ac:dyDescent="0.2">
      <c r="A154" s="8" t="s">
        <v>104</v>
      </c>
      <c r="B154" s="8" t="s">
        <v>321</v>
      </c>
      <c r="C154" s="3"/>
      <c r="D154" s="3"/>
      <c r="E154" s="3" t="s">
        <v>564</v>
      </c>
    </row>
    <row r="155" spans="1:5" x14ac:dyDescent="0.2">
      <c r="A155" s="8" t="s">
        <v>105</v>
      </c>
      <c r="B155" s="8" t="s">
        <v>320</v>
      </c>
      <c r="C155" s="3"/>
      <c r="D155" s="3"/>
      <c r="E155" s="3" t="s">
        <v>636</v>
      </c>
    </row>
    <row r="156" spans="1:5" x14ac:dyDescent="0.2">
      <c r="A156" s="8" t="s">
        <v>106</v>
      </c>
      <c r="B156" s="8" t="s">
        <v>322</v>
      </c>
      <c r="C156" s="3"/>
      <c r="D156" s="3"/>
      <c r="E156" s="3" t="s">
        <v>636</v>
      </c>
    </row>
    <row r="157" spans="1:5" x14ac:dyDescent="0.2">
      <c r="A157" s="8" t="s">
        <v>107</v>
      </c>
      <c r="B157" s="8" t="s">
        <v>323</v>
      </c>
      <c r="C157" s="3"/>
      <c r="D157" s="3"/>
      <c r="E157" s="3" t="s">
        <v>636</v>
      </c>
    </row>
    <row r="158" spans="1:5" x14ac:dyDescent="0.2">
      <c r="A158" s="8" t="s">
        <v>108</v>
      </c>
      <c r="B158" s="8" t="s">
        <v>323</v>
      </c>
      <c r="C158" s="3"/>
      <c r="D158" s="3"/>
      <c r="E158" s="3" t="s">
        <v>565</v>
      </c>
    </row>
    <row r="159" spans="1:5" x14ac:dyDescent="0.2">
      <c r="A159" s="15" t="s">
        <v>109</v>
      </c>
      <c r="B159" s="8" t="s">
        <v>324</v>
      </c>
      <c r="C159" s="3"/>
      <c r="D159" s="3"/>
      <c r="E159" s="3" t="s">
        <v>566</v>
      </c>
    </row>
    <row r="160" spans="1:5" x14ac:dyDescent="0.2">
      <c r="A160" s="15" t="s">
        <v>110</v>
      </c>
      <c r="B160" s="8" t="s">
        <v>325</v>
      </c>
      <c r="C160" s="3"/>
      <c r="D160" s="3"/>
      <c r="E160" s="3" t="s">
        <v>567</v>
      </c>
    </row>
    <row r="161" spans="1:6" x14ac:dyDescent="0.2">
      <c r="A161" s="9" t="s">
        <v>229</v>
      </c>
      <c r="B161" s="9" t="s">
        <v>326</v>
      </c>
      <c r="C161" s="4">
        <v>1</v>
      </c>
      <c r="D161" s="4" t="s">
        <v>327</v>
      </c>
      <c r="E161" s="4"/>
    </row>
    <row r="162" spans="1:6" x14ac:dyDescent="0.2">
      <c r="A162" s="11"/>
      <c r="B162" s="11"/>
      <c r="C162" s="6">
        <v>2</v>
      </c>
      <c r="D162" s="6" t="s">
        <v>328</v>
      </c>
      <c r="E162" s="6"/>
    </row>
    <row r="163" spans="1:6" x14ac:dyDescent="0.2">
      <c r="A163" s="11"/>
      <c r="B163" s="11"/>
      <c r="C163" s="6">
        <v>3</v>
      </c>
      <c r="D163" s="6" t="s">
        <v>329</v>
      </c>
      <c r="E163" s="6"/>
    </row>
    <row r="164" spans="1:6" x14ac:dyDescent="0.2">
      <c r="A164" s="10"/>
      <c r="B164" s="10"/>
      <c r="C164" s="5">
        <v>4</v>
      </c>
      <c r="D164" s="5" t="s">
        <v>330</v>
      </c>
      <c r="E164" s="5"/>
    </row>
    <row r="165" spans="1:6" x14ac:dyDescent="0.2">
      <c r="A165" s="9" t="s">
        <v>111</v>
      </c>
      <c r="B165" s="9" t="s">
        <v>331</v>
      </c>
      <c r="C165" s="4">
        <v>1</v>
      </c>
      <c r="D165" s="4" t="s">
        <v>255</v>
      </c>
      <c r="E165" s="4" t="s">
        <v>639</v>
      </c>
    </row>
    <row r="166" spans="1:6" x14ac:dyDescent="0.2">
      <c r="A166" s="10"/>
      <c r="B166" s="10"/>
      <c r="C166" s="5">
        <v>2</v>
      </c>
      <c r="D166" s="5" t="s">
        <v>256</v>
      </c>
      <c r="E166" s="5"/>
    </row>
    <row r="167" spans="1:6" x14ac:dyDescent="0.2">
      <c r="A167" s="9" t="s">
        <v>230</v>
      </c>
      <c r="B167" s="9" t="s">
        <v>332</v>
      </c>
      <c r="C167" s="4">
        <v>1</v>
      </c>
      <c r="D167" s="4" t="s">
        <v>333</v>
      </c>
      <c r="E167" s="4" t="s">
        <v>637</v>
      </c>
    </row>
    <row r="168" spans="1:6" x14ac:dyDescent="0.2">
      <c r="A168" s="11"/>
      <c r="B168" s="11"/>
      <c r="C168" s="6">
        <v>2</v>
      </c>
      <c r="D168" s="6" t="s">
        <v>334</v>
      </c>
      <c r="E168" s="6"/>
    </row>
    <row r="169" spans="1:6" x14ac:dyDescent="0.2">
      <c r="A169" s="11"/>
      <c r="B169" s="11"/>
      <c r="C169" s="6">
        <v>3</v>
      </c>
      <c r="D169" s="6" t="s">
        <v>335</v>
      </c>
      <c r="E169" s="6"/>
    </row>
    <row r="170" spans="1:6" x14ac:dyDescent="0.2">
      <c r="A170" s="10"/>
      <c r="B170" s="10"/>
      <c r="C170" s="5">
        <v>4</v>
      </c>
      <c r="D170" s="5" t="s">
        <v>336</v>
      </c>
      <c r="E170" s="5"/>
    </row>
    <row r="171" spans="1:6" x14ac:dyDescent="0.2">
      <c r="A171" s="8" t="s">
        <v>112</v>
      </c>
      <c r="B171" s="8" t="s">
        <v>337</v>
      </c>
      <c r="C171" s="3"/>
      <c r="D171" s="3"/>
      <c r="E171" s="3" t="s">
        <v>568</v>
      </c>
    </row>
    <row r="172" spans="1:6" x14ac:dyDescent="0.2">
      <c r="A172" s="9" t="s">
        <v>231</v>
      </c>
      <c r="B172" s="9" t="s">
        <v>338</v>
      </c>
      <c r="C172" s="4">
        <v>1</v>
      </c>
      <c r="D172" s="4" t="s">
        <v>339</v>
      </c>
      <c r="E172" s="4" t="s">
        <v>638</v>
      </c>
    </row>
    <row r="173" spans="1:6" x14ac:dyDescent="0.2">
      <c r="A173" s="11"/>
      <c r="B173" s="11"/>
      <c r="C173" s="6">
        <v>2</v>
      </c>
      <c r="D173" s="6" t="s">
        <v>340</v>
      </c>
      <c r="E173" s="6"/>
    </row>
    <row r="174" spans="1:6" x14ac:dyDescent="0.2">
      <c r="A174" s="10"/>
      <c r="B174" s="10"/>
      <c r="C174" s="5">
        <v>3</v>
      </c>
      <c r="D174" s="5" t="s">
        <v>330</v>
      </c>
      <c r="E174" s="5"/>
    </row>
    <row r="175" spans="1:6" x14ac:dyDescent="0.2">
      <c r="A175" s="9" t="s">
        <v>113</v>
      </c>
      <c r="B175" s="9" t="s">
        <v>341</v>
      </c>
      <c r="C175" s="4">
        <v>1</v>
      </c>
      <c r="D175" s="4" t="s">
        <v>255</v>
      </c>
      <c r="E175" s="4" t="s">
        <v>642</v>
      </c>
      <c r="F175" t="s">
        <v>569</v>
      </c>
    </row>
    <row r="176" spans="1:6" x14ac:dyDescent="0.2">
      <c r="A176" s="10"/>
      <c r="B176" s="10"/>
      <c r="C176" s="5">
        <v>2</v>
      </c>
      <c r="D176" s="5" t="s">
        <v>256</v>
      </c>
      <c r="E176" s="5"/>
    </row>
    <row r="177" spans="1:5" x14ac:dyDescent="0.2">
      <c r="A177" s="9" t="s">
        <v>114</v>
      </c>
      <c r="B177" s="9" t="s">
        <v>342</v>
      </c>
      <c r="C177" s="4">
        <v>1</v>
      </c>
      <c r="D177" s="4" t="s">
        <v>255</v>
      </c>
      <c r="E177" s="4" t="s">
        <v>641</v>
      </c>
    </row>
    <row r="178" spans="1:5" x14ac:dyDescent="0.2">
      <c r="A178" s="10"/>
      <c r="B178" s="10"/>
      <c r="C178" s="5">
        <v>2</v>
      </c>
      <c r="D178" s="5" t="s">
        <v>256</v>
      </c>
      <c r="E178" s="5"/>
    </row>
    <row r="179" spans="1:5" x14ac:dyDescent="0.2">
      <c r="A179" s="9" t="s">
        <v>115</v>
      </c>
      <c r="B179" s="9" t="s">
        <v>343</v>
      </c>
      <c r="C179" s="4">
        <v>1</v>
      </c>
      <c r="D179" s="4" t="s">
        <v>255</v>
      </c>
      <c r="E179" s="4" t="s">
        <v>641</v>
      </c>
    </row>
    <row r="180" spans="1:5" x14ac:dyDescent="0.2">
      <c r="A180" s="10"/>
      <c r="B180" s="10"/>
      <c r="C180" s="5">
        <v>2</v>
      </c>
      <c r="D180" s="5" t="s">
        <v>256</v>
      </c>
      <c r="E180" s="5"/>
    </row>
    <row r="181" spans="1:5" x14ac:dyDescent="0.2">
      <c r="A181" s="9" t="s">
        <v>116</v>
      </c>
      <c r="B181" s="9" t="s">
        <v>517</v>
      </c>
      <c r="C181" s="4">
        <v>1</v>
      </c>
      <c r="D181" s="4" t="s">
        <v>255</v>
      </c>
      <c r="E181" s="4" t="s">
        <v>640</v>
      </c>
    </row>
    <row r="182" spans="1:5" x14ac:dyDescent="0.2">
      <c r="A182" s="10"/>
      <c r="B182" s="10"/>
      <c r="C182" s="5">
        <v>2</v>
      </c>
      <c r="D182" s="5" t="s">
        <v>256</v>
      </c>
      <c r="E182" s="5"/>
    </row>
    <row r="183" spans="1:5" s="18" customFormat="1" x14ac:dyDescent="0.2">
      <c r="A183" s="41" t="s">
        <v>232</v>
      </c>
      <c r="B183" s="42"/>
      <c r="C183" s="42"/>
      <c r="D183" s="42"/>
      <c r="E183" s="43"/>
    </row>
    <row r="184" spans="1:5" x14ac:dyDescent="0.2">
      <c r="A184" s="44" t="s">
        <v>3</v>
      </c>
      <c r="B184" s="45"/>
      <c r="C184" s="45"/>
      <c r="D184" s="45"/>
      <c r="E184" s="46"/>
    </row>
    <row r="185" spans="1:5" x14ac:dyDescent="0.2">
      <c r="A185" s="11" t="s">
        <v>118</v>
      </c>
      <c r="B185" s="11" t="s">
        <v>355</v>
      </c>
      <c r="C185" s="6"/>
      <c r="D185" s="6"/>
      <c r="E185" s="6"/>
    </row>
    <row r="186" spans="1:5" x14ac:dyDescent="0.2">
      <c r="A186" s="11" t="s">
        <v>119</v>
      </c>
      <c r="B186" s="11" t="s">
        <v>356</v>
      </c>
      <c r="C186" s="6"/>
      <c r="D186" s="6"/>
      <c r="E186" s="6"/>
    </row>
    <row r="187" spans="1:5" x14ac:dyDescent="0.2">
      <c r="A187" s="11" t="s">
        <v>120</v>
      </c>
      <c r="B187" s="11" t="s">
        <v>357</v>
      </c>
      <c r="C187" s="6"/>
      <c r="D187" s="6"/>
      <c r="E187" s="6"/>
    </row>
    <row r="188" spans="1:5" x14ac:dyDescent="0.2">
      <c r="A188" s="11" t="s">
        <v>121</v>
      </c>
      <c r="B188" s="11" t="s">
        <v>358</v>
      </c>
      <c r="C188" s="6"/>
      <c r="D188" s="6"/>
      <c r="E188" s="6"/>
    </row>
    <row r="189" spans="1:5" x14ac:dyDescent="0.2">
      <c r="A189" s="11" t="s">
        <v>122</v>
      </c>
      <c r="B189" s="11" t="s">
        <v>359</v>
      </c>
      <c r="C189" s="6"/>
      <c r="D189" s="6"/>
      <c r="E189" s="6"/>
    </row>
    <row r="190" spans="1:5" x14ac:dyDescent="0.2">
      <c r="A190" s="11" t="s">
        <v>123</v>
      </c>
      <c r="B190" s="11" t="s">
        <v>360</v>
      </c>
      <c r="C190" s="6"/>
      <c r="D190" s="6"/>
      <c r="E190" s="6"/>
    </row>
    <row r="191" spans="1:5" x14ac:dyDescent="0.2">
      <c r="A191" s="11" t="s">
        <v>124</v>
      </c>
      <c r="B191" s="11" t="s">
        <v>361</v>
      </c>
      <c r="C191" s="6"/>
      <c r="D191" s="6"/>
      <c r="E191" s="6"/>
    </row>
    <row r="192" spans="1:5" x14ac:dyDescent="0.2">
      <c r="A192" s="11"/>
      <c r="B192" s="11"/>
      <c r="C192" s="6"/>
      <c r="D192" s="6"/>
      <c r="E192" s="6"/>
    </row>
    <row r="193" spans="1:5" x14ac:dyDescent="0.2">
      <c r="A193" s="11" t="s">
        <v>125</v>
      </c>
      <c r="B193" s="11" t="s">
        <v>362</v>
      </c>
      <c r="C193" s="6"/>
      <c r="D193" s="6"/>
      <c r="E193" s="6"/>
    </row>
    <row r="194" spans="1:5" x14ac:dyDescent="0.2">
      <c r="A194" s="11" t="s">
        <v>126</v>
      </c>
      <c r="B194" s="11" t="s">
        <v>363</v>
      </c>
      <c r="C194" s="6"/>
      <c r="D194" s="6"/>
      <c r="E194" s="6"/>
    </row>
    <row r="195" spans="1:5" x14ac:dyDescent="0.2">
      <c r="A195" s="11" t="s">
        <v>127</v>
      </c>
      <c r="B195" s="11" t="s">
        <v>364</v>
      </c>
      <c r="C195" s="6"/>
      <c r="D195" s="6"/>
      <c r="E195" s="6"/>
    </row>
    <row r="196" spans="1:5" x14ac:dyDescent="0.2">
      <c r="A196" s="11" t="s">
        <v>128</v>
      </c>
      <c r="B196" s="11" t="s">
        <v>365</v>
      </c>
      <c r="C196" s="6"/>
      <c r="D196" s="6"/>
      <c r="E196" s="6"/>
    </row>
    <row r="197" spans="1:5" x14ac:dyDescent="0.2">
      <c r="A197" s="11" t="s">
        <v>129</v>
      </c>
      <c r="B197" s="11" t="s">
        <v>366</v>
      </c>
      <c r="C197" s="6"/>
      <c r="D197" s="6"/>
      <c r="E197" s="6"/>
    </row>
    <row r="198" spans="1:5" x14ac:dyDescent="0.2">
      <c r="A198" s="11" t="s">
        <v>130</v>
      </c>
      <c r="B198" s="11" t="s">
        <v>367</v>
      </c>
      <c r="C198" s="6"/>
      <c r="D198" s="6"/>
      <c r="E198" s="6"/>
    </row>
    <row r="199" spans="1:5" x14ac:dyDescent="0.2">
      <c r="A199" s="11" t="s">
        <v>131</v>
      </c>
      <c r="B199" s="11" t="s">
        <v>368</v>
      </c>
      <c r="C199" s="6"/>
      <c r="D199" s="6"/>
      <c r="E199" s="6"/>
    </row>
    <row r="200" spans="1:5" x14ac:dyDescent="0.2">
      <c r="A200" s="11"/>
      <c r="B200" s="11"/>
      <c r="C200" s="6"/>
      <c r="D200" s="6"/>
      <c r="E200" s="6"/>
    </row>
    <row r="201" spans="1:5" x14ac:dyDescent="0.2">
      <c r="A201" s="11" t="s">
        <v>139</v>
      </c>
      <c r="B201" s="11" t="s">
        <v>383</v>
      </c>
      <c r="C201" s="6"/>
      <c r="D201" s="6"/>
      <c r="E201" s="6"/>
    </row>
    <row r="202" spans="1:5" x14ac:dyDescent="0.2">
      <c r="A202" s="11" t="s">
        <v>140</v>
      </c>
      <c r="B202" s="11" t="s">
        <v>384</v>
      </c>
      <c r="C202" s="6"/>
      <c r="D202" s="6"/>
      <c r="E202" s="6"/>
    </row>
    <row r="203" spans="1:5" x14ac:dyDescent="0.2">
      <c r="A203" s="11" t="s">
        <v>141</v>
      </c>
      <c r="B203" s="11" t="s">
        <v>385</v>
      </c>
      <c r="C203" s="6"/>
      <c r="D203" s="6"/>
      <c r="E203" s="6"/>
    </row>
    <row r="204" spans="1:5" x14ac:dyDescent="0.2">
      <c r="A204" s="11" t="s">
        <v>142</v>
      </c>
      <c r="B204" s="11" t="s">
        <v>386</v>
      </c>
      <c r="C204" s="6"/>
      <c r="D204" s="6"/>
      <c r="E204" s="6"/>
    </row>
    <row r="205" spans="1:5" x14ac:dyDescent="0.2">
      <c r="A205" s="11" t="s">
        <v>143</v>
      </c>
      <c r="B205" s="11" t="s">
        <v>387</v>
      </c>
      <c r="C205" s="6"/>
      <c r="D205" s="6"/>
      <c r="E205" s="6"/>
    </row>
    <row r="206" spans="1:5" x14ac:dyDescent="0.2">
      <c r="A206" s="11" t="s">
        <v>144</v>
      </c>
      <c r="B206" s="11" t="s">
        <v>388</v>
      </c>
      <c r="C206" s="6"/>
      <c r="D206" s="6"/>
      <c r="E206" s="6"/>
    </row>
    <row r="207" spans="1:5" x14ac:dyDescent="0.2">
      <c r="A207" s="11" t="s">
        <v>145</v>
      </c>
      <c r="B207" s="11" t="s">
        <v>389</v>
      </c>
      <c r="C207" s="6"/>
      <c r="D207" s="6"/>
      <c r="E207" s="6"/>
    </row>
    <row r="208" spans="1:5" x14ac:dyDescent="0.2">
      <c r="A208" s="11"/>
      <c r="B208" s="11"/>
      <c r="C208" s="6"/>
      <c r="D208" s="6"/>
      <c r="E208" s="6"/>
    </row>
    <row r="209" spans="1:5" x14ac:dyDescent="0.2">
      <c r="A209" s="11" t="s">
        <v>146</v>
      </c>
      <c r="B209" s="11" t="s">
        <v>397</v>
      </c>
      <c r="C209" s="6"/>
      <c r="D209" s="6"/>
      <c r="E209" s="6"/>
    </row>
    <row r="210" spans="1:5" x14ac:dyDescent="0.2">
      <c r="A210" s="11" t="s">
        <v>147</v>
      </c>
      <c r="B210" s="11" t="s">
        <v>391</v>
      </c>
      <c r="C210" s="6"/>
      <c r="D210" s="6"/>
      <c r="E210" s="6"/>
    </row>
    <row r="211" spans="1:5" x14ac:dyDescent="0.2">
      <c r="A211" s="11" t="s">
        <v>148</v>
      </c>
      <c r="B211" s="11" t="s">
        <v>392</v>
      </c>
      <c r="C211" s="6"/>
      <c r="D211" s="6"/>
      <c r="E211" s="6"/>
    </row>
    <row r="212" spans="1:5" x14ac:dyDescent="0.2">
      <c r="A212" s="11" t="s">
        <v>149</v>
      </c>
      <c r="B212" s="11" t="s">
        <v>393</v>
      </c>
      <c r="C212" s="6"/>
      <c r="D212" s="6"/>
      <c r="E212" s="6"/>
    </row>
    <row r="213" spans="1:5" x14ac:dyDescent="0.2">
      <c r="A213" s="11" t="s">
        <v>150</v>
      </c>
      <c r="B213" s="11" t="s">
        <v>394</v>
      </c>
      <c r="C213" s="6"/>
      <c r="D213" s="6"/>
      <c r="E213" s="6"/>
    </row>
    <row r="214" spans="1:5" x14ac:dyDescent="0.2">
      <c r="A214" s="11" t="s">
        <v>151</v>
      </c>
      <c r="B214" s="11" t="s">
        <v>395</v>
      </c>
      <c r="C214" s="6"/>
      <c r="D214" s="6"/>
      <c r="E214" s="6"/>
    </row>
    <row r="215" spans="1:5" x14ac:dyDescent="0.2">
      <c r="A215" s="11" t="s">
        <v>390</v>
      </c>
      <c r="B215" s="11" t="s">
        <v>396</v>
      </c>
      <c r="C215" s="6"/>
      <c r="D215" s="6"/>
      <c r="E215" s="6"/>
    </row>
    <row r="216" spans="1:5" x14ac:dyDescent="0.2">
      <c r="A216" s="11"/>
      <c r="B216" s="11"/>
      <c r="C216" s="6"/>
      <c r="D216" s="6"/>
      <c r="E216" s="6"/>
    </row>
    <row r="217" spans="1:5" x14ac:dyDescent="0.2">
      <c r="A217" s="11" t="s">
        <v>132</v>
      </c>
      <c r="B217" s="11" t="s">
        <v>370</v>
      </c>
      <c r="C217" s="6"/>
      <c r="D217" s="6"/>
      <c r="E217" s="6" t="s">
        <v>369</v>
      </c>
    </row>
    <row r="218" spans="1:5" x14ac:dyDescent="0.2">
      <c r="A218" s="11" t="s">
        <v>133</v>
      </c>
      <c r="B218" s="11" t="s">
        <v>371</v>
      </c>
      <c r="C218" s="6"/>
      <c r="D218" s="6"/>
      <c r="E218" s="6" t="s">
        <v>377</v>
      </c>
    </row>
    <row r="219" spans="1:5" x14ac:dyDescent="0.2">
      <c r="A219" s="11" t="s">
        <v>134</v>
      </c>
      <c r="B219" s="11" t="s">
        <v>372</v>
      </c>
      <c r="C219" s="6"/>
      <c r="D219" s="6"/>
      <c r="E219" s="6" t="s">
        <v>378</v>
      </c>
    </row>
    <row r="220" spans="1:5" x14ac:dyDescent="0.2">
      <c r="A220" s="11" t="s">
        <v>135</v>
      </c>
      <c r="B220" s="11" t="s">
        <v>373</v>
      </c>
      <c r="C220" s="6"/>
      <c r="D220" s="6"/>
      <c r="E220" s="6" t="s">
        <v>379</v>
      </c>
    </row>
    <row r="221" spans="1:5" x14ac:dyDescent="0.2">
      <c r="A221" s="11" t="s">
        <v>136</v>
      </c>
      <c r="B221" s="11" t="s">
        <v>374</v>
      </c>
      <c r="C221" s="6"/>
      <c r="D221" s="6"/>
      <c r="E221" s="6" t="s">
        <v>380</v>
      </c>
    </row>
    <row r="222" spans="1:5" x14ac:dyDescent="0.2">
      <c r="A222" s="11" t="s">
        <v>137</v>
      </c>
      <c r="B222" s="11" t="s">
        <v>375</v>
      </c>
      <c r="C222" s="6"/>
      <c r="D222" s="6"/>
      <c r="E222" s="6" t="s">
        <v>381</v>
      </c>
    </row>
    <row r="223" spans="1:5" x14ac:dyDescent="0.2">
      <c r="A223" s="11" t="s">
        <v>138</v>
      </c>
      <c r="B223" s="11" t="s">
        <v>376</v>
      </c>
      <c r="C223" s="6"/>
      <c r="D223" s="6"/>
      <c r="E223" s="6" t="s">
        <v>382</v>
      </c>
    </row>
    <row r="224" spans="1:5" x14ac:dyDescent="0.2">
      <c r="A224" s="11"/>
      <c r="B224" s="11"/>
      <c r="C224" s="6"/>
      <c r="D224" s="6"/>
      <c r="E224" s="6"/>
    </row>
    <row r="225" spans="1:5" x14ac:dyDescent="0.2">
      <c r="A225" s="11" t="s">
        <v>152</v>
      </c>
      <c r="B225" s="11" t="s">
        <v>398</v>
      </c>
      <c r="C225" s="6"/>
      <c r="D225" s="6"/>
      <c r="E225" s="6"/>
    </row>
    <row r="226" spans="1:5" x14ac:dyDescent="0.2">
      <c r="A226" s="11" t="s">
        <v>153</v>
      </c>
      <c r="B226" s="11" t="s">
        <v>399</v>
      </c>
      <c r="C226" s="6"/>
      <c r="D226" s="6"/>
      <c r="E226" s="6"/>
    </row>
    <row r="227" spans="1:5" x14ac:dyDescent="0.2">
      <c r="A227" s="11" t="s">
        <v>154</v>
      </c>
      <c r="B227" s="11" t="s">
        <v>400</v>
      </c>
      <c r="C227" s="6"/>
      <c r="D227" s="6"/>
      <c r="E227" s="6"/>
    </row>
    <row r="228" spans="1:5" x14ac:dyDescent="0.2">
      <c r="A228" s="11"/>
      <c r="B228" s="11"/>
      <c r="C228" s="6"/>
      <c r="D228" s="6"/>
      <c r="E228" s="6"/>
    </row>
    <row r="229" spans="1:5" x14ac:dyDescent="0.2">
      <c r="A229" s="11" t="s">
        <v>167</v>
      </c>
      <c r="B229" s="11" t="s">
        <v>403</v>
      </c>
      <c r="C229" s="6"/>
      <c r="D229" s="6"/>
      <c r="E229" s="6"/>
    </row>
    <row r="230" spans="1:5" x14ac:dyDescent="0.2">
      <c r="A230" s="11" t="s">
        <v>168</v>
      </c>
      <c r="B230" s="11" t="s">
        <v>401</v>
      </c>
      <c r="C230" s="6"/>
      <c r="D230" s="6"/>
      <c r="E230" s="6"/>
    </row>
    <row r="231" spans="1:5" x14ac:dyDescent="0.2">
      <c r="A231" s="11" t="s">
        <v>169</v>
      </c>
      <c r="B231" s="11" t="s">
        <v>402</v>
      </c>
      <c r="C231" s="6"/>
      <c r="D231" s="6"/>
      <c r="E231" s="6"/>
    </row>
    <row r="232" spans="1:5" x14ac:dyDescent="0.2">
      <c r="A232" s="11"/>
      <c r="B232" s="11"/>
      <c r="C232" s="6"/>
      <c r="D232" s="6"/>
      <c r="E232" s="6"/>
    </row>
    <row r="233" spans="1:5" x14ac:dyDescent="0.2">
      <c r="A233" s="11" t="s">
        <v>155</v>
      </c>
      <c r="B233" s="11" t="s">
        <v>404</v>
      </c>
      <c r="C233" s="6"/>
      <c r="D233" s="6"/>
      <c r="E233" s="6"/>
    </row>
    <row r="234" spans="1:5" x14ac:dyDescent="0.2">
      <c r="A234" s="11" t="s">
        <v>156</v>
      </c>
      <c r="B234" s="11" t="s">
        <v>406</v>
      </c>
      <c r="C234" s="6"/>
      <c r="D234" s="6"/>
      <c r="E234" s="6"/>
    </row>
    <row r="235" spans="1:5" x14ac:dyDescent="0.2">
      <c r="A235" s="11" t="s">
        <v>157</v>
      </c>
      <c r="B235" s="11" t="s">
        <v>405</v>
      </c>
      <c r="C235" s="6"/>
      <c r="D235" s="6"/>
      <c r="E235" s="6"/>
    </row>
    <row r="236" spans="1:5" x14ac:dyDescent="0.2">
      <c r="A236" s="11"/>
      <c r="B236" s="11"/>
      <c r="C236" s="6"/>
      <c r="D236" s="6"/>
      <c r="E236" s="6"/>
    </row>
    <row r="237" spans="1:5" x14ac:dyDescent="0.2">
      <c r="A237" s="11" t="s">
        <v>170</v>
      </c>
      <c r="B237" s="11" t="s">
        <v>407</v>
      </c>
      <c r="C237" s="6"/>
      <c r="D237" s="6"/>
      <c r="E237" s="6"/>
    </row>
    <row r="238" spans="1:5" x14ac:dyDescent="0.2">
      <c r="A238" s="11" t="s">
        <v>171</v>
      </c>
      <c r="B238" s="11" t="s">
        <v>408</v>
      </c>
      <c r="C238" s="6"/>
      <c r="D238" s="6"/>
      <c r="E238" s="6"/>
    </row>
    <row r="239" spans="1:5" x14ac:dyDescent="0.2">
      <c r="A239" s="11" t="s">
        <v>172</v>
      </c>
      <c r="B239" s="11" t="s">
        <v>409</v>
      </c>
      <c r="C239" s="6"/>
      <c r="D239" s="6"/>
      <c r="E239" s="6"/>
    </row>
    <row r="240" spans="1:5" x14ac:dyDescent="0.2">
      <c r="A240" s="11"/>
      <c r="B240" s="11"/>
      <c r="C240" s="6"/>
      <c r="D240" s="6"/>
      <c r="E240" s="6"/>
    </row>
    <row r="241" spans="1:5" x14ac:dyDescent="0.2">
      <c r="A241" s="11" t="s">
        <v>158</v>
      </c>
      <c r="B241" s="11" t="s">
        <v>410</v>
      </c>
      <c r="C241" s="6"/>
      <c r="D241" s="6"/>
      <c r="E241" s="6"/>
    </row>
    <row r="242" spans="1:5" x14ac:dyDescent="0.2">
      <c r="A242" s="19" t="s">
        <v>159</v>
      </c>
      <c r="B242" s="11" t="s">
        <v>411</v>
      </c>
      <c r="C242" s="6"/>
      <c r="D242" s="6"/>
      <c r="E242" s="6"/>
    </row>
    <row r="243" spans="1:5" x14ac:dyDescent="0.2">
      <c r="A243" s="11"/>
      <c r="B243" s="11"/>
      <c r="C243" s="6"/>
      <c r="D243" s="6"/>
      <c r="E243" s="6"/>
    </row>
    <row r="244" spans="1:5" x14ac:dyDescent="0.2">
      <c r="A244" s="11" t="s">
        <v>173</v>
      </c>
      <c r="B244" s="11" t="s">
        <v>412</v>
      </c>
      <c r="C244" s="6"/>
      <c r="D244" s="6"/>
      <c r="E244" s="6"/>
    </row>
    <row r="245" spans="1:5" x14ac:dyDescent="0.2">
      <c r="A245" s="11" t="s">
        <v>174</v>
      </c>
      <c r="B245" s="11" t="s">
        <v>413</v>
      </c>
      <c r="C245" s="6"/>
      <c r="D245" s="6"/>
      <c r="E245" s="6"/>
    </row>
    <row r="246" spans="1:5" x14ac:dyDescent="0.2">
      <c r="A246" s="11"/>
      <c r="B246" s="11"/>
      <c r="C246" s="6"/>
      <c r="D246" s="6"/>
      <c r="E246" s="6"/>
    </row>
    <row r="247" spans="1:5" x14ac:dyDescent="0.2">
      <c r="A247" s="11" t="s">
        <v>160</v>
      </c>
      <c r="B247" s="11" t="s">
        <v>414</v>
      </c>
      <c r="C247" s="6"/>
      <c r="D247" s="6"/>
      <c r="E247" s="6"/>
    </row>
    <row r="248" spans="1:5" x14ac:dyDescent="0.2">
      <c r="A248" s="11" t="s">
        <v>161</v>
      </c>
      <c r="B248" s="11" t="s">
        <v>415</v>
      </c>
      <c r="C248" s="6"/>
      <c r="D248" s="6"/>
      <c r="E248" s="6"/>
    </row>
    <row r="249" spans="1:5" x14ac:dyDescent="0.2">
      <c r="A249" s="11" t="s">
        <v>162</v>
      </c>
      <c r="B249" s="11" t="s">
        <v>416</v>
      </c>
      <c r="C249" s="6"/>
      <c r="D249" s="6"/>
      <c r="E249" s="6"/>
    </row>
    <row r="250" spans="1:5" x14ac:dyDescent="0.2">
      <c r="A250" s="11"/>
      <c r="B250" s="11"/>
      <c r="C250" s="6"/>
      <c r="D250" s="6"/>
      <c r="E250" s="6"/>
    </row>
    <row r="251" spans="1:5" x14ac:dyDescent="0.2">
      <c r="A251" s="11" t="s">
        <v>175</v>
      </c>
      <c r="B251" s="11" t="s">
        <v>417</v>
      </c>
      <c r="C251" s="6"/>
      <c r="D251" s="6"/>
      <c r="E251" s="6"/>
    </row>
    <row r="252" spans="1:5" x14ac:dyDescent="0.2">
      <c r="A252" s="11" t="s">
        <v>176</v>
      </c>
      <c r="B252" s="11" t="s">
        <v>418</v>
      </c>
      <c r="C252" s="6"/>
      <c r="D252" s="6"/>
      <c r="E252" s="6"/>
    </row>
    <row r="253" spans="1:5" x14ac:dyDescent="0.2">
      <c r="A253" s="11" t="s">
        <v>177</v>
      </c>
      <c r="B253" s="11" t="s">
        <v>419</v>
      </c>
      <c r="C253" s="6"/>
      <c r="D253" s="6"/>
      <c r="E253" s="6"/>
    </row>
    <row r="254" spans="1:5" x14ac:dyDescent="0.2">
      <c r="A254" s="11"/>
      <c r="B254" s="11"/>
      <c r="C254" s="6"/>
      <c r="D254" s="6"/>
      <c r="E254" s="6"/>
    </row>
    <row r="255" spans="1:5" x14ac:dyDescent="0.2">
      <c r="A255" s="11" t="s">
        <v>163</v>
      </c>
      <c r="B255" s="11" t="s">
        <v>607</v>
      </c>
      <c r="C255" s="6"/>
      <c r="D255" s="6"/>
      <c r="E255" s="6"/>
    </row>
    <row r="256" spans="1:5" x14ac:dyDescent="0.2">
      <c r="A256" s="11" t="s">
        <v>164</v>
      </c>
      <c r="B256" s="11" t="s">
        <v>608</v>
      </c>
      <c r="C256" s="6"/>
      <c r="D256" s="6"/>
      <c r="E256" s="6"/>
    </row>
    <row r="257" spans="1:5" x14ac:dyDescent="0.2">
      <c r="A257" s="11" t="s">
        <v>165</v>
      </c>
      <c r="B257" s="11" t="s">
        <v>609</v>
      </c>
      <c r="C257" s="6"/>
      <c r="D257" s="6"/>
      <c r="E257" s="6"/>
    </row>
    <row r="258" spans="1:5" x14ac:dyDescent="0.2">
      <c r="A258" s="11"/>
      <c r="B258" s="11"/>
      <c r="C258" s="6"/>
      <c r="D258" s="6"/>
      <c r="E258" s="6"/>
    </row>
    <row r="259" spans="1:5" x14ac:dyDescent="0.2">
      <c r="A259" s="11" t="s">
        <v>178</v>
      </c>
      <c r="B259" s="11" t="s">
        <v>610</v>
      </c>
      <c r="C259" s="6"/>
      <c r="D259" s="6"/>
      <c r="E259" s="6"/>
    </row>
    <row r="260" spans="1:5" x14ac:dyDescent="0.2">
      <c r="A260" s="11" t="s">
        <v>179</v>
      </c>
      <c r="B260" s="11" t="s">
        <v>611</v>
      </c>
      <c r="C260" s="6"/>
      <c r="D260" s="6"/>
      <c r="E260" s="6"/>
    </row>
    <row r="261" spans="1:5" x14ac:dyDescent="0.2">
      <c r="A261" s="11" t="s">
        <v>180</v>
      </c>
      <c r="B261" s="11" t="s">
        <v>612</v>
      </c>
      <c r="C261" s="6"/>
      <c r="D261" s="6"/>
      <c r="E261" s="6"/>
    </row>
    <row r="262" spans="1:5" x14ac:dyDescent="0.2">
      <c r="A262" s="11"/>
      <c r="B262" s="11"/>
      <c r="C262" s="6"/>
      <c r="D262" s="6"/>
      <c r="E262" s="6"/>
    </row>
    <row r="263" spans="1:5" x14ac:dyDescent="0.2">
      <c r="A263" s="11" t="s">
        <v>166</v>
      </c>
      <c r="B263" s="11" t="s">
        <v>613</v>
      </c>
      <c r="C263" s="6"/>
      <c r="D263" s="6"/>
      <c r="E263" s="6"/>
    </row>
    <row r="264" spans="1:5" x14ac:dyDescent="0.2">
      <c r="A264" s="11"/>
      <c r="B264" s="11"/>
      <c r="C264" s="6"/>
      <c r="D264" s="6"/>
      <c r="E264" s="6"/>
    </row>
    <row r="265" spans="1:5" x14ac:dyDescent="0.2">
      <c r="A265" s="11" t="s">
        <v>181</v>
      </c>
      <c r="B265" s="11" t="s">
        <v>614</v>
      </c>
      <c r="C265" s="6"/>
      <c r="D265" s="6"/>
      <c r="E265" s="6"/>
    </row>
    <row r="266" spans="1:5" x14ac:dyDescent="0.2">
      <c r="A266" s="11"/>
      <c r="B266" s="11"/>
      <c r="C266" s="6"/>
      <c r="D266" s="6"/>
      <c r="E266" s="6"/>
    </row>
    <row r="267" spans="1:5" x14ac:dyDescent="0.2">
      <c r="A267" s="11" t="s">
        <v>182</v>
      </c>
      <c r="B267" s="11" t="s">
        <v>420</v>
      </c>
      <c r="C267" s="6"/>
      <c r="D267" s="6"/>
      <c r="E267" s="6"/>
    </row>
    <row r="268" spans="1:5" x14ac:dyDescent="0.2">
      <c r="A268" s="11" t="s">
        <v>183</v>
      </c>
      <c r="B268" s="11" t="s">
        <v>421</v>
      </c>
      <c r="C268" s="6"/>
      <c r="D268" s="6"/>
      <c r="E268" s="6"/>
    </row>
    <row r="269" spans="1:5" x14ac:dyDescent="0.2">
      <c r="A269" s="11" t="s">
        <v>184</v>
      </c>
      <c r="B269" s="11" t="s">
        <v>422</v>
      </c>
      <c r="C269" s="6"/>
      <c r="D269" s="6"/>
      <c r="E269" s="6"/>
    </row>
    <row r="270" spans="1:5" x14ac:dyDescent="0.2">
      <c r="A270" s="11" t="s">
        <v>185</v>
      </c>
      <c r="B270" s="11" t="s">
        <v>423</v>
      </c>
      <c r="C270" s="6"/>
      <c r="D270" s="6"/>
      <c r="E270" s="6"/>
    </row>
    <row r="271" spans="1:5" x14ac:dyDescent="0.2">
      <c r="A271" s="11"/>
      <c r="B271" s="11"/>
      <c r="C271" s="6"/>
      <c r="D271" s="6"/>
      <c r="E271" s="6"/>
    </row>
    <row r="272" spans="1:5" x14ac:dyDescent="0.2">
      <c r="A272" s="11" t="s">
        <v>186</v>
      </c>
      <c r="B272" s="11" t="s">
        <v>470</v>
      </c>
      <c r="C272" s="6"/>
      <c r="D272" s="6"/>
      <c r="E272" s="6" t="s">
        <v>471</v>
      </c>
    </row>
    <row r="273" spans="1:5" x14ac:dyDescent="0.2">
      <c r="A273" s="19" t="s">
        <v>187</v>
      </c>
      <c r="B273" s="11" t="s">
        <v>470</v>
      </c>
      <c r="C273" s="6"/>
      <c r="D273" s="6"/>
      <c r="E273" s="6" t="s">
        <v>472</v>
      </c>
    </row>
    <row r="274" spans="1:5" x14ac:dyDescent="0.2">
      <c r="A274" s="11" t="s">
        <v>188</v>
      </c>
      <c r="B274" s="11" t="s">
        <v>599</v>
      </c>
      <c r="C274" s="6"/>
      <c r="D274" s="6"/>
      <c r="E274" s="6"/>
    </row>
    <row r="275" spans="1:5" x14ac:dyDescent="0.2">
      <c r="A275" s="11"/>
      <c r="B275" s="11"/>
      <c r="C275" s="6"/>
      <c r="D275" s="6"/>
      <c r="E275" s="6"/>
    </row>
    <row r="276" spans="1:5" x14ac:dyDescent="0.2">
      <c r="A276" s="11" t="s">
        <v>189</v>
      </c>
      <c r="B276" s="11" t="s">
        <v>473</v>
      </c>
      <c r="C276" s="6"/>
      <c r="D276" s="6"/>
      <c r="E276" s="6" t="s">
        <v>474</v>
      </c>
    </row>
    <row r="277" spans="1:5" x14ac:dyDescent="0.2">
      <c r="A277" s="11" t="s">
        <v>190</v>
      </c>
      <c r="B277" s="11" t="s">
        <v>477</v>
      </c>
      <c r="C277" s="6"/>
      <c r="D277" s="6"/>
      <c r="E277" s="6" t="s">
        <v>478</v>
      </c>
    </row>
    <row r="278" spans="1:5" x14ac:dyDescent="0.2">
      <c r="A278" s="11" t="s">
        <v>191</v>
      </c>
      <c r="B278" s="11" t="s">
        <v>479</v>
      </c>
      <c r="C278" s="6"/>
      <c r="D278" s="6"/>
      <c r="E278" s="6"/>
    </row>
    <row r="279" spans="1:5" x14ac:dyDescent="0.2">
      <c r="A279" s="11"/>
      <c r="B279" s="11"/>
      <c r="C279" s="6"/>
      <c r="D279" s="6"/>
      <c r="E279" s="6"/>
    </row>
    <row r="280" spans="1:5" x14ac:dyDescent="0.2">
      <c r="A280" s="11" t="s">
        <v>192</v>
      </c>
      <c r="B280" s="11" t="s">
        <v>480</v>
      </c>
      <c r="C280" s="6"/>
      <c r="D280" s="6"/>
      <c r="E280" s="6"/>
    </row>
    <row r="281" spans="1:5" x14ac:dyDescent="0.2">
      <c r="A281" s="11" t="s">
        <v>193</v>
      </c>
      <c r="B281" s="11" t="s">
        <v>483</v>
      </c>
      <c r="C281" s="6"/>
      <c r="D281" s="6"/>
      <c r="E281" s="6"/>
    </row>
    <row r="282" spans="1:5" x14ac:dyDescent="0.2">
      <c r="A282" s="11" t="s">
        <v>194</v>
      </c>
      <c r="B282" s="11" t="s">
        <v>481</v>
      </c>
      <c r="C282" s="6"/>
      <c r="D282" s="6"/>
      <c r="E282" s="6"/>
    </row>
    <row r="283" spans="1:5" x14ac:dyDescent="0.2">
      <c r="A283" s="11" t="s">
        <v>195</v>
      </c>
      <c r="B283" s="11" t="s">
        <v>482</v>
      </c>
      <c r="C283" s="6"/>
      <c r="D283" s="6"/>
      <c r="E283" s="6"/>
    </row>
    <row r="284" spans="1:5" x14ac:dyDescent="0.2">
      <c r="A284" s="11" t="s">
        <v>196</v>
      </c>
      <c r="B284" s="11" t="s">
        <v>484</v>
      </c>
      <c r="C284" s="6"/>
      <c r="D284" s="6"/>
      <c r="E284" s="6"/>
    </row>
    <row r="285" spans="1:5" x14ac:dyDescent="0.2">
      <c r="A285" s="11" t="s">
        <v>197</v>
      </c>
      <c r="B285" s="11" t="s">
        <v>485</v>
      </c>
      <c r="C285" s="6"/>
      <c r="D285" s="6"/>
      <c r="E285" s="6"/>
    </row>
    <row r="286" spans="1:5" x14ac:dyDescent="0.2">
      <c r="A286" s="11" t="s">
        <v>198</v>
      </c>
      <c r="B286" s="11" t="s">
        <v>486</v>
      </c>
      <c r="C286" s="6"/>
      <c r="D286" s="6"/>
      <c r="E286" s="6"/>
    </row>
    <row r="287" spans="1:5" x14ac:dyDescent="0.2">
      <c r="A287" s="11" t="s">
        <v>199</v>
      </c>
      <c r="B287" s="11" t="s">
        <v>487</v>
      </c>
      <c r="C287" s="6"/>
      <c r="D287" s="6"/>
      <c r="E287" s="6"/>
    </row>
    <row r="288" spans="1:5" x14ac:dyDescent="0.2">
      <c r="A288" s="11" t="s">
        <v>200</v>
      </c>
      <c r="B288" s="11" t="s">
        <v>488</v>
      </c>
      <c r="C288" s="6"/>
      <c r="D288" s="6"/>
      <c r="E288" s="6"/>
    </row>
    <row r="289" spans="1:5" x14ac:dyDescent="0.2">
      <c r="A289" s="11" t="s">
        <v>201</v>
      </c>
      <c r="B289" s="11" t="s">
        <v>489</v>
      </c>
      <c r="C289" s="6"/>
      <c r="D289" s="6"/>
      <c r="E289" s="6"/>
    </row>
    <row r="290" spans="1:5" x14ac:dyDescent="0.2">
      <c r="A290" s="11"/>
      <c r="B290" s="11"/>
      <c r="C290" s="6"/>
      <c r="D290" s="6"/>
      <c r="E290" s="6"/>
    </row>
    <row r="291" spans="1:5" x14ac:dyDescent="0.2">
      <c r="A291" s="11" t="s">
        <v>202</v>
      </c>
      <c r="B291" s="17" t="s">
        <v>490</v>
      </c>
      <c r="C291" s="6"/>
      <c r="D291" s="6"/>
      <c r="E291" s="6" t="s">
        <v>577</v>
      </c>
    </row>
    <row r="292" spans="1:5" x14ac:dyDescent="0.2">
      <c r="A292" s="11" t="s">
        <v>203</v>
      </c>
      <c r="B292" s="17" t="s">
        <v>491</v>
      </c>
      <c r="C292" s="6"/>
      <c r="D292" s="6"/>
      <c r="E292" s="6" t="s">
        <v>577</v>
      </c>
    </row>
    <row r="293" spans="1:5" x14ac:dyDescent="0.2">
      <c r="A293" s="11" t="s">
        <v>204</v>
      </c>
      <c r="B293" s="17" t="s">
        <v>492</v>
      </c>
      <c r="C293" s="6"/>
      <c r="D293" s="6"/>
      <c r="E293" s="6" t="s">
        <v>577</v>
      </c>
    </row>
    <row r="294" spans="1:5" x14ac:dyDescent="0.2">
      <c r="A294" s="11" t="s">
        <v>205</v>
      </c>
      <c r="B294" s="17" t="s">
        <v>493</v>
      </c>
      <c r="C294" s="6"/>
      <c r="D294" s="6"/>
      <c r="E294" s="6" t="s">
        <v>577</v>
      </c>
    </row>
    <row r="295" spans="1:5" x14ac:dyDescent="0.2">
      <c r="A295" s="11" t="s">
        <v>426</v>
      </c>
      <c r="B295" s="17" t="s">
        <v>494</v>
      </c>
      <c r="C295" s="6"/>
      <c r="D295" s="6"/>
      <c r="E295" s="6" t="s">
        <v>577</v>
      </c>
    </row>
    <row r="296" spans="1:5" x14ac:dyDescent="0.2">
      <c r="A296" s="11" t="s">
        <v>206</v>
      </c>
      <c r="B296" s="17" t="s">
        <v>495</v>
      </c>
      <c r="C296" s="6"/>
      <c r="D296" s="6"/>
      <c r="E296" s="6" t="s">
        <v>577</v>
      </c>
    </row>
    <row r="297" spans="1:5" x14ac:dyDescent="0.2">
      <c r="A297" s="11" t="s">
        <v>207</v>
      </c>
      <c r="B297" s="17" t="s">
        <v>496</v>
      </c>
      <c r="C297" s="6"/>
      <c r="D297" s="6"/>
      <c r="E297" s="6" t="s">
        <v>577</v>
      </c>
    </row>
    <row r="298" spans="1:5" x14ac:dyDescent="0.2">
      <c r="A298" s="11" t="s">
        <v>208</v>
      </c>
      <c r="B298" s="17" t="s">
        <v>497</v>
      </c>
      <c r="C298" s="6"/>
      <c r="D298" s="6"/>
      <c r="E298" s="6" t="s">
        <v>577</v>
      </c>
    </row>
    <row r="299" spans="1:5" x14ac:dyDescent="0.2">
      <c r="A299" s="11"/>
      <c r="B299" s="11"/>
      <c r="C299" s="6"/>
      <c r="D299" s="6"/>
      <c r="E299" s="6"/>
    </row>
    <row r="300" spans="1:5" x14ac:dyDescent="0.2">
      <c r="A300" s="11" t="s">
        <v>209</v>
      </c>
      <c r="B300" s="17" t="s">
        <v>498</v>
      </c>
      <c r="C300" s="6"/>
      <c r="D300" s="6"/>
      <c r="E300" s="6" t="s">
        <v>577</v>
      </c>
    </row>
    <row r="301" spans="1:5" x14ac:dyDescent="0.2">
      <c r="A301" s="11" t="s">
        <v>210</v>
      </c>
      <c r="B301" s="17" t="s">
        <v>499</v>
      </c>
      <c r="C301" s="6"/>
      <c r="D301" s="6"/>
      <c r="E301" s="6" t="s">
        <v>577</v>
      </c>
    </row>
    <row r="302" spans="1:5" x14ac:dyDescent="0.2">
      <c r="A302" s="11"/>
      <c r="B302" s="11"/>
      <c r="C302" s="6"/>
      <c r="D302" s="6"/>
      <c r="E302" s="6"/>
    </row>
    <row r="303" spans="1:5" x14ac:dyDescent="0.2">
      <c r="A303" s="29" t="s">
        <v>211</v>
      </c>
      <c r="B303" s="29" t="s">
        <v>500</v>
      </c>
      <c r="C303" s="28"/>
      <c r="D303" s="28"/>
      <c r="E303" s="28" t="s">
        <v>511</v>
      </c>
    </row>
    <row r="304" spans="1:5" x14ac:dyDescent="0.2">
      <c r="A304" s="11"/>
      <c r="B304" s="11"/>
      <c r="C304" s="6"/>
      <c r="D304" s="6"/>
      <c r="E304" s="6"/>
    </row>
    <row r="305" spans="1:5" x14ac:dyDescent="0.2">
      <c r="A305" s="11" t="s">
        <v>212</v>
      </c>
      <c r="B305" s="11" t="s">
        <v>501</v>
      </c>
      <c r="C305" s="6"/>
      <c r="D305" s="6"/>
      <c r="E305" s="6" t="s">
        <v>508</v>
      </c>
    </row>
    <row r="306" spans="1:5" x14ac:dyDescent="0.2">
      <c r="A306" s="11" t="s">
        <v>213</v>
      </c>
      <c r="B306" s="11" t="s">
        <v>502</v>
      </c>
      <c r="C306" s="6"/>
      <c r="D306" s="6"/>
      <c r="E306" s="6" t="s">
        <v>508</v>
      </c>
    </row>
    <row r="307" spans="1:5" x14ac:dyDescent="0.2">
      <c r="A307" s="11" t="s">
        <v>214</v>
      </c>
      <c r="B307" s="11" t="s">
        <v>503</v>
      </c>
      <c r="C307" s="6"/>
      <c r="D307" s="6"/>
      <c r="E307" s="6" t="s">
        <v>508</v>
      </c>
    </row>
    <row r="308" spans="1:5" x14ac:dyDescent="0.2">
      <c r="A308" s="11" t="s">
        <v>215</v>
      </c>
      <c r="B308" s="11" t="s">
        <v>504</v>
      </c>
      <c r="C308" s="6"/>
      <c r="D308" s="6"/>
      <c r="E308" s="6" t="s">
        <v>508</v>
      </c>
    </row>
    <row r="309" spans="1:5" x14ac:dyDescent="0.2">
      <c r="A309" s="11" t="s">
        <v>216</v>
      </c>
      <c r="B309" s="11" t="s">
        <v>505</v>
      </c>
      <c r="C309" s="6"/>
      <c r="D309" s="6"/>
      <c r="E309" s="6" t="s">
        <v>508</v>
      </c>
    </row>
    <row r="310" spans="1:5" x14ac:dyDescent="0.2">
      <c r="A310" s="11" t="s">
        <v>217</v>
      </c>
      <c r="B310" s="11" t="s">
        <v>506</v>
      </c>
      <c r="C310" s="6"/>
      <c r="D310" s="6"/>
      <c r="E310" s="6" t="s">
        <v>508</v>
      </c>
    </row>
    <row r="311" spans="1:5" x14ac:dyDescent="0.2">
      <c r="A311" s="11" t="s">
        <v>218</v>
      </c>
      <c r="B311" s="11" t="s">
        <v>507</v>
      </c>
      <c r="C311" s="6"/>
      <c r="D311" s="6"/>
      <c r="E311" s="6" t="s">
        <v>508</v>
      </c>
    </row>
    <row r="312" spans="1:5" x14ac:dyDescent="0.2">
      <c r="A312" s="11"/>
      <c r="B312" s="11"/>
      <c r="C312" s="6"/>
      <c r="D312" s="6"/>
      <c r="E312" s="6"/>
    </row>
    <row r="313" spans="1:5" x14ac:dyDescent="0.2">
      <c r="A313" s="11" t="s">
        <v>352</v>
      </c>
      <c r="B313" s="11" t="s">
        <v>510</v>
      </c>
      <c r="C313" s="6"/>
      <c r="D313" s="6"/>
      <c r="E313" s="6" t="s">
        <v>353</v>
      </c>
    </row>
    <row r="314" spans="1:5" s="38" customFormat="1" x14ac:dyDescent="0.2">
      <c r="A314" s="29" t="s">
        <v>649</v>
      </c>
      <c r="B314" s="29"/>
      <c r="C314" s="28"/>
      <c r="D314" s="28"/>
      <c r="E314" s="28"/>
    </row>
    <row r="315" spans="1:5" s="38" customFormat="1" x14ac:dyDescent="0.2">
      <c r="A315" s="29" t="s">
        <v>650</v>
      </c>
      <c r="B315" s="29"/>
      <c r="C315" s="28"/>
      <c r="D315" s="28"/>
      <c r="E315" s="28"/>
    </row>
    <row r="316" spans="1:5" s="38" customFormat="1" x14ac:dyDescent="0.2">
      <c r="A316" s="29" t="s">
        <v>651</v>
      </c>
      <c r="B316" s="29"/>
      <c r="C316" s="28"/>
      <c r="D316" s="28"/>
      <c r="E316" s="28"/>
    </row>
    <row r="317" spans="1:5" s="38" customFormat="1" x14ac:dyDescent="0.2">
      <c r="A317" s="29" t="s">
        <v>652</v>
      </c>
      <c r="B317" s="29"/>
      <c r="C317" s="28"/>
      <c r="D317" s="28"/>
      <c r="E317" s="28"/>
    </row>
    <row r="318" spans="1:5" s="38" customFormat="1" x14ac:dyDescent="0.2">
      <c r="A318" s="29" t="s">
        <v>653</v>
      </c>
      <c r="B318" s="29"/>
      <c r="C318" s="28"/>
      <c r="D318" s="28"/>
      <c r="E318" s="28"/>
    </row>
    <row r="319" spans="1:5" s="38" customFormat="1" x14ac:dyDescent="0.2">
      <c r="A319" s="29" t="s">
        <v>654</v>
      </c>
      <c r="B319" s="29"/>
      <c r="C319" s="28"/>
      <c r="D319" s="28"/>
      <c r="E319" s="28"/>
    </row>
    <row r="320" spans="1:5" x14ac:dyDescent="0.2">
      <c r="A320" s="29" t="s">
        <v>354</v>
      </c>
      <c r="B320" s="29" t="s">
        <v>500</v>
      </c>
      <c r="C320" s="28"/>
      <c r="D320" s="39" t="s">
        <v>655</v>
      </c>
      <c r="E320" s="28" t="s">
        <v>52</v>
      </c>
    </row>
    <row r="321" spans="1:5" s="38" customFormat="1" x14ac:dyDescent="0.2">
      <c r="A321" s="29" t="s">
        <v>219</v>
      </c>
      <c r="B321" s="29" t="s">
        <v>509</v>
      </c>
      <c r="C321" s="28"/>
      <c r="D321" s="40" t="s">
        <v>656</v>
      </c>
      <c r="E321" s="28" t="s">
        <v>52</v>
      </c>
    </row>
    <row r="322" spans="1:5" s="38" customFormat="1" x14ac:dyDescent="0.2">
      <c r="A322" s="29" t="s">
        <v>220</v>
      </c>
      <c r="B322" s="29" t="s">
        <v>512</v>
      </c>
      <c r="C322" s="28"/>
      <c r="D322" s="28"/>
      <c r="E322" s="28" t="s">
        <v>657</v>
      </c>
    </row>
    <row r="323" spans="1:5" x14ac:dyDescent="0.2">
      <c r="A323" s="11" t="s">
        <v>424</v>
      </c>
      <c r="B323" s="11" t="s">
        <v>425</v>
      </c>
      <c r="C323" s="6"/>
      <c r="D323" s="6"/>
      <c r="E323" s="6"/>
    </row>
    <row r="324" spans="1:5" x14ac:dyDescent="0.2">
      <c r="A324" s="11"/>
      <c r="B324" s="11"/>
      <c r="C324" s="6"/>
      <c r="D324" s="6"/>
      <c r="E324" s="6"/>
    </row>
    <row r="325" spans="1:5" x14ac:dyDescent="0.2">
      <c r="A325" s="11" t="s">
        <v>427</v>
      </c>
      <c r="B325" s="11" t="s">
        <v>513</v>
      </c>
      <c r="C325" s="6"/>
      <c r="D325" s="6"/>
      <c r="E325" s="6" t="s">
        <v>453</v>
      </c>
    </row>
    <row r="326" spans="1:5" x14ac:dyDescent="0.2">
      <c r="A326" s="11" t="s">
        <v>428</v>
      </c>
      <c r="B326" s="11" t="s">
        <v>514</v>
      </c>
      <c r="C326" s="6"/>
      <c r="D326" s="6"/>
      <c r="E326" s="6" t="s">
        <v>453</v>
      </c>
    </row>
    <row r="327" spans="1:5" x14ac:dyDescent="0.2">
      <c r="A327" s="11" t="s">
        <v>429</v>
      </c>
      <c r="B327" s="11" t="s">
        <v>515</v>
      </c>
      <c r="C327" s="6"/>
      <c r="D327" s="6"/>
      <c r="E327" s="6" t="s">
        <v>453</v>
      </c>
    </row>
    <row r="328" spans="1:5" x14ac:dyDescent="0.2">
      <c r="A328" s="11" t="s">
        <v>430</v>
      </c>
      <c r="B328" s="11" t="s">
        <v>516</v>
      </c>
      <c r="C328" s="6"/>
      <c r="D328" s="6"/>
      <c r="E328" s="6" t="s">
        <v>453</v>
      </c>
    </row>
    <row r="329" spans="1:5" x14ac:dyDescent="0.2">
      <c r="A329" s="11" t="s">
        <v>431</v>
      </c>
      <c r="B329" s="11" t="s">
        <v>583</v>
      </c>
      <c r="C329" s="6"/>
      <c r="D329" s="6"/>
      <c r="E329" s="6" t="s">
        <v>453</v>
      </c>
    </row>
    <row r="330" spans="1:5" x14ac:dyDescent="0.2">
      <c r="A330" s="11" t="s">
        <v>432</v>
      </c>
      <c r="B330" s="11" t="s">
        <v>518</v>
      </c>
      <c r="C330" s="6"/>
      <c r="D330" s="6"/>
      <c r="E330" s="6" t="s">
        <v>453</v>
      </c>
    </row>
    <row r="331" spans="1:5" x14ac:dyDescent="0.2">
      <c r="A331" s="11" t="s">
        <v>433</v>
      </c>
      <c r="B331" s="11" t="s">
        <v>584</v>
      </c>
      <c r="C331" s="6"/>
      <c r="D331" s="6"/>
      <c r="E331" s="6" t="s">
        <v>453</v>
      </c>
    </row>
    <row r="332" spans="1:5" x14ac:dyDescent="0.2">
      <c r="A332" s="11" t="s">
        <v>434</v>
      </c>
      <c r="B332" s="11" t="s">
        <v>519</v>
      </c>
      <c r="C332" s="6"/>
      <c r="D332" s="6"/>
      <c r="E332" s="6" t="s">
        <v>453</v>
      </c>
    </row>
    <row r="333" spans="1:5" x14ac:dyDescent="0.2">
      <c r="A333" s="11" t="s">
        <v>435</v>
      </c>
      <c r="B333" s="11" t="s">
        <v>520</v>
      </c>
      <c r="C333" s="6"/>
      <c r="D333" s="6"/>
      <c r="E333" s="6" t="s">
        <v>453</v>
      </c>
    </row>
    <row r="334" spans="1:5" x14ac:dyDescent="0.2">
      <c r="A334" s="11" t="s">
        <v>436</v>
      </c>
      <c r="B334" s="11" t="s">
        <v>585</v>
      </c>
      <c r="C334" s="6"/>
      <c r="D334" s="6"/>
      <c r="E334" s="6" t="s">
        <v>453</v>
      </c>
    </row>
    <row r="335" spans="1:5" x14ac:dyDescent="0.2">
      <c r="A335" s="11" t="s">
        <v>437</v>
      </c>
      <c r="B335" s="11" t="s">
        <v>521</v>
      </c>
      <c r="C335" s="6"/>
      <c r="D335" s="6"/>
      <c r="E335" s="6" t="s">
        <v>453</v>
      </c>
    </row>
    <row r="336" spans="1:5" x14ac:dyDescent="0.2">
      <c r="A336" s="11" t="s">
        <v>438</v>
      </c>
      <c r="B336" s="11" t="s">
        <v>586</v>
      </c>
      <c r="C336" s="6"/>
      <c r="D336" s="6"/>
      <c r="E336" s="6" t="s">
        <v>453</v>
      </c>
    </row>
    <row r="337" spans="1:5" x14ac:dyDescent="0.2">
      <c r="A337" s="11" t="s">
        <v>439</v>
      </c>
      <c r="B337" s="11" t="s">
        <v>522</v>
      </c>
      <c r="C337" s="6"/>
      <c r="D337" s="6"/>
      <c r="E337" s="6" t="s">
        <v>453</v>
      </c>
    </row>
    <row r="338" spans="1:5" x14ac:dyDescent="0.2">
      <c r="A338" s="11" t="s">
        <v>440</v>
      </c>
      <c r="B338" s="11" t="s">
        <v>452</v>
      </c>
      <c r="C338" s="6"/>
      <c r="D338" s="6"/>
      <c r="E338" s="6" t="s">
        <v>454</v>
      </c>
    </row>
    <row r="339" spans="1:5" x14ac:dyDescent="0.2">
      <c r="A339" s="11"/>
      <c r="B339" s="11"/>
      <c r="C339" s="6"/>
      <c r="D339" s="6"/>
      <c r="E339" s="6"/>
    </row>
    <row r="340" spans="1:5" x14ac:dyDescent="0.2">
      <c r="A340" s="11" t="s">
        <v>441</v>
      </c>
      <c r="B340" s="11" t="s">
        <v>587</v>
      </c>
      <c r="C340" s="6"/>
      <c r="D340" s="6"/>
      <c r="E340" s="6"/>
    </row>
    <row r="341" spans="1:5" x14ac:dyDescent="0.2">
      <c r="A341" s="11" t="s">
        <v>442</v>
      </c>
      <c r="B341" s="11" t="s">
        <v>588</v>
      </c>
      <c r="C341" s="6"/>
      <c r="D341" s="6"/>
      <c r="E341" s="6"/>
    </row>
    <row r="342" spans="1:5" x14ac:dyDescent="0.2">
      <c r="A342" s="11" t="s">
        <v>443</v>
      </c>
      <c r="B342" s="11" t="s">
        <v>589</v>
      </c>
      <c r="C342" s="6"/>
      <c r="D342" s="6"/>
      <c r="E342" s="6"/>
    </row>
    <row r="343" spans="1:5" x14ac:dyDescent="0.2">
      <c r="A343" s="11" t="s">
        <v>444</v>
      </c>
      <c r="B343" s="11" t="s">
        <v>590</v>
      </c>
      <c r="C343" s="6"/>
      <c r="D343" s="6"/>
      <c r="E343" s="6" t="s">
        <v>577</v>
      </c>
    </row>
    <row r="344" spans="1:5" x14ac:dyDescent="0.2">
      <c r="A344" s="11" t="s">
        <v>445</v>
      </c>
      <c r="B344" s="11" t="s">
        <v>523</v>
      </c>
      <c r="C344" s="6"/>
      <c r="D344" s="6"/>
      <c r="E344" s="6"/>
    </row>
    <row r="345" spans="1:5" x14ac:dyDescent="0.2">
      <c r="A345" s="11"/>
      <c r="B345" s="11"/>
      <c r="C345" s="6"/>
      <c r="D345" s="6"/>
      <c r="E345" s="6"/>
    </row>
    <row r="346" spans="1:5" x14ac:dyDescent="0.2">
      <c r="A346" s="11" t="s">
        <v>446</v>
      </c>
      <c r="B346" s="11" t="s">
        <v>591</v>
      </c>
      <c r="C346" s="6"/>
      <c r="D346" s="6"/>
      <c r="E346" s="6"/>
    </row>
    <row r="347" spans="1:5" x14ac:dyDescent="0.2">
      <c r="A347" s="11" t="s">
        <v>447</v>
      </c>
      <c r="B347" s="11" t="s">
        <v>592</v>
      </c>
      <c r="C347" s="6"/>
      <c r="D347" s="6"/>
      <c r="E347" s="6"/>
    </row>
    <row r="348" spans="1:5" x14ac:dyDescent="0.2">
      <c r="A348" s="11"/>
      <c r="B348" s="11"/>
      <c r="C348" s="6"/>
      <c r="D348" s="6"/>
      <c r="E348" s="6"/>
    </row>
    <row r="349" spans="1:5" x14ac:dyDescent="0.2">
      <c r="A349" s="11" t="s">
        <v>448</v>
      </c>
      <c r="B349" s="11" t="s">
        <v>593</v>
      </c>
      <c r="C349" s="6"/>
      <c r="D349" s="6"/>
      <c r="E349" s="6"/>
    </row>
    <row r="350" spans="1:5" x14ac:dyDescent="0.2">
      <c r="A350" s="11" t="s">
        <v>449</v>
      </c>
      <c r="B350" s="11" t="s">
        <v>455</v>
      </c>
      <c r="C350" s="6"/>
      <c r="D350" s="6"/>
      <c r="E350" s="6" t="s">
        <v>456</v>
      </c>
    </row>
    <row r="351" spans="1:5" x14ac:dyDescent="0.2">
      <c r="A351" s="11" t="s">
        <v>450</v>
      </c>
      <c r="B351" s="11" t="s">
        <v>594</v>
      </c>
      <c r="C351" s="6"/>
      <c r="D351" s="6"/>
      <c r="E351" s="6"/>
    </row>
    <row r="352" spans="1:5" x14ac:dyDescent="0.2">
      <c r="A352" s="11" t="s">
        <v>451</v>
      </c>
      <c r="B352" s="11" t="s">
        <v>598</v>
      </c>
      <c r="C352" s="6"/>
      <c r="D352" s="6"/>
      <c r="E352" s="6" t="s">
        <v>457</v>
      </c>
    </row>
    <row r="353" spans="1:5" x14ac:dyDescent="0.2">
      <c r="A353" s="11"/>
      <c r="B353" s="11"/>
      <c r="C353" s="6"/>
      <c r="D353" s="6"/>
      <c r="E353" s="6"/>
    </row>
    <row r="354" spans="1:5" x14ac:dyDescent="0.2">
      <c r="A354" s="11" t="s">
        <v>221</v>
      </c>
      <c r="B354" s="11" t="s">
        <v>576</v>
      </c>
      <c r="C354" s="6"/>
      <c r="D354" s="6"/>
      <c r="E354" s="6" t="s">
        <v>572</v>
      </c>
    </row>
    <row r="355" spans="1:5" x14ac:dyDescent="0.2">
      <c r="A355" s="11" t="s">
        <v>570</v>
      </c>
      <c r="B355" s="11" t="s">
        <v>571</v>
      </c>
      <c r="C355" s="6"/>
      <c r="D355" s="6"/>
      <c r="E355" s="6"/>
    </row>
    <row r="356" spans="1:5" x14ac:dyDescent="0.2">
      <c r="A356" s="11" t="s">
        <v>573</v>
      </c>
      <c r="B356" s="11" t="s">
        <v>574</v>
      </c>
      <c r="C356" s="6"/>
      <c r="D356" s="6"/>
      <c r="E356" s="6" t="s">
        <v>575</v>
      </c>
    </row>
    <row r="357" spans="1:5" x14ac:dyDescent="0.2">
      <c r="A357" s="11"/>
      <c r="B357" s="11"/>
      <c r="C357" s="6"/>
      <c r="D357" s="6"/>
      <c r="E357" s="6"/>
    </row>
    <row r="358" spans="1:5" x14ac:dyDescent="0.2">
      <c r="A358" s="11" t="s">
        <v>222</v>
      </c>
      <c r="B358" s="11" t="s">
        <v>595</v>
      </c>
      <c r="C358" s="6"/>
      <c r="D358" s="6"/>
      <c r="E358" s="6"/>
    </row>
    <row r="359" spans="1:5" x14ac:dyDescent="0.2">
      <c r="A359" s="11" t="s">
        <v>348</v>
      </c>
      <c r="B359" s="11" t="s">
        <v>349</v>
      </c>
      <c r="C359" s="6"/>
      <c r="D359" s="6"/>
      <c r="E359" s="6"/>
    </row>
    <row r="360" spans="1:5" x14ac:dyDescent="0.2">
      <c r="A360" s="11" t="s">
        <v>344</v>
      </c>
      <c r="B360" s="11" t="s">
        <v>347</v>
      </c>
      <c r="C360" s="6"/>
      <c r="D360" s="6"/>
      <c r="E360" s="6"/>
    </row>
    <row r="361" spans="1:5" x14ac:dyDescent="0.2">
      <c r="A361" s="11" t="s">
        <v>345</v>
      </c>
      <c r="B361" s="11" t="s">
        <v>350</v>
      </c>
      <c r="C361" s="6"/>
      <c r="D361" s="6"/>
      <c r="E361" s="6" t="s">
        <v>346</v>
      </c>
    </row>
    <row r="362" spans="1:5" x14ac:dyDescent="0.2">
      <c r="A362" s="11" t="s">
        <v>223</v>
      </c>
      <c r="B362" s="11" t="s">
        <v>351</v>
      </c>
      <c r="C362" s="6"/>
      <c r="D362" s="6"/>
      <c r="E362" s="6" t="s">
        <v>622</v>
      </c>
    </row>
    <row r="363" spans="1:5" x14ac:dyDescent="0.2">
      <c r="A363" s="11"/>
      <c r="B363" s="11"/>
      <c r="C363" s="6"/>
      <c r="D363" s="6"/>
      <c r="E363" s="6"/>
    </row>
    <row r="364" spans="1:5" x14ac:dyDescent="0.2">
      <c r="A364" s="11" t="s">
        <v>465</v>
      </c>
      <c r="B364" s="20" t="s">
        <v>616</v>
      </c>
      <c r="C364" s="6"/>
      <c r="D364" s="6"/>
      <c r="E364" s="6" t="s">
        <v>466</v>
      </c>
    </row>
    <row r="365" spans="1:5" x14ac:dyDescent="0.2">
      <c r="A365" s="11" t="s">
        <v>463</v>
      </c>
      <c r="B365" s="20" t="s">
        <v>616</v>
      </c>
      <c r="C365" s="6"/>
      <c r="D365" s="6"/>
      <c r="E365" s="6" t="s">
        <v>467</v>
      </c>
    </row>
    <row r="366" spans="1:5" x14ac:dyDescent="0.2">
      <c r="A366" s="11"/>
      <c r="B366" s="20"/>
      <c r="C366" s="6"/>
      <c r="D366" s="6"/>
      <c r="E366" s="6"/>
    </row>
    <row r="367" spans="1:5" x14ac:dyDescent="0.2">
      <c r="A367" s="19" t="s">
        <v>458</v>
      </c>
      <c r="B367" s="11" t="s">
        <v>596</v>
      </c>
      <c r="C367" s="6"/>
      <c r="D367" s="6"/>
      <c r="E367" s="6" t="s">
        <v>601</v>
      </c>
    </row>
    <row r="368" spans="1:5" x14ac:dyDescent="0.2">
      <c r="A368" s="11"/>
      <c r="B368" s="11"/>
      <c r="C368" s="6"/>
      <c r="D368" s="6"/>
      <c r="E368" s="6"/>
    </row>
    <row r="369" spans="1:5" x14ac:dyDescent="0.2">
      <c r="A369" s="11" t="s">
        <v>459</v>
      </c>
      <c r="B369" s="11" t="s">
        <v>617</v>
      </c>
      <c r="C369" s="6"/>
      <c r="D369" s="6"/>
      <c r="E369" s="6" t="s">
        <v>600</v>
      </c>
    </row>
    <row r="370" spans="1:5" x14ac:dyDescent="0.2">
      <c r="A370" s="11"/>
      <c r="B370" s="11"/>
      <c r="C370" s="6"/>
      <c r="D370" s="6"/>
      <c r="E370" s="6"/>
    </row>
    <row r="371" spans="1:5" x14ac:dyDescent="0.2">
      <c r="A371" s="11" t="s">
        <v>460</v>
      </c>
      <c r="B371" s="11" t="s">
        <v>597</v>
      </c>
      <c r="C371" s="6"/>
      <c r="D371" s="6"/>
      <c r="E371" s="6" t="s">
        <v>466</v>
      </c>
    </row>
    <row r="372" spans="1:5" x14ac:dyDescent="0.2">
      <c r="A372" s="32" t="s">
        <v>461</v>
      </c>
      <c r="B372" s="11" t="s">
        <v>618</v>
      </c>
      <c r="C372" s="6"/>
      <c r="D372" s="6"/>
      <c r="E372" s="6" t="s">
        <v>615</v>
      </c>
    </row>
    <row r="373" spans="1:5" x14ac:dyDescent="0.2">
      <c r="A373" s="11"/>
      <c r="B373" s="11"/>
      <c r="C373" s="6"/>
      <c r="D373" s="6"/>
      <c r="E373" s="6"/>
    </row>
    <row r="374" spans="1:5" x14ac:dyDescent="0.2">
      <c r="A374" s="11" t="s">
        <v>462</v>
      </c>
      <c r="B374" s="11" t="s">
        <v>468</v>
      </c>
      <c r="C374" s="6"/>
      <c r="D374" s="6"/>
      <c r="E374" s="6" t="s">
        <v>453</v>
      </c>
    </row>
    <row r="375" spans="1:5" x14ac:dyDescent="0.2">
      <c r="A375" s="11" t="s">
        <v>464</v>
      </c>
      <c r="B375" s="11" t="s">
        <v>469</v>
      </c>
      <c r="C375" s="6"/>
      <c r="D375" s="6"/>
      <c r="E375" s="6" t="s">
        <v>453</v>
      </c>
    </row>
    <row r="376" spans="1:5" x14ac:dyDescent="0.2">
      <c r="A376" s="10"/>
      <c r="B376" s="10"/>
      <c r="C376" s="5"/>
      <c r="D376" s="5"/>
      <c r="E376" s="5"/>
    </row>
    <row r="377" spans="1:5" x14ac:dyDescent="0.2">
      <c r="A377" s="13"/>
    </row>
  </sheetData>
  <mergeCells count="6">
    <mergeCell ref="A183:E183"/>
    <mergeCell ref="A184:E184"/>
    <mergeCell ref="A77:E77"/>
    <mergeCell ref="A2:E2"/>
    <mergeCell ref="A89:E89"/>
    <mergeCell ref="A106:E106"/>
  </mergeCells>
  <hyperlinks>
    <hyperlink ref="E40" r:id="rId1" xr:uid="{00000000-0004-0000-0000-000000000000}"/>
  </hyperlinks>
  <pageMargins left="0.7" right="0.7" top="0.75" bottom="0.75" header="0.3" footer="0.3"/>
  <pageSetup paperSize="9"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7"/>
  <sheetViews>
    <sheetView zoomScaleNormal="100" workbookViewId="0">
      <selection activeCell="B10" sqref="B10"/>
    </sheetView>
  </sheetViews>
  <sheetFormatPr baseColWidth="10" defaultColWidth="11.5" defaultRowHeight="13" x14ac:dyDescent="0.15"/>
  <cols>
    <col min="1" max="1" width="11.5" style="1"/>
    <col min="2" max="2" width="39.6640625" style="1" customWidth="1"/>
    <col min="3" max="3" width="61.33203125" style="1" bestFit="1" customWidth="1"/>
    <col min="4" max="16384" width="11.5" style="1"/>
  </cols>
  <sheetData>
    <row r="1" spans="1:3" x14ac:dyDescent="0.15">
      <c r="A1" s="1" t="s">
        <v>0</v>
      </c>
      <c r="B1" s="1" t="s">
        <v>1</v>
      </c>
      <c r="C1" s="1" t="s">
        <v>2</v>
      </c>
    </row>
    <row r="2" spans="1:3" x14ac:dyDescent="0.15">
      <c r="A2" s="1">
        <v>-9</v>
      </c>
      <c r="B2" s="1" t="s">
        <v>582</v>
      </c>
      <c r="C2" s="1" t="s">
        <v>630</v>
      </c>
    </row>
    <row r="3" spans="1:3" x14ac:dyDescent="0.15">
      <c r="A3" s="1">
        <v>-13</v>
      </c>
      <c r="B3" s="1" t="s">
        <v>626</v>
      </c>
      <c r="C3" s="26" t="s">
        <v>631</v>
      </c>
    </row>
    <row r="4" spans="1:3" x14ac:dyDescent="0.15">
      <c r="A4" s="1">
        <v>-15</v>
      </c>
      <c r="B4" s="1" t="s">
        <v>629</v>
      </c>
      <c r="C4" s="1" t="s">
        <v>632</v>
      </c>
    </row>
    <row r="7" spans="1:3" x14ac:dyDescent="0.15">
      <c r="A7" s="1" t="s">
        <v>578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96"/>
  <sheetViews>
    <sheetView workbookViewId="0"/>
  </sheetViews>
  <sheetFormatPr baseColWidth="10" defaultColWidth="11.5" defaultRowHeight="15" x14ac:dyDescent="0.2"/>
  <cols>
    <col min="1" max="2" width="18.5" bestFit="1" customWidth="1"/>
    <col min="3" max="3" width="32.1640625" bestFit="1" customWidth="1"/>
    <col min="4" max="4" width="17.5" bestFit="1" customWidth="1"/>
  </cols>
  <sheetData>
    <row r="1" spans="1:4" x14ac:dyDescent="0.2">
      <c r="A1" s="21" t="s">
        <v>475</v>
      </c>
      <c r="B1" s="21" t="s">
        <v>476</v>
      </c>
      <c r="D1" s="21" t="s">
        <v>581</v>
      </c>
    </row>
    <row r="2" spans="1:4" x14ac:dyDescent="0.2">
      <c r="A2" t="s">
        <v>79</v>
      </c>
      <c r="B2" t="s">
        <v>79</v>
      </c>
      <c r="D2" t="str">
        <f>+MID(B2,4,30)</f>
        <v>correlat</v>
      </c>
    </row>
    <row r="3" spans="1:4" x14ac:dyDescent="0.2">
      <c r="A3" t="s">
        <v>80</v>
      </c>
      <c r="B3" t="s">
        <v>80</v>
      </c>
      <c r="D3" t="str">
        <f t="shared" ref="D3:D66" si="0">+MID(B3,4,30)</f>
        <v>nper</v>
      </c>
    </row>
    <row r="4" spans="1:4" x14ac:dyDescent="0.2">
      <c r="A4" t="s">
        <v>81</v>
      </c>
      <c r="B4" t="s">
        <v>81</v>
      </c>
      <c r="D4" t="str">
        <f t="shared" si="0"/>
        <v>filtloc</v>
      </c>
    </row>
    <row r="5" spans="1:4" x14ac:dyDescent="0.2">
      <c r="A5" t="s">
        <v>82</v>
      </c>
      <c r="B5" t="s">
        <v>82</v>
      </c>
      <c r="D5" t="str">
        <f t="shared" si="0"/>
        <v>pesoan</v>
      </c>
    </row>
    <row r="6" spans="1:4" x14ac:dyDescent="0.2">
      <c r="A6" t="s">
        <v>83</v>
      </c>
      <c r="B6" t="s">
        <v>83</v>
      </c>
      <c r="D6" t="str">
        <f t="shared" si="0"/>
        <v>mes</v>
      </c>
    </row>
    <row r="7" spans="1:4" x14ac:dyDescent="0.2">
      <c r="A7" t="s">
        <v>84</v>
      </c>
      <c r="B7" t="s">
        <v>84</v>
      </c>
      <c r="D7" t="str">
        <f t="shared" si="0"/>
        <v>anio</v>
      </c>
    </row>
    <row r="8" spans="1:4" x14ac:dyDescent="0.2">
      <c r="A8" t="s">
        <v>85</v>
      </c>
      <c r="B8" t="s">
        <v>85</v>
      </c>
      <c r="D8" t="str">
        <f t="shared" si="0"/>
        <v>dpto</v>
      </c>
    </row>
    <row r="9" spans="1:4" x14ac:dyDescent="0.2">
      <c r="A9" t="s">
        <v>86</v>
      </c>
      <c r="B9" t="s">
        <v>86</v>
      </c>
      <c r="D9" t="str">
        <f t="shared" si="0"/>
        <v>ccz</v>
      </c>
    </row>
    <row r="10" spans="1:4" x14ac:dyDescent="0.2">
      <c r="A10" t="s">
        <v>87</v>
      </c>
      <c r="B10" t="s">
        <v>87</v>
      </c>
      <c r="D10" t="str">
        <f t="shared" si="0"/>
        <v>area</v>
      </c>
    </row>
    <row r="11" spans="1:4" x14ac:dyDescent="0.2">
      <c r="A11" t="s">
        <v>88</v>
      </c>
      <c r="B11" t="s">
        <v>88</v>
      </c>
      <c r="D11" t="str">
        <f t="shared" si="0"/>
        <v>pe2</v>
      </c>
    </row>
    <row r="12" spans="1:4" x14ac:dyDescent="0.2">
      <c r="A12" t="s">
        <v>89</v>
      </c>
      <c r="B12" t="s">
        <v>89</v>
      </c>
      <c r="D12" t="str">
        <f t="shared" si="0"/>
        <v>pe3</v>
      </c>
    </row>
    <row r="13" spans="1:4" x14ac:dyDescent="0.2">
      <c r="A13" t="s">
        <v>90</v>
      </c>
      <c r="B13" t="s">
        <v>90</v>
      </c>
      <c r="D13" t="str">
        <f t="shared" si="0"/>
        <v>pe4</v>
      </c>
    </row>
    <row r="14" spans="1:4" x14ac:dyDescent="0.2">
      <c r="A14" t="s">
        <v>91</v>
      </c>
      <c r="B14" t="s">
        <v>91</v>
      </c>
      <c r="D14" t="str">
        <f t="shared" si="0"/>
        <v>pe5</v>
      </c>
    </row>
    <row r="15" spans="1:4" x14ac:dyDescent="0.2">
      <c r="A15" t="s">
        <v>92</v>
      </c>
      <c r="B15" t="s">
        <v>92</v>
      </c>
      <c r="D15" t="str">
        <f t="shared" si="0"/>
        <v>pe6a</v>
      </c>
    </row>
    <row r="16" spans="1:4" x14ac:dyDescent="0.2">
      <c r="A16" t="s">
        <v>93</v>
      </c>
      <c r="B16" t="s">
        <v>93</v>
      </c>
      <c r="D16" t="str">
        <f t="shared" si="0"/>
        <v>pe6b</v>
      </c>
    </row>
    <row r="17" spans="1:4" x14ac:dyDescent="0.2">
      <c r="A17" t="s">
        <v>94</v>
      </c>
      <c r="B17" t="s">
        <v>94</v>
      </c>
      <c r="D17" t="str">
        <f t="shared" si="0"/>
        <v>pe11</v>
      </c>
    </row>
    <row r="18" spans="1:4" x14ac:dyDescent="0.2">
      <c r="A18" t="s">
        <v>95</v>
      </c>
      <c r="B18" t="s">
        <v>95</v>
      </c>
      <c r="D18" t="str">
        <f t="shared" si="0"/>
        <v>pe12</v>
      </c>
    </row>
    <row r="19" spans="1:4" x14ac:dyDescent="0.2">
      <c r="A19" t="s">
        <v>224</v>
      </c>
      <c r="B19" t="s">
        <v>224</v>
      </c>
      <c r="D19" t="str">
        <f t="shared" si="0"/>
        <v>pe13</v>
      </c>
    </row>
    <row r="20" spans="1:4" x14ac:dyDescent="0.2">
      <c r="A20" t="s">
        <v>225</v>
      </c>
      <c r="B20" t="s">
        <v>225</v>
      </c>
      <c r="D20" t="str">
        <f t="shared" si="0"/>
        <v>nivel</v>
      </c>
    </row>
    <row r="21" spans="1:4" x14ac:dyDescent="0.2">
      <c r="A21" t="s">
        <v>96</v>
      </c>
      <c r="B21" t="s">
        <v>96</v>
      </c>
      <c r="D21" t="str">
        <f t="shared" si="0"/>
        <v>edu</v>
      </c>
    </row>
    <row r="22" spans="1:4" x14ac:dyDescent="0.2">
      <c r="A22" t="s">
        <v>97</v>
      </c>
      <c r="B22" t="s">
        <v>97</v>
      </c>
      <c r="D22" t="str">
        <f t="shared" si="0"/>
        <v>finalizo</v>
      </c>
    </row>
    <row r="23" spans="1:4" x14ac:dyDescent="0.2">
      <c r="A23" t="s">
        <v>98</v>
      </c>
      <c r="B23" t="s">
        <v>98</v>
      </c>
      <c r="D23" t="str">
        <f t="shared" si="0"/>
        <v>pobp</v>
      </c>
    </row>
    <row r="24" spans="1:4" x14ac:dyDescent="0.2">
      <c r="A24" t="s">
        <v>226</v>
      </c>
      <c r="B24" t="s">
        <v>226</v>
      </c>
      <c r="D24" t="str">
        <f t="shared" si="0"/>
        <v>pf41</v>
      </c>
    </row>
    <row r="25" spans="1:4" x14ac:dyDescent="0.2">
      <c r="A25" t="s">
        <v>99</v>
      </c>
      <c r="B25" t="s">
        <v>99</v>
      </c>
      <c r="D25" t="str">
        <f t="shared" si="0"/>
        <v>cat2</v>
      </c>
    </row>
    <row r="26" spans="1:4" x14ac:dyDescent="0.2">
      <c r="A26" t="s">
        <v>100</v>
      </c>
      <c r="B26" t="s">
        <v>100</v>
      </c>
      <c r="D26" t="str">
        <f t="shared" si="0"/>
        <v>pf081</v>
      </c>
    </row>
    <row r="27" spans="1:4" x14ac:dyDescent="0.2">
      <c r="A27" t="s">
        <v>227</v>
      </c>
      <c r="B27" t="s">
        <v>227</v>
      </c>
      <c r="D27" t="str">
        <f t="shared" si="0"/>
        <v>pf082</v>
      </c>
    </row>
    <row r="28" spans="1:4" x14ac:dyDescent="0.2">
      <c r="A28" t="s">
        <v>101</v>
      </c>
      <c r="B28" t="s">
        <v>101</v>
      </c>
      <c r="D28" t="str">
        <f t="shared" si="0"/>
        <v>pf40</v>
      </c>
    </row>
    <row r="29" spans="1:4" x14ac:dyDescent="0.2">
      <c r="A29" t="s">
        <v>102</v>
      </c>
      <c r="B29" t="s">
        <v>102</v>
      </c>
      <c r="D29" t="str">
        <f t="shared" si="0"/>
        <v>rama</v>
      </c>
    </row>
    <row r="30" spans="1:4" x14ac:dyDescent="0.2">
      <c r="A30" t="s">
        <v>103</v>
      </c>
      <c r="B30" t="s">
        <v>103</v>
      </c>
      <c r="D30" t="str">
        <f t="shared" si="0"/>
        <v>pf39</v>
      </c>
    </row>
    <row r="31" spans="1:4" x14ac:dyDescent="0.2">
      <c r="A31" t="s">
        <v>117</v>
      </c>
      <c r="B31" t="s">
        <v>117</v>
      </c>
      <c r="D31" t="str">
        <f t="shared" si="0"/>
        <v>tipo_ocup</v>
      </c>
    </row>
    <row r="32" spans="1:4" x14ac:dyDescent="0.2">
      <c r="A32" t="s">
        <v>104</v>
      </c>
      <c r="B32" t="s">
        <v>104</v>
      </c>
      <c r="D32" t="str">
        <f t="shared" si="0"/>
        <v>pf07</v>
      </c>
    </row>
    <row r="33" spans="1:4" x14ac:dyDescent="0.2">
      <c r="A33" t="s">
        <v>105</v>
      </c>
      <c r="B33" t="s">
        <v>105</v>
      </c>
      <c r="D33" t="str">
        <f t="shared" si="0"/>
        <v>pf051</v>
      </c>
    </row>
    <row r="34" spans="1:4" x14ac:dyDescent="0.2">
      <c r="A34" t="s">
        <v>106</v>
      </c>
      <c r="B34" t="s">
        <v>106</v>
      </c>
      <c r="D34" t="str">
        <f t="shared" si="0"/>
        <v>pf052</v>
      </c>
    </row>
    <row r="35" spans="1:4" x14ac:dyDescent="0.2">
      <c r="A35" t="s">
        <v>107</v>
      </c>
      <c r="B35" t="s">
        <v>107</v>
      </c>
      <c r="D35" t="str">
        <f t="shared" si="0"/>
        <v>pf053</v>
      </c>
    </row>
    <row r="36" spans="1:4" x14ac:dyDescent="0.2">
      <c r="A36" t="s">
        <v>108</v>
      </c>
      <c r="B36" t="s">
        <v>108</v>
      </c>
      <c r="D36" t="str">
        <f t="shared" si="0"/>
        <v>pf06</v>
      </c>
    </row>
    <row r="37" spans="1:4" x14ac:dyDescent="0.2">
      <c r="A37" t="s">
        <v>109</v>
      </c>
      <c r="B37" t="s">
        <v>109</v>
      </c>
      <c r="D37" t="str">
        <f t="shared" si="0"/>
        <v>horas</v>
      </c>
    </row>
    <row r="38" spans="1:4" x14ac:dyDescent="0.2">
      <c r="A38" t="s">
        <v>110</v>
      </c>
      <c r="B38" t="s">
        <v>110</v>
      </c>
      <c r="D38" t="str">
        <f t="shared" si="0"/>
        <v>horas_1</v>
      </c>
    </row>
    <row r="39" spans="1:4" x14ac:dyDescent="0.2">
      <c r="A39" t="s">
        <v>229</v>
      </c>
      <c r="B39" t="s">
        <v>229</v>
      </c>
      <c r="D39" t="str">
        <f t="shared" si="0"/>
        <v>pf04</v>
      </c>
    </row>
    <row r="40" spans="1:4" x14ac:dyDescent="0.2">
      <c r="A40" t="s">
        <v>111</v>
      </c>
      <c r="B40" t="s">
        <v>111</v>
      </c>
      <c r="D40" t="str">
        <f t="shared" si="0"/>
        <v>pf21</v>
      </c>
    </row>
    <row r="41" spans="1:4" x14ac:dyDescent="0.2">
      <c r="A41" t="s">
        <v>230</v>
      </c>
      <c r="B41" t="s">
        <v>230</v>
      </c>
      <c r="D41" t="str">
        <f t="shared" si="0"/>
        <v>pf22</v>
      </c>
    </row>
    <row r="42" spans="1:4" x14ac:dyDescent="0.2">
      <c r="A42" t="s">
        <v>112</v>
      </c>
      <c r="B42" t="s">
        <v>112</v>
      </c>
      <c r="D42" t="str">
        <f t="shared" si="0"/>
        <v>pf26</v>
      </c>
    </row>
    <row r="43" spans="1:4" x14ac:dyDescent="0.2">
      <c r="A43" t="s">
        <v>231</v>
      </c>
      <c r="B43" t="s">
        <v>231</v>
      </c>
      <c r="D43" t="str">
        <f t="shared" si="0"/>
        <v>pf34</v>
      </c>
    </row>
    <row r="44" spans="1:4" x14ac:dyDescent="0.2">
      <c r="A44" t="s">
        <v>113</v>
      </c>
      <c r="B44" t="s">
        <v>113</v>
      </c>
      <c r="D44" t="str">
        <f t="shared" si="0"/>
        <v>reg_disse</v>
      </c>
    </row>
    <row r="45" spans="1:4" x14ac:dyDescent="0.2">
      <c r="A45" t="s">
        <v>114</v>
      </c>
      <c r="B45" t="s">
        <v>114</v>
      </c>
      <c r="D45" t="str">
        <f t="shared" si="0"/>
        <v>register</v>
      </c>
    </row>
    <row r="46" spans="1:4" x14ac:dyDescent="0.2">
      <c r="A46" t="s">
        <v>115</v>
      </c>
      <c r="B46" t="s">
        <v>115</v>
      </c>
      <c r="D46" t="str">
        <f t="shared" si="0"/>
        <v>register2</v>
      </c>
    </row>
    <row r="47" spans="1:4" x14ac:dyDescent="0.2">
      <c r="A47" t="s">
        <v>116</v>
      </c>
      <c r="B47" t="s">
        <v>116</v>
      </c>
      <c r="D47" t="str">
        <f t="shared" si="0"/>
        <v>subocupado</v>
      </c>
    </row>
    <row r="48" spans="1:4" x14ac:dyDescent="0.2">
      <c r="A48" t="s">
        <v>118</v>
      </c>
      <c r="B48" t="s">
        <v>118</v>
      </c>
      <c r="D48" t="str">
        <f t="shared" si="0"/>
        <v>pg11p</v>
      </c>
    </row>
    <row r="49" spans="1:4" x14ac:dyDescent="0.2">
      <c r="A49" t="s">
        <v>119</v>
      </c>
      <c r="B49" t="s">
        <v>119</v>
      </c>
      <c r="D49" t="str">
        <f t="shared" si="0"/>
        <v>pg12p</v>
      </c>
    </row>
    <row r="50" spans="1:4" x14ac:dyDescent="0.2">
      <c r="A50" t="s">
        <v>120</v>
      </c>
      <c r="B50" t="s">
        <v>120</v>
      </c>
      <c r="D50" t="str">
        <f t="shared" si="0"/>
        <v>pg13p</v>
      </c>
    </row>
    <row r="51" spans="1:4" x14ac:dyDescent="0.2">
      <c r="A51" t="s">
        <v>121</v>
      </c>
      <c r="B51" t="s">
        <v>121</v>
      </c>
      <c r="D51" t="str">
        <f t="shared" si="0"/>
        <v>pg14p</v>
      </c>
    </row>
    <row r="52" spans="1:4" x14ac:dyDescent="0.2">
      <c r="A52" t="s">
        <v>122</v>
      </c>
      <c r="B52" t="s">
        <v>122</v>
      </c>
      <c r="D52" t="str">
        <f t="shared" si="0"/>
        <v>pg15p</v>
      </c>
    </row>
    <row r="53" spans="1:4" x14ac:dyDescent="0.2">
      <c r="A53" t="s">
        <v>123</v>
      </c>
      <c r="B53" t="s">
        <v>123</v>
      </c>
      <c r="D53" t="str">
        <f t="shared" si="0"/>
        <v>pg16p</v>
      </c>
    </row>
    <row r="54" spans="1:4" x14ac:dyDescent="0.2">
      <c r="A54" t="s">
        <v>124</v>
      </c>
      <c r="B54" t="s">
        <v>124</v>
      </c>
      <c r="D54" t="str">
        <f t="shared" si="0"/>
        <v>pg17p</v>
      </c>
    </row>
    <row r="55" spans="1:4" x14ac:dyDescent="0.2">
      <c r="A55" t="s">
        <v>125</v>
      </c>
      <c r="B55" t="s">
        <v>125</v>
      </c>
      <c r="D55" t="str">
        <f t="shared" si="0"/>
        <v>pg11o</v>
      </c>
    </row>
    <row r="56" spans="1:4" x14ac:dyDescent="0.2">
      <c r="A56" t="s">
        <v>126</v>
      </c>
      <c r="B56" t="s">
        <v>126</v>
      </c>
      <c r="D56" t="str">
        <f t="shared" si="0"/>
        <v>pg12o</v>
      </c>
    </row>
    <row r="57" spans="1:4" x14ac:dyDescent="0.2">
      <c r="A57" t="s">
        <v>127</v>
      </c>
      <c r="B57" t="s">
        <v>127</v>
      </c>
      <c r="D57" t="str">
        <f t="shared" si="0"/>
        <v>pg13o</v>
      </c>
    </row>
    <row r="58" spans="1:4" x14ac:dyDescent="0.2">
      <c r="A58" t="s">
        <v>128</v>
      </c>
      <c r="B58" t="s">
        <v>128</v>
      </c>
      <c r="D58" t="str">
        <f t="shared" si="0"/>
        <v>pg14o</v>
      </c>
    </row>
    <row r="59" spans="1:4" x14ac:dyDescent="0.2">
      <c r="A59" t="s">
        <v>129</v>
      </c>
      <c r="B59" t="s">
        <v>129</v>
      </c>
      <c r="D59" t="str">
        <f t="shared" si="0"/>
        <v>pg15o</v>
      </c>
    </row>
    <row r="60" spans="1:4" x14ac:dyDescent="0.2">
      <c r="A60" t="s">
        <v>130</v>
      </c>
      <c r="B60" t="s">
        <v>130</v>
      </c>
      <c r="D60" t="str">
        <f t="shared" si="0"/>
        <v>pg16o</v>
      </c>
    </row>
    <row r="61" spans="1:4" x14ac:dyDescent="0.2">
      <c r="A61" t="s">
        <v>131</v>
      </c>
      <c r="B61" t="s">
        <v>131</v>
      </c>
      <c r="D61" t="str">
        <f t="shared" si="0"/>
        <v>pg17o</v>
      </c>
    </row>
    <row r="62" spans="1:4" x14ac:dyDescent="0.2">
      <c r="A62" t="s">
        <v>139</v>
      </c>
      <c r="B62" t="s">
        <v>139</v>
      </c>
      <c r="D62" t="str">
        <f t="shared" si="0"/>
        <v>pg21p</v>
      </c>
    </row>
    <row r="63" spans="1:4" x14ac:dyDescent="0.2">
      <c r="A63" t="s">
        <v>140</v>
      </c>
      <c r="B63" t="s">
        <v>140</v>
      </c>
      <c r="D63" t="str">
        <f t="shared" si="0"/>
        <v>pg22p</v>
      </c>
    </row>
    <row r="64" spans="1:4" x14ac:dyDescent="0.2">
      <c r="A64" t="s">
        <v>141</v>
      </c>
      <c r="B64" t="s">
        <v>141</v>
      </c>
      <c r="D64" t="str">
        <f t="shared" si="0"/>
        <v>pg23p</v>
      </c>
    </row>
    <row r="65" spans="1:4" x14ac:dyDescent="0.2">
      <c r="A65" t="s">
        <v>142</v>
      </c>
      <c r="B65" t="s">
        <v>142</v>
      </c>
      <c r="D65" t="str">
        <f t="shared" si="0"/>
        <v>pg24p</v>
      </c>
    </row>
    <row r="66" spans="1:4" x14ac:dyDescent="0.2">
      <c r="A66" t="s">
        <v>143</v>
      </c>
      <c r="B66" t="s">
        <v>143</v>
      </c>
      <c r="D66" t="str">
        <f t="shared" si="0"/>
        <v>pg25p</v>
      </c>
    </row>
    <row r="67" spans="1:4" x14ac:dyDescent="0.2">
      <c r="A67" t="s">
        <v>144</v>
      </c>
      <c r="B67" t="s">
        <v>144</v>
      </c>
      <c r="D67" t="str">
        <f t="shared" ref="D67:D130" si="1">+MID(B67,4,30)</f>
        <v>pg26p</v>
      </c>
    </row>
    <row r="68" spans="1:4" x14ac:dyDescent="0.2">
      <c r="A68" t="s">
        <v>145</v>
      </c>
      <c r="B68" t="s">
        <v>145</v>
      </c>
      <c r="D68" t="str">
        <f t="shared" si="1"/>
        <v>pg27p</v>
      </c>
    </row>
    <row r="69" spans="1:4" x14ac:dyDescent="0.2">
      <c r="A69" t="s">
        <v>146</v>
      </c>
      <c r="B69" t="s">
        <v>146</v>
      </c>
      <c r="D69" t="str">
        <f t="shared" si="1"/>
        <v>pg21o</v>
      </c>
    </row>
    <row r="70" spans="1:4" x14ac:dyDescent="0.2">
      <c r="A70" t="s">
        <v>147</v>
      </c>
      <c r="B70" t="s">
        <v>147</v>
      </c>
      <c r="D70" t="str">
        <f t="shared" si="1"/>
        <v>pg22o</v>
      </c>
    </row>
    <row r="71" spans="1:4" x14ac:dyDescent="0.2">
      <c r="A71" t="s">
        <v>148</v>
      </c>
      <c r="B71" t="s">
        <v>148</v>
      </c>
      <c r="D71" t="str">
        <f t="shared" si="1"/>
        <v>pg23o</v>
      </c>
    </row>
    <row r="72" spans="1:4" x14ac:dyDescent="0.2">
      <c r="A72" t="s">
        <v>149</v>
      </c>
      <c r="B72" t="s">
        <v>149</v>
      </c>
      <c r="D72" t="str">
        <f t="shared" si="1"/>
        <v>pg24o</v>
      </c>
    </row>
    <row r="73" spans="1:4" x14ac:dyDescent="0.2">
      <c r="A73" t="s">
        <v>150</v>
      </c>
      <c r="B73" t="s">
        <v>150</v>
      </c>
      <c r="D73" t="str">
        <f t="shared" si="1"/>
        <v>pg25o</v>
      </c>
    </row>
    <row r="74" spans="1:4" x14ac:dyDescent="0.2">
      <c r="A74" t="s">
        <v>151</v>
      </c>
      <c r="B74" t="s">
        <v>151</v>
      </c>
      <c r="D74" t="str">
        <f t="shared" si="1"/>
        <v>pg26o</v>
      </c>
    </row>
    <row r="75" spans="1:4" x14ac:dyDescent="0.2">
      <c r="A75" t="s">
        <v>390</v>
      </c>
      <c r="B75" t="s">
        <v>390</v>
      </c>
      <c r="D75" t="str">
        <f t="shared" si="1"/>
        <v>pg27o</v>
      </c>
    </row>
    <row r="76" spans="1:4" x14ac:dyDescent="0.2">
      <c r="A76" t="s">
        <v>132</v>
      </c>
      <c r="B76" t="s">
        <v>132</v>
      </c>
      <c r="D76" t="str">
        <f t="shared" si="1"/>
        <v>pg11t</v>
      </c>
    </row>
    <row r="77" spans="1:4" x14ac:dyDescent="0.2">
      <c r="A77" t="s">
        <v>133</v>
      </c>
      <c r="B77" t="s">
        <v>133</v>
      </c>
      <c r="D77" t="str">
        <f t="shared" si="1"/>
        <v>pg12t</v>
      </c>
    </row>
    <row r="78" spans="1:4" x14ac:dyDescent="0.2">
      <c r="A78" t="s">
        <v>134</v>
      </c>
      <c r="B78" t="s">
        <v>134</v>
      </c>
      <c r="D78" t="str">
        <f t="shared" si="1"/>
        <v>pg13t</v>
      </c>
    </row>
    <row r="79" spans="1:4" x14ac:dyDescent="0.2">
      <c r="A79" t="s">
        <v>135</v>
      </c>
      <c r="B79" t="s">
        <v>135</v>
      </c>
      <c r="D79" t="str">
        <f t="shared" si="1"/>
        <v>pg14t</v>
      </c>
    </row>
    <row r="80" spans="1:4" x14ac:dyDescent="0.2">
      <c r="A80" t="s">
        <v>136</v>
      </c>
      <c r="B80" t="s">
        <v>136</v>
      </c>
      <c r="D80" t="str">
        <f t="shared" si="1"/>
        <v>pg15t</v>
      </c>
    </row>
    <row r="81" spans="1:4" x14ac:dyDescent="0.2">
      <c r="A81" t="s">
        <v>137</v>
      </c>
      <c r="B81" t="s">
        <v>137</v>
      </c>
      <c r="D81" t="str">
        <f t="shared" si="1"/>
        <v>pg16t</v>
      </c>
    </row>
    <row r="82" spans="1:4" x14ac:dyDescent="0.2">
      <c r="A82" t="s">
        <v>138</v>
      </c>
      <c r="B82" t="s">
        <v>138</v>
      </c>
      <c r="D82" t="str">
        <f t="shared" si="1"/>
        <v>pg17t</v>
      </c>
    </row>
    <row r="83" spans="1:4" x14ac:dyDescent="0.2">
      <c r="A83" t="s">
        <v>152</v>
      </c>
      <c r="B83" t="s">
        <v>152</v>
      </c>
      <c r="D83" t="str">
        <f t="shared" si="1"/>
        <v>pg31p</v>
      </c>
    </row>
    <row r="84" spans="1:4" x14ac:dyDescent="0.2">
      <c r="A84" t="s">
        <v>153</v>
      </c>
      <c r="B84" t="s">
        <v>153</v>
      </c>
      <c r="D84" t="str">
        <f t="shared" si="1"/>
        <v>pg32p</v>
      </c>
    </row>
    <row r="85" spans="1:4" x14ac:dyDescent="0.2">
      <c r="A85" t="s">
        <v>154</v>
      </c>
      <c r="B85" t="s">
        <v>154</v>
      </c>
      <c r="D85" t="str">
        <f t="shared" si="1"/>
        <v>pg33p</v>
      </c>
    </row>
    <row r="86" spans="1:4" x14ac:dyDescent="0.2">
      <c r="A86" t="s">
        <v>167</v>
      </c>
      <c r="B86" t="s">
        <v>167</v>
      </c>
      <c r="D86" t="str">
        <f t="shared" si="1"/>
        <v>pg31o</v>
      </c>
    </row>
    <row r="87" spans="1:4" x14ac:dyDescent="0.2">
      <c r="A87" t="s">
        <v>168</v>
      </c>
      <c r="B87" t="s">
        <v>168</v>
      </c>
      <c r="D87" t="str">
        <f t="shared" si="1"/>
        <v>pg32o</v>
      </c>
    </row>
    <row r="88" spans="1:4" x14ac:dyDescent="0.2">
      <c r="A88" t="s">
        <v>169</v>
      </c>
      <c r="B88" t="s">
        <v>169</v>
      </c>
      <c r="D88" t="str">
        <f t="shared" si="1"/>
        <v>pg33o</v>
      </c>
    </row>
    <row r="89" spans="1:4" x14ac:dyDescent="0.2">
      <c r="A89" t="s">
        <v>155</v>
      </c>
      <c r="B89" t="s">
        <v>155</v>
      </c>
      <c r="D89" t="str">
        <f t="shared" si="1"/>
        <v>pg41p</v>
      </c>
    </row>
    <row r="90" spans="1:4" x14ac:dyDescent="0.2">
      <c r="A90" t="s">
        <v>156</v>
      </c>
      <c r="B90" t="s">
        <v>156</v>
      </c>
      <c r="D90" t="str">
        <f t="shared" si="1"/>
        <v>pg42p</v>
      </c>
    </row>
    <row r="91" spans="1:4" x14ac:dyDescent="0.2">
      <c r="A91" t="s">
        <v>157</v>
      </c>
      <c r="B91" t="s">
        <v>157</v>
      </c>
      <c r="D91" t="str">
        <f t="shared" si="1"/>
        <v>pg43p</v>
      </c>
    </row>
    <row r="92" spans="1:4" x14ac:dyDescent="0.2">
      <c r="A92" t="s">
        <v>170</v>
      </c>
      <c r="B92" t="s">
        <v>170</v>
      </c>
      <c r="D92" t="str">
        <f t="shared" si="1"/>
        <v>pg41o</v>
      </c>
    </row>
    <row r="93" spans="1:4" x14ac:dyDescent="0.2">
      <c r="A93" t="s">
        <v>171</v>
      </c>
      <c r="B93" t="s">
        <v>171</v>
      </c>
      <c r="D93" t="str">
        <f t="shared" si="1"/>
        <v>pg42o</v>
      </c>
    </row>
    <row r="94" spans="1:4" x14ac:dyDescent="0.2">
      <c r="A94" t="s">
        <v>172</v>
      </c>
      <c r="B94" t="s">
        <v>172</v>
      </c>
      <c r="D94" t="str">
        <f t="shared" si="1"/>
        <v>pg43o</v>
      </c>
    </row>
    <row r="95" spans="1:4" x14ac:dyDescent="0.2">
      <c r="A95" t="s">
        <v>158</v>
      </c>
      <c r="B95" t="s">
        <v>158</v>
      </c>
      <c r="D95" t="str">
        <f t="shared" si="1"/>
        <v>pg51p</v>
      </c>
    </row>
    <row r="96" spans="1:4" x14ac:dyDescent="0.2">
      <c r="A96" t="s">
        <v>159</v>
      </c>
      <c r="B96" t="s">
        <v>159</v>
      </c>
      <c r="D96" t="str">
        <f t="shared" si="1"/>
        <v>pg52p</v>
      </c>
    </row>
    <row r="97" spans="1:4" x14ac:dyDescent="0.2">
      <c r="A97" t="s">
        <v>173</v>
      </c>
      <c r="B97" t="s">
        <v>173</v>
      </c>
      <c r="D97" t="str">
        <f t="shared" si="1"/>
        <v>pg51o</v>
      </c>
    </row>
    <row r="98" spans="1:4" x14ac:dyDescent="0.2">
      <c r="A98" t="s">
        <v>174</v>
      </c>
      <c r="B98" t="s">
        <v>174</v>
      </c>
      <c r="D98" t="str">
        <f t="shared" si="1"/>
        <v>pg52o</v>
      </c>
    </row>
    <row r="99" spans="1:4" x14ac:dyDescent="0.2">
      <c r="A99" t="s">
        <v>160</v>
      </c>
      <c r="B99" t="s">
        <v>160</v>
      </c>
      <c r="D99" t="str">
        <f t="shared" si="1"/>
        <v>pg71p</v>
      </c>
    </row>
    <row r="100" spans="1:4" x14ac:dyDescent="0.2">
      <c r="A100" t="s">
        <v>161</v>
      </c>
      <c r="B100" t="s">
        <v>161</v>
      </c>
      <c r="D100" t="str">
        <f t="shared" si="1"/>
        <v>pg72p</v>
      </c>
    </row>
    <row r="101" spans="1:4" x14ac:dyDescent="0.2">
      <c r="A101" t="s">
        <v>162</v>
      </c>
      <c r="B101" t="s">
        <v>162</v>
      </c>
      <c r="D101" t="str">
        <f t="shared" si="1"/>
        <v>pg73p</v>
      </c>
    </row>
    <row r="102" spans="1:4" x14ac:dyDescent="0.2">
      <c r="A102" t="s">
        <v>175</v>
      </c>
      <c r="B102" t="s">
        <v>175</v>
      </c>
      <c r="D102" t="str">
        <f t="shared" si="1"/>
        <v>pg71o</v>
      </c>
    </row>
    <row r="103" spans="1:4" x14ac:dyDescent="0.2">
      <c r="A103" t="s">
        <v>176</v>
      </c>
      <c r="B103" t="s">
        <v>176</v>
      </c>
      <c r="D103" t="str">
        <f t="shared" si="1"/>
        <v>pg72o</v>
      </c>
    </row>
    <row r="104" spans="1:4" x14ac:dyDescent="0.2">
      <c r="A104" t="s">
        <v>177</v>
      </c>
      <c r="B104" t="s">
        <v>177</v>
      </c>
      <c r="D104" t="str">
        <f t="shared" si="1"/>
        <v>pg73o</v>
      </c>
    </row>
    <row r="105" spans="1:4" x14ac:dyDescent="0.2">
      <c r="A105" t="s">
        <v>163</v>
      </c>
      <c r="B105" t="s">
        <v>163</v>
      </c>
      <c r="D105" t="str">
        <f t="shared" si="1"/>
        <v>pg60p</v>
      </c>
    </row>
    <row r="106" spans="1:4" x14ac:dyDescent="0.2">
      <c r="A106" t="s">
        <v>164</v>
      </c>
      <c r="B106" t="s">
        <v>164</v>
      </c>
      <c r="D106" t="str">
        <f t="shared" si="1"/>
        <v>pg60p_cpcl</v>
      </c>
    </row>
    <row r="107" spans="1:4" x14ac:dyDescent="0.2">
      <c r="A107" t="s">
        <v>165</v>
      </c>
      <c r="B107" t="s">
        <v>165</v>
      </c>
      <c r="D107" t="str">
        <f t="shared" si="1"/>
        <v>pg60p_cpsl</v>
      </c>
    </row>
    <row r="108" spans="1:4" x14ac:dyDescent="0.2">
      <c r="A108" t="s">
        <v>178</v>
      </c>
      <c r="B108" t="s">
        <v>178</v>
      </c>
      <c r="D108" t="str">
        <f t="shared" si="1"/>
        <v>pg60o</v>
      </c>
    </row>
    <row r="109" spans="1:4" x14ac:dyDescent="0.2">
      <c r="A109" t="s">
        <v>179</v>
      </c>
      <c r="B109" t="s">
        <v>179</v>
      </c>
      <c r="D109" t="str">
        <f t="shared" si="1"/>
        <v>pg60o_cpcl</v>
      </c>
    </row>
    <row r="110" spans="1:4" x14ac:dyDescent="0.2">
      <c r="A110" t="s">
        <v>180</v>
      </c>
      <c r="B110" t="s">
        <v>180</v>
      </c>
      <c r="D110" t="str">
        <f t="shared" si="1"/>
        <v>pg60o_cpsl</v>
      </c>
    </row>
    <row r="111" spans="1:4" x14ac:dyDescent="0.2">
      <c r="A111" t="s">
        <v>166</v>
      </c>
      <c r="B111" t="s">
        <v>166</v>
      </c>
      <c r="D111" t="str">
        <f t="shared" si="1"/>
        <v>pg80p</v>
      </c>
    </row>
    <row r="112" spans="1:4" x14ac:dyDescent="0.2">
      <c r="A112" t="s">
        <v>181</v>
      </c>
      <c r="B112" t="s">
        <v>181</v>
      </c>
      <c r="D112" t="str">
        <f t="shared" si="1"/>
        <v>pg80o</v>
      </c>
    </row>
    <row r="113" spans="1:4" x14ac:dyDescent="0.2">
      <c r="A113" t="s">
        <v>182</v>
      </c>
      <c r="B113" t="s">
        <v>182</v>
      </c>
      <c r="D113" t="str">
        <f t="shared" si="1"/>
        <v>pg121</v>
      </c>
    </row>
    <row r="114" spans="1:4" x14ac:dyDescent="0.2">
      <c r="A114" t="s">
        <v>183</v>
      </c>
      <c r="B114" t="s">
        <v>183</v>
      </c>
      <c r="D114" t="str">
        <f t="shared" si="1"/>
        <v>pg122</v>
      </c>
    </row>
    <row r="115" spans="1:4" x14ac:dyDescent="0.2">
      <c r="A115" t="s">
        <v>184</v>
      </c>
      <c r="B115" t="s">
        <v>184</v>
      </c>
      <c r="D115" t="str">
        <f t="shared" si="1"/>
        <v>pg131</v>
      </c>
    </row>
    <row r="116" spans="1:4" x14ac:dyDescent="0.2">
      <c r="A116" t="s">
        <v>185</v>
      </c>
      <c r="B116" t="s">
        <v>185</v>
      </c>
      <c r="D116" t="str">
        <f t="shared" si="1"/>
        <v>pg132</v>
      </c>
    </row>
    <row r="117" spans="1:4" x14ac:dyDescent="0.2">
      <c r="A117" t="s">
        <v>186</v>
      </c>
      <c r="B117" t="s">
        <v>186</v>
      </c>
      <c r="D117" t="str">
        <f t="shared" si="1"/>
        <v>otras_utilidades</v>
      </c>
    </row>
    <row r="118" spans="1:4" x14ac:dyDescent="0.2">
      <c r="A118" t="s">
        <v>187</v>
      </c>
      <c r="B118" t="s">
        <v>187</v>
      </c>
      <c r="D118" t="str">
        <f t="shared" si="1"/>
        <v>ot_utilidades</v>
      </c>
    </row>
    <row r="119" spans="1:4" x14ac:dyDescent="0.2">
      <c r="A119" t="s">
        <v>188</v>
      </c>
      <c r="B119" t="s">
        <v>188</v>
      </c>
      <c r="D119" t="str">
        <f t="shared" si="1"/>
        <v>otras_capital</v>
      </c>
    </row>
    <row r="120" spans="1:4" x14ac:dyDescent="0.2">
      <c r="A120" t="s">
        <v>189</v>
      </c>
      <c r="B120" t="s">
        <v>189</v>
      </c>
      <c r="D120" t="str">
        <f t="shared" si="1"/>
        <v>otros_lab</v>
      </c>
    </row>
    <row r="121" spans="1:4" x14ac:dyDescent="0.2">
      <c r="A121" t="s">
        <v>190</v>
      </c>
      <c r="B121" t="s">
        <v>190</v>
      </c>
      <c r="D121" t="str">
        <f t="shared" si="1"/>
        <v>otros_benef</v>
      </c>
    </row>
    <row r="122" spans="1:4" x14ac:dyDescent="0.2">
      <c r="A122" t="s">
        <v>191</v>
      </c>
      <c r="B122" t="s">
        <v>191</v>
      </c>
      <c r="D122" t="str">
        <f t="shared" si="1"/>
        <v>pag_at</v>
      </c>
    </row>
    <row r="123" spans="1:4" x14ac:dyDescent="0.2">
      <c r="A123" t="s">
        <v>192</v>
      </c>
      <c r="B123" t="s">
        <v>192</v>
      </c>
      <c r="D123" t="str">
        <f t="shared" si="1"/>
        <v>pg91</v>
      </c>
    </row>
    <row r="124" spans="1:4" x14ac:dyDescent="0.2">
      <c r="A124" t="s">
        <v>193</v>
      </c>
      <c r="B124" t="s">
        <v>193</v>
      </c>
      <c r="D124" t="str">
        <f t="shared" si="1"/>
        <v>pg92</v>
      </c>
    </row>
    <row r="125" spans="1:4" x14ac:dyDescent="0.2">
      <c r="A125" t="s">
        <v>194</v>
      </c>
      <c r="B125" t="s">
        <v>194</v>
      </c>
      <c r="D125" t="str">
        <f t="shared" si="1"/>
        <v>pg911</v>
      </c>
    </row>
    <row r="126" spans="1:4" x14ac:dyDescent="0.2">
      <c r="A126" t="s">
        <v>195</v>
      </c>
      <c r="B126" t="s">
        <v>195</v>
      </c>
      <c r="D126" t="str">
        <f t="shared" si="1"/>
        <v>pg912</v>
      </c>
    </row>
    <row r="127" spans="1:4" x14ac:dyDescent="0.2">
      <c r="A127" t="s">
        <v>196</v>
      </c>
      <c r="B127" t="s">
        <v>196</v>
      </c>
      <c r="D127" t="str">
        <f t="shared" si="1"/>
        <v>pg921</v>
      </c>
    </row>
    <row r="128" spans="1:4" x14ac:dyDescent="0.2">
      <c r="A128" t="s">
        <v>197</v>
      </c>
      <c r="B128" t="s">
        <v>197</v>
      </c>
      <c r="D128" t="str">
        <f t="shared" si="1"/>
        <v>pg922</v>
      </c>
    </row>
    <row r="129" spans="1:4" x14ac:dyDescent="0.2">
      <c r="A129" t="s">
        <v>198</v>
      </c>
      <c r="B129" t="s">
        <v>198</v>
      </c>
      <c r="D129" t="str">
        <f t="shared" si="1"/>
        <v>pg101</v>
      </c>
    </row>
    <row r="130" spans="1:4" x14ac:dyDescent="0.2">
      <c r="A130" t="s">
        <v>199</v>
      </c>
      <c r="B130" t="s">
        <v>199</v>
      </c>
      <c r="D130" t="str">
        <f t="shared" si="1"/>
        <v>pg102</v>
      </c>
    </row>
    <row r="131" spans="1:4" x14ac:dyDescent="0.2">
      <c r="A131" t="s">
        <v>200</v>
      </c>
      <c r="B131" t="s">
        <v>200</v>
      </c>
      <c r="D131" t="str">
        <f t="shared" ref="D131:D196" si="2">+MID(B131,4,30)</f>
        <v>pg111</v>
      </c>
    </row>
    <row r="132" spans="1:4" x14ac:dyDescent="0.2">
      <c r="A132" t="s">
        <v>201</v>
      </c>
      <c r="B132" t="s">
        <v>201</v>
      </c>
      <c r="D132" t="str">
        <f t="shared" si="2"/>
        <v>pg112</v>
      </c>
    </row>
    <row r="133" spans="1:4" x14ac:dyDescent="0.2">
      <c r="A133" t="s">
        <v>202</v>
      </c>
      <c r="B133" t="s">
        <v>202</v>
      </c>
      <c r="D133" t="str">
        <f t="shared" si="2"/>
        <v>pa11</v>
      </c>
    </row>
    <row r="134" spans="1:4" x14ac:dyDescent="0.2">
      <c r="A134" t="s">
        <v>203</v>
      </c>
      <c r="B134" t="s">
        <v>203</v>
      </c>
      <c r="D134" t="str">
        <f t="shared" si="2"/>
        <v>pa12</v>
      </c>
    </row>
    <row r="135" spans="1:4" x14ac:dyDescent="0.2">
      <c r="A135" t="s">
        <v>204</v>
      </c>
      <c r="B135" t="s">
        <v>204</v>
      </c>
      <c r="D135" t="str">
        <f t="shared" si="2"/>
        <v>pa13</v>
      </c>
    </row>
    <row r="136" spans="1:4" x14ac:dyDescent="0.2">
      <c r="A136" t="s">
        <v>205</v>
      </c>
      <c r="B136" t="s">
        <v>205</v>
      </c>
      <c r="D136" t="str">
        <f t="shared" si="2"/>
        <v>pa21</v>
      </c>
    </row>
    <row r="137" spans="1:4" x14ac:dyDescent="0.2">
      <c r="A137" t="s">
        <v>426</v>
      </c>
      <c r="B137" t="s">
        <v>426</v>
      </c>
      <c r="D137" t="str">
        <f t="shared" si="2"/>
        <v>pa22</v>
      </c>
    </row>
    <row r="138" spans="1:4" x14ac:dyDescent="0.2">
      <c r="A138" t="s">
        <v>206</v>
      </c>
      <c r="B138" t="s">
        <v>206</v>
      </c>
      <c r="D138" t="str">
        <f t="shared" si="2"/>
        <v>pa31</v>
      </c>
    </row>
    <row r="139" spans="1:4" x14ac:dyDescent="0.2">
      <c r="A139" t="s">
        <v>207</v>
      </c>
      <c r="B139" t="s">
        <v>207</v>
      </c>
      <c r="D139" t="str">
        <f t="shared" si="2"/>
        <v>pa32</v>
      </c>
    </row>
    <row r="140" spans="1:4" x14ac:dyDescent="0.2">
      <c r="A140" t="s">
        <v>208</v>
      </c>
      <c r="B140" t="s">
        <v>208</v>
      </c>
      <c r="D140" t="str">
        <f t="shared" si="2"/>
        <v>pa33</v>
      </c>
    </row>
    <row r="141" spans="1:4" x14ac:dyDescent="0.2">
      <c r="A141" t="s">
        <v>209</v>
      </c>
      <c r="B141" t="s">
        <v>209</v>
      </c>
      <c r="D141" t="str">
        <f t="shared" si="2"/>
        <v>pg191</v>
      </c>
    </row>
    <row r="142" spans="1:4" x14ac:dyDescent="0.2">
      <c r="A142" t="s">
        <v>210</v>
      </c>
      <c r="B142" t="s">
        <v>210</v>
      </c>
      <c r="D142" t="str">
        <f t="shared" si="2"/>
        <v>pg192</v>
      </c>
    </row>
    <row r="143" spans="1:4" x14ac:dyDescent="0.2">
      <c r="A143" t="s">
        <v>211</v>
      </c>
      <c r="B143" t="s">
        <v>211</v>
      </c>
      <c r="D143" t="str">
        <f t="shared" si="2"/>
        <v>ing_ciud</v>
      </c>
    </row>
    <row r="144" spans="1:4" x14ac:dyDescent="0.2">
      <c r="A144" t="s">
        <v>212</v>
      </c>
      <c r="B144" t="s">
        <v>212</v>
      </c>
      <c r="D144" t="str">
        <f t="shared" si="2"/>
        <v>ytdop</v>
      </c>
    </row>
    <row r="145" spans="1:4" x14ac:dyDescent="0.2">
      <c r="A145" t="s">
        <v>213</v>
      </c>
      <c r="B145" t="s">
        <v>213</v>
      </c>
      <c r="D145" t="str">
        <f t="shared" si="2"/>
        <v>ytdos</v>
      </c>
    </row>
    <row r="146" spans="1:4" x14ac:dyDescent="0.2">
      <c r="A146" t="s">
        <v>214</v>
      </c>
      <c r="B146" t="s">
        <v>214</v>
      </c>
      <c r="D146" t="str">
        <f t="shared" si="2"/>
        <v>ytinde</v>
      </c>
    </row>
    <row r="147" spans="1:4" x14ac:dyDescent="0.2">
      <c r="A147" t="s">
        <v>215</v>
      </c>
      <c r="B147" t="s">
        <v>215</v>
      </c>
      <c r="D147" t="str">
        <f t="shared" si="2"/>
        <v>ytransf</v>
      </c>
    </row>
    <row r="148" spans="1:4" x14ac:dyDescent="0.2">
      <c r="A148" t="s">
        <v>216</v>
      </c>
      <c r="B148" t="s">
        <v>216</v>
      </c>
      <c r="D148" t="str">
        <f t="shared" si="2"/>
        <v>pt1</v>
      </c>
    </row>
    <row r="149" spans="1:4" x14ac:dyDescent="0.2">
      <c r="A149" t="s">
        <v>217</v>
      </c>
      <c r="B149" t="s">
        <v>217</v>
      </c>
      <c r="D149" t="str">
        <f t="shared" si="2"/>
        <v>pt2</v>
      </c>
    </row>
    <row r="150" spans="1:4" x14ac:dyDescent="0.2">
      <c r="A150" t="s">
        <v>218</v>
      </c>
      <c r="B150" t="s">
        <v>218</v>
      </c>
      <c r="D150" t="str">
        <f t="shared" si="2"/>
        <v>pt4</v>
      </c>
    </row>
    <row r="151" spans="1:4" x14ac:dyDescent="0.2">
      <c r="A151" t="s">
        <v>352</v>
      </c>
      <c r="B151" t="s">
        <v>352</v>
      </c>
      <c r="D151" t="str">
        <f t="shared" si="2"/>
        <v>afam</v>
      </c>
    </row>
    <row r="152" spans="1:4" x14ac:dyDescent="0.2">
      <c r="A152" t="s">
        <v>354</v>
      </c>
      <c r="B152" t="s">
        <v>354</v>
      </c>
      <c r="D152" t="str">
        <f t="shared" si="2"/>
        <v>yciudada</v>
      </c>
    </row>
    <row r="153" spans="1:4" x14ac:dyDescent="0.2">
      <c r="A153" t="s">
        <v>219</v>
      </c>
      <c r="B153" t="s">
        <v>219</v>
      </c>
      <c r="D153" t="str">
        <f t="shared" si="2"/>
        <v>yalimpan</v>
      </c>
    </row>
    <row r="154" spans="1:4" x14ac:dyDescent="0.2">
      <c r="A154" t="s">
        <v>220</v>
      </c>
      <c r="B154" t="s">
        <v>220</v>
      </c>
      <c r="D154" t="str">
        <f t="shared" si="2"/>
        <v>yhog</v>
      </c>
    </row>
    <row r="155" spans="1:4" x14ac:dyDescent="0.2">
      <c r="A155" t="s">
        <v>424</v>
      </c>
      <c r="B155" t="s">
        <v>424</v>
      </c>
      <c r="D155" t="str">
        <f t="shared" si="2"/>
        <v>pg14</v>
      </c>
    </row>
    <row r="156" spans="1:4" x14ac:dyDescent="0.2">
      <c r="A156" t="s">
        <v>427</v>
      </c>
      <c r="B156" t="s">
        <v>427</v>
      </c>
      <c r="D156" t="str">
        <f t="shared" si="2"/>
        <v>as_privados</v>
      </c>
    </row>
    <row r="157" spans="1:4" x14ac:dyDescent="0.2">
      <c r="A157" t="s">
        <v>428</v>
      </c>
      <c r="B157" t="s">
        <v>428</v>
      </c>
      <c r="D157" t="str">
        <f t="shared" si="2"/>
        <v>as_publicos</v>
      </c>
    </row>
    <row r="158" spans="1:4" x14ac:dyDescent="0.2">
      <c r="A158" t="s">
        <v>429</v>
      </c>
      <c r="B158" t="s">
        <v>429</v>
      </c>
      <c r="D158" t="str">
        <f t="shared" si="2"/>
        <v>as_otros</v>
      </c>
    </row>
    <row r="159" spans="1:4" x14ac:dyDescent="0.2">
      <c r="A159" t="s">
        <v>430</v>
      </c>
      <c r="B159" t="s">
        <v>430</v>
      </c>
      <c r="D159" t="str">
        <f t="shared" si="2"/>
        <v>asalariados</v>
      </c>
    </row>
    <row r="160" spans="1:4" x14ac:dyDescent="0.2">
      <c r="A160" t="s">
        <v>431</v>
      </c>
      <c r="B160" t="s">
        <v>431</v>
      </c>
      <c r="D160" t="str">
        <f t="shared" si="2"/>
        <v>as_agropec</v>
      </c>
    </row>
    <row r="161" spans="1:4" x14ac:dyDescent="0.2">
      <c r="A161" t="s">
        <v>432</v>
      </c>
      <c r="B161" t="s">
        <v>432</v>
      </c>
      <c r="D161" t="str">
        <f t="shared" si="2"/>
        <v>patrones</v>
      </c>
    </row>
    <row r="162" spans="1:4" x14ac:dyDescent="0.2">
      <c r="A162" t="s">
        <v>433</v>
      </c>
      <c r="B162" t="s">
        <v>433</v>
      </c>
      <c r="D162" t="str">
        <f t="shared" si="2"/>
        <v>pat_agropec</v>
      </c>
    </row>
    <row r="163" spans="1:4" x14ac:dyDescent="0.2">
      <c r="A163" t="s">
        <v>434</v>
      </c>
      <c r="B163" t="s">
        <v>434</v>
      </c>
      <c r="D163" t="str">
        <f t="shared" si="2"/>
        <v>cpropiasl</v>
      </c>
    </row>
    <row r="164" spans="1:4" x14ac:dyDescent="0.2">
      <c r="A164" t="s">
        <v>435</v>
      </c>
      <c r="B164" t="s">
        <v>435</v>
      </c>
      <c r="D164" t="str">
        <f t="shared" si="2"/>
        <v>cpropiacl</v>
      </c>
    </row>
    <row r="165" spans="1:4" x14ac:dyDescent="0.2">
      <c r="A165" t="s">
        <v>436</v>
      </c>
      <c r="B165" t="s">
        <v>436</v>
      </c>
      <c r="D165" t="str">
        <f t="shared" si="2"/>
        <v>cp_agropec</v>
      </c>
    </row>
    <row r="166" spans="1:4" x14ac:dyDescent="0.2">
      <c r="A166" t="s">
        <v>437</v>
      </c>
      <c r="B166" t="s">
        <v>437</v>
      </c>
      <c r="D166" t="str">
        <f t="shared" si="2"/>
        <v>cooperat</v>
      </c>
    </row>
    <row r="167" spans="1:4" x14ac:dyDescent="0.2">
      <c r="A167" t="s">
        <v>438</v>
      </c>
      <c r="B167" t="s">
        <v>438</v>
      </c>
      <c r="D167" t="str">
        <f t="shared" si="2"/>
        <v>ot_agropec</v>
      </c>
    </row>
    <row r="168" spans="1:4" x14ac:dyDescent="0.2">
      <c r="A168" t="s">
        <v>439</v>
      </c>
      <c r="B168" t="s">
        <v>439</v>
      </c>
      <c r="D168" t="str">
        <f t="shared" si="2"/>
        <v>principal</v>
      </c>
    </row>
    <row r="169" spans="1:4" x14ac:dyDescent="0.2">
      <c r="A169" t="s">
        <v>440</v>
      </c>
      <c r="B169" t="s">
        <v>440</v>
      </c>
      <c r="D169" t="str">
        <f t="shared" si="2"/>
        <v>ing_lab</v>
      </c>
    </row>
    <row r="170" spans="1:4" x14ac:dyDescent="0.2">
      <c r="A170" t="s">
        <v>441</v>
      </c>
      <c r="B170" t="s">
        <v>441</v>
      </c>
      <c r="D170" t="str">
        <f t="shared" si="2"/>
        <v>utilidades</v>
      </c>
    </row>
    <row r="171" spans="1:4" x14ac:dyDescent="0.2">
      <c r="A171" t="s">
        <v>442</v>
      </c>
      <c r="B171" t="s">
        <v>442</v>
      </c>
      <c r="D171" t="str">
        <f t="shared" si="2"/>
        <v>alq</v>
      </c>
    </row>
    <row r="172" spans="1:4" x14ac:dyDescent="0.2">
      <c r="A172" t="s">
        <v>443</v>
      </c>
      <c r="B172" t="s">
        <v>443</v>
      </c>
      <c r="D172" t="str">
        <f t="shared" si="2"/>
        <v>intereses</v>
      </c>
    </row>
    <row r="173" spans="1:4" x14ac:dyDescent="0.2">
      <c r="A173" t="s">
        <v>444</v>
      </c>
      <c r="B173" t="s">
        <v>444</v>
      </c>
      <c r="D173" t="str">
        <f t="shared" si="2"/>
        <v>ut_agropec</v>
      </c>
    </row>
    <row r="174" spans="1:4" x14ac:dyDescent="0.2">
      <c r="A174" t="s">
        <v>445</v>
      </c>
      <c r="B174" t="s">
        <v>445</v>
      </c>
      <c r="D174" t="str">
        <f t="shared" si="2"/>
        <v>ing_cap</v>
      </c>
    </row>
    <row r="175" spans="1:4" x14ac:dyDescent="0.2">
      <c r="A175" t="s">
        <v>446</v>
      </c>
      <c r="B175" t="s">
        <v>446</v>
      </c>
      <c r="D175" t="str">
        <f t="shared" si="2"/>
        <v>jub_pen</v>
      </c>
    </row>
    <row r="176" spans="1:4" x14ac:dyDescent="0.2">
      <c r="A176" t="s">
        <v>447</v>
      </c>
      <c r="B176" t="s">
        <v>447</v>
      </c>
      <c r="D176" t="str">
        <f t="shared" si="2"/>
        <v>jub_pene</v>
      </c>
    </row>
    <row r="177" spans="1:4" x14ac:dyDescent="0.2">
      <c r="A177" t="s">
        <v>448</v>
      </c>
      <c r="B177" t="s">
        <v>448</v>
      </c>
      <c r="D177" t="str">
        <f t="shared" si="2"/>
        <v>tarjeta</v>
      </c>
    </row>
    <row r="178" spans="1:4" x14ac:dyDescent="0.2">
      <c r="A178" t="s">
        <v>449</v>
      </c>
      <c r="B178" t="s">
        <v>449</v>
      </c>
      <c r="D178" t="str">
        <f t="shared" si="2"/>
        <v>bs_sociales</v>
      </c>
    </row>
    <row r="179" spans="1:4" x14ac:dyDescent="0.2">
      <c r="A179" t="s">
        <v>450</v>
      </c>
      <c r="B179" t="s">
        <v>450</v>
      </c>
      <c r="D179" t="str">
        <f t="shared" si="2"/>
        <v>transf_hog</v>
      </c>
    </row>
    <row r="180" spans="1:4" x14ac:dyDescent="0.2">
      <c r="A180" t="s">
        <v>451</v>
      </c>
      <c r="B180" t="s">
        <v>451</v>
      </c>
      <c r="D180" t="str">
        <f t="shared" si="2"/>
        <v>beneficios</v>
      </c>
    </row>
    <row r="181" spans="1:4" x14ac:dyDescent="0.2">
      <c r="A181" t="s">
        <v>221</v>
      </c>
      <c r="B181" t="s">
        <v>221</v>
      </c>
      <c r="D181" t="str">
        <f t="shared" si="2"/>
        <v>ipc</v>
      </c>
    </row>
    <row r="182" spans="1:4" x14ac:dyDescent="0.2">
      <c r="A182" t="s">
        <v>570</v>
      </c>
      <c r="B182" t="s">
        <v>570</v>
      </c>
      <c r="D182" t="s">
        <v>619</v>
      </c>
    </row>
    <row r="183" spans="1:4" x14ac:dyDescent="0.2">
      <c r="A183" t="s">
        <v>573</v>
      </c>
      <c r="B183" t="s">
        <v>573</v>
      </c>
      <c r="D183" t="s">
        <v>620</v>
      </c>
    </row>
    <row r="184" spans="1:4" x14ac:dyDescent="0.2">
      <c r="A184" t="s">
        <v>222</v>
      </c>
      <c r="B184" t="s">
        <v>222</v>
      </c>
      <c r="D184" t="str">
        <f t="shared" si="2"/>
        <v>cuotmilit</v>
      </c>
    </row>
    <row r="185" spans="1:4" x14ac:dyDescent="0.2">
      <c r="A185" t="s">
        <v>348</v>
      </c>
      <c r="B185" t="s">
        <v>348</v>
      </c>
      <c r="D185" t="str">
        <f t="shared" si="2"/>
        <v>cuotabps</v>
      </c>
    </row>
    <row r="186" spans="1:4" x14ac:dyDescent="0.2">
      <c r="A186" t="s">
        <v>344</v>
      </c>
      <c r="B186" t="s">
        <v>344</v>
      </c>
      <c r="D186" t="str">
        <f t="shared" si="2"/>
        <v>disse_p</v>
      </c>
    </row>
    <row r="187" spans="1:4" x14ac:dyDescent="0.2">
      <c r="A187" t="s">
        <v>345</v>
      </c>
      <c r="B187" t="s">
        <v>345</v>
      </c>
      <c r="D187" t="str">
        <f t="shared" si="2"/>
        <v>disse_o</v>
      </c>
    </row>
    <row r="188" spans="1:4" x14ac:dyDescent="0.2">
      <c r="A188" t="s">
        <v>223</v>
      </c>
      <c r="B188" t="s">
        <v>223</v>
      </c>
      <c r="D188" t="str">
        <f t="shared" si="2"/>
        <v>disse</v>
      </c>
    </row>
    <row r="189" spans="1:4" x14ac:dyDescent="0.2">
      <c r="A189" t="s">
        <v>465</v>
      </c>
      <c r="B189" t="s">
        <v>465</v>
      </c>
      <c r="D189" t="str">
        <f t="shared" si="2"/>
        <v>ht11</v>
      </c>
    </row>
    <row r="190" spans="1:4" x14ac:dyDescent="0.2">
      <c r="A190" t="s">
        <v>463</v>
      </c>
      <c r="B190" t="s">
        <v>463</v>
      </c>
      <c r="D190" t="str">
        <f t="shared" si="2"/>
        <v>ht11d</v>
      </c>
    </row>
    <row r="191" spans="1:4" x14ac:dyDescent="0.2">
      <c r="A191" t="s">
        <v>458</v>
      </c>
      <c r="B191" t="s">
        <v>458</v>
      </c>
      <c r="D191" t="str">
        <f t="shared" si="2"/>
        <v>ht11_iecon</v>
      </c>
    </row>
    <row r="192" spans="1:4" x14ac:dyDescent="0.2">
      <c r="A192" t="s">
        <v>459</v>
      </c>
      <c r="B192" t="s">
        <v>459</v>
      </c>
      <c r="D192" t="str">
        <f t="shared" si="2"/>
        <v>ht11_sss</v>
      </c>
    </row>
    <row r="193" spans="1:4" x14ac:dyDescent="0.2">
      <c r="A193" t="s">
        <v>460</v>
      </c>
      <c r="B193" t="s">
        <v>460</v>
      </c>
      <c r="D193" t="str">
        <f t="shared" si="2"/>
        <v>salud</v>
      </c>
    </row>
    <row r="194" spans="1:4" x14ac:dyDescent="0.2">
      <c r="A194" t="s">
        <v>461</v>
      </c>
      <c r="B194" t="s">
        <v>461</v>
      </c>
      <c r="D194" t="str">
        <f t="shared" si="2"/>
        <v>ht11_css</v>
      </c>
    </row>
    <row r="195" spans="1:4" x14ac:dyDescent="0.2">
      <c r="A195" t="s">
        <v>462</v>
      </c>
      <c r="B195" t="s">
        <v>462</v>
      </c>
      <c r="D195" t="str">
        <f t="shared" si="2"/>
        <v>percap_iecon</v>
      </c>
    </row>
    <row r="196" spans="1:4" x14ac:dyDescent="0.2">
      <c r="A196" t="s">
        <v>464</v>
      </c>
      <c r="B196" t="s">
        <v>464</v>
      </c>
      <c r="D196" t="str">
        <f t="shared" si="2"/>
        <v>percap_ine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96"/>
  <sheetViews>
    <sheetView topLeftCell="A169" workbookViewId="0">
      <selection activeCell="G189" sqref="G189:G196"/>
    </sheetView>
  </sheetViews>
  <sheetFormatPr baseColWidth="10" defaultColWidth="11.5" defaultRowHeight="15" x14ac:dyDescent="0.2"/>
  <cols>
    <col min="1" max="1" width="4.1640625" bestFit="1" customWidth="1"/>
    <col min="2" max="2" width="3.6640625" bestFit="1" customWidth="1"/>
    <col min="3" max="3" width="14.6640625" bestFit="1" customWidth="1"/>
    <col min="4" max="4" width="52.83203125" bestFit="1" customWidth="1"/>
    <col min="5" max="5" width="1.83203125" bestFit="1" customWidth="1"/>
    <col min="6" max="6" width="1.83203125" style="23" customWidth="1"/>
    <col min="7" max="7" width="70" bestFit="1" customWidth="1"/>
  </cols>
  <sheetData>
    <row r="1" spans="1:7" x14ac:dyDescent="0.2">
      <c r="A1" t="s">
        <v>555</v>
      </c>
    </row>
    <row r="2" spans="1:7" x14ac:dyDescent="0.2">
      <c r="A2" t="s">
        <v>524</v>
      </c>
      <c r="B2" t="s">
        <v>525</v>
      </c>
      <c r="C2" t="s">
        <v>79</v>
      </c>
      <c r="D2" t="s">
        <v>4</v>
      </c>
      <c r="E2" t="s">
        <v>526</v>
      </c>
      <c r="G2" t="str">
        <f>+CONCATENATE(A2," ",B2," ",C2," ",E2,D2,E2)</f>
        <v>lab  var bc_correlat "Identificador del hogar"</v>
      </c>
    </row>
    <row r="3" spans="1:7" x14ac:dyDescent="0.2">
      <c r="A3" t="s">
        <v>524</v>
      </c>
      <c r="B3" t="s">
        <v>525</v>
      </c>
      <c r="C3" t="s">
        <v>80</v>
      </c>
      <c r="D3" t="s">
        <v>5</v>
      </c>
      <c r="E3" t="s">
        <v>526</v>
      </c>
      <c r="G3" s="22" t="str">
        <f t="shared" ref="G3:G66" si="0">+CONCATENATE(A3," ",B3," ",C3," ",E3,D3,E3)</f>
        <v>lab  var bc_nper "Identificador de la persona"</v>
      </c>
    </row>
    <row r="4" spans="1:7" x14ac:dyDescent="0.2">
      <c r="A4" t="s">
        <v>524</v>
      </c>
      <c r="B4" t="s">
        <v>525</v>
      </c>
      <c r="C4" t="s">
        <v>81</v>
      </c>
      <c r="D4" t="s">
        <v>6</v>
      </c>
      <c r="E4" t="s">
        <v>526</v>
      </c>
      <c r="G4" s="22" t="str">
        <f t="shared" si="0"/>
        <v>lab  var bc_filtloc "Identificador del tipo de localidad"</v>
      </c>
    </row>
    <row r="5" spans="1:7" x14ac:dyDescent="0.2">
      <c r="A5" t="s">
        <v>524</v>
      </c>
      <c r="B5" t="s">
        <v>525</v>
      </c>
      <c r="C5" t="s">
        <v>82</v>
      </c>
      <c r="D5" t="s">
        <v>527</v>
      </c>
      <c r="E5" t="s">
        <v>526</v>
      </c>
      <c r="G5" s="22" t="str">
        <f t="shared" si="0"/>
        <v>lab  var bc_pesoan "Expansor del anio"</v>
      </c>
    </row>
    <row r="6" spans="1:7" x14ac:dyDescent="0.2">
      <c r="A6" t="s">
        <v>524</v>
      </c>
      <c r="B6" t="s">
        <v>525</v>
      </c>
      <c r="C6" t="s">
        <v>83</v>
      </c>
      <c r="D6" t="s">
        <v>542</v>
      </c>
      <c r="E6" t="s">
        <v>526</v>
      </c>
      <c r="G6" s="22" t="str">
        <f t="shared" si="0"/>
        <v>lab  var bc_mes "Mes en que se realizo la entrevista"</v>
      </c>
    </row>
    <row r="7" spans="1:7" x14ac:dyDescent="0.2">
      <c r="A7" t="s">
        <v>524</v>
      </c>
      <c r="B7" t="s">
        <v>525</v>
      </c>
      <c r="C7" t="s">
        <v>84</v>
      </c>
      <c r="D7" t="s">
        <v>543</v>
      </c>
      <c r="E7" t="s">
        <v>526</v>
      </c>
      <c r="G7" s="22" t="str">
        <f t="shared" si="0"/>
        <v>lab  var bc_anio "Anio en que se realizo la entrevista"</v>
      </c>
    </row>
    <row r="8" spans="1:7" x14ac:dyDescent="0.2">
      <c r="A8" t="s">
        <v>524</v>
      </c>
      <c r="B8" t="s">
        <v>525</v>
      </c>
      <c r="C8" t="s">
        <v>85</v>
      </c>
      <c r="D8" t="s">
        <v>22</v>
      </c>
      <c r="E8" t="s">
        <v>526</v>
      </c>
      <c r="G8" s="22" t="str">
        <f t="shared" si="0"/>
        <v>lab  var bc_dpto "Departamento de residencia"</v>
      </c>
    </row>
    <row r="9" spans="1:7" x14ac:dyDescent="0.2">
      <c r="A9" t="s">
        <v>524</v>
      </c>
      <c r="B9" t="s">
        <v>525</v>
      </c>
      <c r="C9" t="s">
        <v>86</v>
      </c>
      <c r="D9" t="s">
        <v>42</v>
      </c>
      <c r="E9" t="s">
        <v>526</v>
      </c>
      <c r="G9" s="22" t="str">
        <f t="shared" si="0"/>
        <v>lab  var bc_ccz "Centros Comunales Zonales de Montevideo"</v>
      </c>
    </row>
    <row r="10" spans="1:7" x14ac:dyDescent="0.2">
      <c r="A10" t="s">
        <v>524</v>
      </c>
      <c r="B10" t="s">
        <v>525</v>
      </c>
      <c r="C10" t="s">
        <v>87</v>
      </c>
      <c r="D10" t="s">
        <v>530</v>
      </c>
      <c r="E10" t="s">
        <v>526</v>
      </c>
      <c r="G10" s="22" t="str">
        <f t="shared" si="0"/>
        <v>lab  var bc_area "Area de residencia"</v>
      </c>
    </row>
    <row r="11" spans="1:7" x14ac:dyDescent="0.2">
      <c r="A11" t="s">
        <v>524</v>
      </c>
      <c r="B11" t="s">
        <v>525</v>
      </c>
      <c r="C11" t="s">
        <v>88</v>
      </c>
      <c r="D11" t="s">
        <v>48</v>
      </c>
      <c r="E11" t="s">
        <v>526</v>
      </c>
      <c r="G11" s="22" t="str">
        <f t="shared" si="0"/>
        <v>lab  var bc_pe2 "Sexo "</v>
      </c>
    </row>
    <row r="12" spans="1:7" x14ac:dyDescent="0.2">
      <c r="A12" t="s">
        <v>524</v>
      </c>
      <c r="B12" t="s">
        <v>525</v>
      </c>
      <c r="C12" t="s">
        <v>89</v>
      </c>
      <c r="D12" t="s">
        <v>51</v>
      </c>
      <c r="E12" t="s">
        <v>526</v>
      </c>
      <c r="G12" s="22" t="str">
        <f t="shared" si="0"/>
        <v>lab  var bc_pe3 "Edad"</v>
      </c>
    </row>
    <row r="13" spans="1:7" x14ac:dyDescent="0.2">
      <c r="A13" t="s">
        <v>524</v>
      </c>
      <c r="B13" t="s">
        <v>525</v>
      </c>
      <c r="C13" t="s">
        <v>90</v>
      </c>
      <c r="D13" t="s">
        <v>544</v>
      </c>
      <c r="E13" t="s">
        <v>526</v>
      </c>
      <c r="G13" s="22" t="str">
        <f t="shared" si="0"/>
        <v>lab  var bc_pe4 "Relacion de parentesco"</v>
      </c>
    </row>
    <row r="14" spans="1:7" x14ac:dyDescent="0.2">
      <c r="A14" t="s">
        <v>524</v>
      </c>
      <c r="B14" t="s">
        <v>525</v>
      </c>
      <c r="C14" t="s">
        <v>91</v>
      </c>
      <c r="D14" t="s">
        <v>60</v>
      </c>
      <c r="E14" t="s">
        <v>526</v>
      </c>
      <c r="G14" s="22" t="str">
        <f t="shared" si="0"/>
        <v>lab  var bc_pe5 "Estado civil"</v>
      </c>
    </row>
    <row r="15" spans="1:7" x14ac:dyDescent="0.2">
      <c r="A15" t="s">
        <v>524</v>
      </c>
      <c r="B15" t="s">
        <v>525</v>
      </c>
      <c r="C15" t="s">
        <v>92</v>
      </c>
      <c r="D15" t="s">
        <v>545</v>
      </c>
      <c r="E15" t="s">
        <v>526</v>
      </c>
      <c r="G15" s="22" t="str">
        <f t="shared" si="0"/>
        <v>lab  var bc_pe6a "Derecho de atencion medica (a)"</v>
      </c>
    </row>
    <row r="16" spans="1:7" x14ac:dyDescent="0.2">
      <c r="A16" t="s">
        <v>524</v>
      </c>
      <c r="B16" t="s">
        <v>525</v>
      </c>
      <c r="C16" t="s">
        <v>93</v>
      </c>
      <c r="D16" t="s">
        <v>546</v>
      </c>
      <c r="E16" t="s">
        <v>526</v>
      </c>
      <c r="G16" s="22" t="str">
        <f t="shared" si="0"/>
        <v>lab  var bc_pe6b "Derecho de atencion medica (b)"</v>
      </c>
    </row>
    <row r="17" spans="1:7" x14ac:dyDescent="0.2">
      <c r="A17" t="s">
        <v>524</v>
      </c>
      <c r="B17" t="s">
        <v>525</v>
      </c>
      <c r="C17" t="s">
        <v>94</v>
      </c>
      <c r="D17" t="s">
        <v>556</v>
      </c>
      <c r="E17" t="s">
        <v>526</v>
      </c>
      <c r="G17" s="22" t="str">
        <f t="shared" si="0"/>
        <v>lab  var bc_pe11 "Asistencia escolar actual"</v>
      </c>
    </row>
    <row r="18" spans="1:7" x14ac:dyDescent="0.2">
      <c r="A18" t="s">
        <v>524</v>
      </c>
      <c r="B18" t="s">
        <v>525</v>
      </c>
      <c r="C18" t="s">
        <v>95</v>
      </c>
      <c r="D18" t="s">
        <v>547</v>
      </c>
      <c r="E18" t="s">
        <v>526</v>
      </c>
      <c r="G18" s="22" t="str">
        <f t="shared" si="0"/>
        <v>lab  var bc_pe12 "Asistio a centro educativo"</v>
      </c>
    </row>
    <row r="19" spans="1:7" x14ac:dyDescent="0.2">
      <c r="A19" t="s">
        <v>524</v>
      </c>
      <c r="B19" t="s">
        <v>525</v>
      </c>
      <c r="C19" t="s">
        <v>224</v>
      </c>
      <c r="D19" t="s">
        <v>554</v>
      </c>
      <c r="E19" t="s">
        <v>526</v>
      </c>
      <c r="G19" s="22" t="str">
        <f t="shared" si="0"/>
        <v>lab  var bc_pe13 "Asistencia publico o privado"</v>
      </c>
    </row>
    <row r="20" spans="1:7" x14ac:dyDescent="0.2">
      <c r="A20" t="s">
        <v>524</v>
      </c>
      <c r="B20" t="s">
        <v>525</v>
      </c>
      <c r="C20" t="s">
        <v>225</v>
      </c>
      <c r="D20" t="s">
        <v>531</v>
      </c>
      <c r="E20" t="s">
        <v>526</v>
      </c>
      <c r="G20" s="22" t="str">
        <f t="shared" si="0"/>
        <v>lab  var bc_nivel "Nivel educativo maximo alcanzado"</v>
      </c>
    </row>
    <row r="21" spans="1:7" x14ac:dyDescent="0.2">
      <c r="A21" t="s">
        <v>524</v>
      </c>
      <c r="B21" t="s">
        <v>525</v>
      </c>
      <c r="C21" t="s">
        <v>96</v>
      </c>
      <c r="D21" t="s">
        <v>548</v>
      </c>
      <c r="E21" t="s">
        <v>526</v>
      </c>
      <c r="G21" s="22" t="str">
        <f t="shared" si="0"/>
        <v>lab  var bc_edu "Anios de educacion aprobados"</v>
      </c>
    </row>
    <row r="22" spans="1:7" x14ac:dyDescent="0.2">
      <c r="A22" t="s">
        <v>524</v>
      </c>
      <c r="B22" t="s">
        <v>525</v>
      </c>
      <c r="C22" t="s">
        <v>97</v>
      </c>
      <c r="D22" t="s">
        <v>532</v>
      </c>
      <c r="E22" t="s">
        <v>526</v>
      </c>
      <c r="G22" s="22" t="str">
        <f t="shared" si="0"/>
        <v>lab  var bc_finalizo "Finaliza maximo nivel "</v>
      </c>
    </row>
    <row r="23" spans="1:7" x14ac:dyDescent="0.2">
      <c r="A23" t="s">
        <v>524</v>
      </c>
      <c r="B23" t="s">
        <v>525</v>
      </c>
      <c r="C23" t="s">
        <v>98</v>
      </c>
      <c r="D23" t="s">
        <v>549</v>
      </c>
      <c r="E23" t="s">
        <v>526</v>
      </c>
      <c r="G23" s="22" t="str">
        <f t="shared" si="0"/>
        <v>lab  var bc_pobp "Condicion de actividad"</v>
      </c>
    </row>
    <row r="24" spans="1:7" x14ac:dyDescent="0.2">
      <c r="A24" t="s">
        <v>524</v>
      </c>
      <c r="B24" t="s">
        <v>525</v>
      </c>
      <c r="C24" t="s">
        <v>226</v>
      </c>
      <c r="D24" t="s">
        <v>550</v>
      </c>
      <c r="E24" t="s">
        <v>526</v>
      </c>
      <c r="G24" s="22" t="str">
        <f t="shared" si="0"/>
        <v>lab  var bc_pf41 "Categoria de ocupacion (a)"</v>
      </c>
    </row>
    <row r="25" spans="1:7" x14ac:dyDescent="0.2">
      <c r="A25" t="s">
        <v>524</v>
      </c>
      <c r="B25" t="s">
        <v>525</v>
      </c>
      <c r="C25" t="s">
        <v>99</v>
      </c>
      <c r="D25" t="s">
        <v>551</v>
      </c>
      <c r="E25" t="s">
        <v>526</v>
      </c>
      <c r="G25" s="22" t="str">
        <f t="shared" si="0"/>
        <v>lab  var bc_cat2 "Categoria de ocupacion (b)"</v>
      </c>
    </row>
    <row r="26" spans="1:7" x14ac:dyDescent="0.2">
      <c r="A26" t="s">
        <v>524</v>
      </c>
      <c r="B26" t="s">
        <v>525</v>
      </c>
      <c r="C26" t="s">
        <v>100</v>
      </c>
      <c r="D26" t="s">
        <v>528</v>
      </c>
      <c r="E26" t="s">
        <v>526</v>
      </c>
      <c r="G26" s="22" t="str">
        <f t="shared" si="0"/>
        <v>lab  var bc_pf081 "Tamanio del establecimiento"</v>
      </c>
    </row>
    <row r="27" spans="1:7" x14ac:dyDescent="0.2">
      <c r="A27" t="s">
        <v>524</v>
      </c>
      <c r="B27" t="s">
        <v>525</v>
      </c>
      <c r="C27" t="s">
        <v>227</v>
      </c>
      <c r="D27" t="s">
        <v>529</v>
      </c>
      <c r="E27" t="s">
        <v>526</v>
      </c>
      <c r="G27" s="22" t="str">
        <f t="shared" si="0"/>
        <v>lab  var bc_pf082 "Tamanio del establecimiento por tramos"</v>
      </c>
    </row>
    <row r="28" spans="1:7" x14ac:dyDescent="0.2">
      <c r="A28" t="s">
        <v>524</v>
      </c>
      <c r="B28" t="s">
        <v>525</v>
      </c>
      <c r="C28" t="s">
        <v>101</v>
      </c>
      <c r="D28" t="s">
        <v>298</v>
      </c>
      <c r="E28" t="s">
        <v>526</v>
      </c>
      <c r="G28" s="22" t="str">
        <f t="shared" si="0"/>
        <v>lab  var bc_pf40 "Rama del establecimiento"</v>
      </c>
    </row>
    <row r="29" spans="1:7" x14ac:dyDescent="0.2">
      <c r="A29" t="s">
        <v>524</v>
      </c>
      <c r="B29" t="s">
        <v>525</v>
      </c>
      <c r="C29" t="s">
        <v>102</v>
      </c>
      <c r="D29" t="s">
        <v>535</v>
      </c>
      <c r="E29" t="s">
        <v>526</v>
      </c>
      <c r="G29" s="22" t="str">
        <f t="shared" si="0"/>
        <v>lab  var bc_rama "Rama de actividad a un digito"</v>
      </c>
    </row>
    <row r="30" spans="1:7" x14ac:dyDescent="0.2">
      <c r="A30" t="s">
        <v>524</v>
      </c>
      <c r="B30" t="s">
        <v>525</v>
      </c>
      <c r="C30" t="s">
        <v>103</v>
      </c>
      <c r="D30" t="s">
        <v>536</v>
      </c>
      <c r="E30" t="s">
        <v>526</v>
      </c>
      <c r="G30" s="22" t="str">
        <f t="shared" si="0"/>
        <v>lab  var bc_pf39 "Tipo de ocupacion"</v>
      </c>
    </row>
    <row r="31" spans="1:7" x14ac:dyDescent="0.2">
      <c r="A31" t="s">
        <v>524</v>
      </c>
      <c r="B31" t="s">
        <v>525</v>
      </c>
      <c r="C31" t="s">
        <v>117</v>
      </c>
      <c r="D31" t="s">
        <v>537</v>
      </c>
      <c r="E31" t="s">
        <v>526</v>
      </c>
      <c r="G31" s="22" t="str">
        <f t="shared" si="0"/>
        <v>lab  var bc_tipo_ocup "Tipo de ocupacion principal"</v>
      </c>
    </row>
    <row r="32" spans="1:7" x14ac:dyDescent="0.2">
      <c r="A32" t="s">
        <v>524</v>
      </c>
      <c r="B32" t="s">
        <v>525</v>
      </c>
      <c r="C32" t="s">
        <v>104</v>
      </c>
      <c r="D32" t="s">
        <v>321</v>
      </c>
      <c r="E32" t="s">
        <v>526</v>
      </c>
      <c r="G32" s="22" t="str">
        <f t="shared" si="0"/>
        <v>lab  var bc_pf07 "Cantidad de empleos"</v>
      </c>
    </row>
    <row r="33" spans="1:7" x14ac:dyDescent="0.2">
      <c r="A33" t="s">
        <v>524</v>
      </c>
      <c r="B33" t="s">
        <v>525</v>
      </c>
      <c r="C33" t="s">
        <v>105</v>
      </c>
      <c r="D33" t="s">
        <v>538</v>
      </c>
      <c r="E33" t="s">
        <v>526</v>
      </c>
      <c r="G33" s="22" t="str">
        <f t="shared" si="0"/>
        <v>lab  var bc_pf051 "Horas trabajadas en ocupacion principal la semana pasada"</v>
      </c>
    </row>
    <row r="34" spans="1:7" x14ac:dyDescent="0.2">
      <c r="A34" t="s">
        <v>524</v>
      </c>
      <c r="B34" t="s">
        <v>525</v>
      </c>
      <c r="C34" t="s">
        <v>106</v>
      </c>
      <c r="D34" t="s">
        <v>322</v>
      </c>
      <c r="E34" t="s">
        <v>526</v>
      </c>
      <c r="G34" s="22" t="str">
        <f t="shared" si="0"/>
        <v>lab  var bc_pf052 "Horas trabajadas en otras ocupaciones la semana pasada"</v>
      </c>
    </row>
    <row r="35" spans="1:7" x14ac:dyDescent="0.2">
      <c r="A35" t="s">
        <v>524</v>
      </c>
      <c r="B35" t="s">
        <v>525</v>
      </c>
      <c r="C35" t="s">
        <v>107</v>
      </c>
      <c r="D35" t="s">
        <v>323</v>
      </c>
      <c r="E35" t="s">
        <v>526</v>
      </c>
      <c r="G35" s="22" t="str">
        <f t="shared" si="0"/>
        <v>lab  var bc_pf053 "Horas totales trabajadas la semana pasada"</v>
      </c>
    </row>
    <row r="36" spans="1:7" x14ac:dyDescent="0.2">
      <c r="A36" t="s">
        <v>524</v>
      </c>
      <c r="B36" t="s">
        <v>525</v>
      </c>
      <c r="C36" t="s">
        <v>108</v>
      </c>
      <c r="D36" t="s">
        <v>323</v>
      </c>
      <c r="E36" t="s">
        <v>526</v>
      </c>
      <c r="G36" s="22" t="str">
        <f t="shared" si="0"/>
        <v>lab  var bc_pf06 "Horas totales trabajadas la semana pasada"</v>
      </c>
    </row>
    <row r="37" spans="1:7" x14ac:dyDescent="0.2">
      <c r="A37" t="s">
        <v>524</v>
      </c>
      <c r="B37" t="s">
        <v>525</v>
      </c>
      <c r="C37" t="s">
        <v>109</v>
      </c>
      <c r="D37" t="s">
        <v>324</v>
      </c>
      <c r="E37" t="s">
        <v>526</v>
      </c>
      <c r="G37" s="22" t="str">
        <f t="shared" si="0"/>
        <v>lab  var bc_horas "Horas trabajadas habitualmente en la semana "</v>
      </c>
    </row>
    <row r="38" spans="1:7" x14ac:dyDescent="0.2">
      <c r="A38" t="s">
        <v>524</v>
      </c>
      <c r="B38" t="s">
        <v>525</v>
      </c>
      <c r="C38" t="s">
        <v>110</v>
      </c>
      <c r="D38" t="s">
        <v>539</v>
      </c>
      <c r="E38" t="s">
        <v>526</v>
      </c>
      <c r="G38" s="22" t="str">
        <f t="shared" si="0"/>
        <v>lab  var bc_horas_1 "Horas trabajadas en ocupacion principal"</v>
      </c>
    </row>
    <row r="39" spans="1:7" x14ac:dyDescent="0.2">
      <c r="A39" t="s">
        <v>524</v>
      </c>
      <c r="B39" t="s">
        <v>525</v>
      </c>
      <c r="C39" t="s">
        <v>229</v>
      </c>
      <c r="D39" t="s">
        <v>326</v>
      </c>
      <c r="E39" t="s">
        <v>526</v>
      </c>
      <c r="G39" s="22" t="str">
        <f t="shared" si="0"/>
        <v>lab  var bc_pf04 "Motivo por el que no trabaja"</v>
      </c>
    </row>
    <row r="40" spans="1:7" x14ac:dyDescent="0.2">
      <c r="A40" t="s">
        <v>524</v>
      </c>
      <c r="B40" t="s">
        <v>525</v>
      </c>
      <c r="C40" t="s">
        <v>111</v>
      </c>
      <c r="D40" t="s">
        <v>331</v>
      </c>
      <c r="E40" t="s">
        <v>526</v>
      </c>
      <c r="G40" s="22" t="str">
        <f t="shared" si="0"/>
        <v>lab  var bc_pf21 "Busco trabajo la semana pasada"</v>
      </c>
    </row>
    <row r="41" spans="1:7" x14ac:dyDescent="0.2">
      <c r="A41" t="s">
        <v>524</v>
      </c>
      <c r="B41" t="s">
        <v>525</v>
      </c>
      <c r="C41" t="s">
        <v>230</v>
      </c>
      <c r="D41" t="s">
        <v>540</v>
      </c>
      <c r="E41" t="s">
        <v>526</v>
      </c>
      <c r="G41" s="22" t="str">
        <f t="shared" si="0"/>
        <v>lab  var bc_pf22 "Causa por las que no busco trabajo"</v>
      </c>
    </row>
    <row r="42" spans="1:7" x14ac:dyDescent="0.2">
      <c r="A42" t="s">
        <v>524</v>
      </c>
      <c r="B42" t="s">
        <v>525</v>
      </c>
      <c r="C42" t="s">
        <v>112</v>
      </c>
      <c r="D42" t="s">
        <v>552</v>
      </c>
      <c r="E42" t="s">
        <v>526</v>
      </c>
      <c r="G42" s="22" t="str">
        <f t="shared" si="0"/>
        <v>lab  var bc_pf26 "Semanas de busqueda de trabajo"</v>
      </c>
    </row>
    <row r="43" spans="1:7" x14ac:dyDescent="0.2">
      <c r="A43" t="s">
        <v>524</v>
      </c>
      <c r="B43" t="s">
        <v>525</v>
      </c>
      <c r="C43" t="s">
        <v>231</v>
      </c>
      <c r="D43" t="s">
        <v>553</v>
      </c>
      <c r="E43" t="s">
        <v>526</v>
      </c>
      <c r="G43" s="22" t="str">
        <f t="shared" si="0"/>
        <v>lab  var bc_pf34 "Causas por las que dejo el ultimo trabajo"</v>
      </c>
    </row>
    <row r="44" spans="1:7" x14ac:dyDescent="0.2">
      <c r="A44" t="s">
        <v>524</v>
      </c>
      <c r="B44" t="s">
        <v>525</v>
      </c>
      <c r="C44" t="s">
        <v>113</v>
      </c>
      <c r="D44" t="s">
        <v>533</v>
      </c>
      <c r="E44" t="s">
        <v>526</v>
      </c>
      <c r="G44" s="22" t="str">
        <f t="shared" si="0"/>
        <v>lab  var bc_reg_disse "Cobertura medica por disse o fonasa"</v>
      </c>
    </row>
    <row r="45" spans="1:7" x14ac:dyDescent="0.2">
      <c r="A45" t="s">
        <v>524</v>
      </c>
      <c r="B45" t="s">
        <v>525</v>
      </c>
      <c r="C45" t="s">
        <v>114</v>
      </c>
      <c r="D45" t="s">
        <v>541</v>
      </c>
      <c r="E45" t="s">
        <v>526</v>
      </c>
      <c r="G45" s="22" t="str">
        <f t="shared" si="0"/>
        <v>lab  var bc_register "Cobertura de seguridad social en ocupacion principal"</v>
      </c>
    </row>
    <row r="46" spans="1:7" x14ac:dyDescent="0.2">
      <c r="A46" t="s">
        <v>524</v>
      </c>
      <c r="B46" t="s">
        <v>525</v>
      </c>
      <c r="C46" t="s">
        <v>115</v>
      </c>
      <c r="D46" t="s">
        <v>343</v>
      </c>
      <c r="E46" t="s">
        <v>526</v>
      </c>
      <c r="G46" s="22" t="str">
        <f t="shared" si="0"/>
        <v>lab  var bc_register2 "Cobertura de seguridad social en trabajo "</v>
      </c>
    </row>
    <row r="47" spans="1:7" x14ac:dyDescent="0.2">
      <c r="A47" t="s">
        <v>524</v>
      </c>
      <c r="B47" t="s">
        <v>525</v>
      </c>
      <c r="C47" t="s">
        <v>116</v>
      </c>
      <c r="D47" t="s">
        <v>534</v>
      </c>
      <c r="E47" t="s">
        <v>526</v>
      </c>
      <c r="G47" s="22" t="str">
        <f t="shared" si="0"/>
        <v>lab  var bc_subocupado "Trabaja menos horas de las que desearia"</v>
      </c>
    </row>
    <row r="48" spans="1:7" x14ac:dyDescent="0.2">
      <c r="A48" t="s">
        <v>524</v>
      </c>
      <c r="B48" t="s">
        <v>525</v>
      </c>
      <c r="C48" t="s">
        <v>118</v>
      </c>
      <c r="D48" t="s">
        <v>355</v>
      </c>
      <c r="E48" t="s">
        <v>526</v>
      </c>
      <c r="G48" s="22" t="str">
        <f t="shared" si="0"/>
        <v>lab  var bc_pg11p "Sueldos privados principal"</v>
      </c>
    </row>
    <row r="49" spans="1:7" x14ac:dyDescent="0.2">
      <c r="A49" t="s">
        <v>524</v>
      </c>
      <c r="B49" t="s">
        <v>525</v>
      </c>
      <c r="C49" t="s">
        <v>119</v>
      </c>
      <c r="D49" t="s">
        <v>356</v>
      </c>
      <c r="E49" t="s">
        <v>526</v>
      </c>
      <c r="G49" s="22" t="str">
        <f t="shared" si="0"/>
        <v>lab  var bc_pg12p "Comisiones privados principal"</v>
      </c>
    </row>
    <row r="50" spans="1:7" x14ac:dyDescent="0.2">
      <c r="A50" t="s">
        <v>524</v>
      </c>
      <c r="B50" t="s">
        <v>525</v>
      </c>
      <c r="C50" t="s">
        <v>120</v>
      </c>
      <c r="D50" t="s">
        <v>357</v>
      </c>
      <c r="E50" t="s">
        <v>526</v>
      </c>
      <c r="G50" s="22" t="str">
        <f t="shared" si="0"/>
        <v>lab  var bc_pg13p "Beneficios Sociales privados principal"</v>
      </c>
    </row>
    <row r="51" spans="1:7" x14ac:dyDescent="0.2">
      <c r="A51" t="s">
        <v>524</v>
      </c>
      <c r="B51" t="s">
        <v>525</v>
      </c>
      <c r="C51" t="s">
        <v>121</v>
      </c>
      <c r="D51" t="s">
        <v>358</v>
      </c>
      <c r="E51" t="s">
        <v>526</v>
      </c>
      <c r="G51" s="22" t="str">
        <f t="shared" si="0"/>
        <v>lab  var bc_pg14p "Aguinaldo privados principal"</v>
      </c>
    </row>
    <row r="52" spans="1:7" x14ac:dyDescent="0.2">
      <c r="A52" t="s">
        <v>524</v>
      </c>
      <c r="B52" t="s">
        <v>525</v>
      </c>
      <c r="C52" t="s">
        <v>122</v>
      </c>
      <c r="D52" t="s">
        <v>359</v>
      </c>
      <c r="E52" t="s">
        <v>526</v>
      </c>
      <c r="G52" s="22" t="str">
        <f t="shared" si="0"/>
        <v>lab  var bc_pg15p "Salario vacacional privados principal"</v>
      </c>
    </row>
    <row r="53" spans="1:7" x14ac:dyDescent="0.2">
      <c r="A53" t="s">
        <v>524</v>
      </c>
      <c r="B53" t="s">
        <v>525</v>
      </c>
      <c r="C53" t="s">
        <v>123</v>
      </c>
      <c r="D53" t="s">
        <v>360</v>
      </c>
      <c r="E53" t="s">
        <v>526</v>
      </c>
      <c r="G53" s="22" t="str">
        <f t="shared" si="0"/>
        <v>lab  var bc_pg16p "Propina/gratificaciones privados principal"</v>
      </c>
    </row>
    <row r="54" spans="1:7" x14ac:dyDescent="0.2">
      <c r="A54" t="s">
        <v>524</v>
      </c>
      <c r="B54" t="s">
        <v>525</v>
      </c>
      <c r="C54" t="s">
        <v>124</v>
      </c>
      <c r="D54" t="s">
        <v>361</v>
      </c>
      <c r="E54" t="s">
        <v>526</v>
      </c>
      <c r="G54" s="22" t="str">
        <f t="shared" si="0"/>
        <v>lab  var bc_pg17p "En especie privados principal"</v>
      </c>
    </row>
    <row r="55" spans="1:7" x14ac:dyDescent="0.2">
      <c r="A55" t="s">
        <v>524</v>
      </c>
      <c r="B55" t="s">
        <v>525</v>
      </c>
      <c r="C55" t="s">
        <v>125</v>
      </c>
      <c r="D55" t="s">
        <v>362</v>
      </c>
      <c r="E55" t="s">
        <v>526</v>
      </c>
      <c r="G55" s="22" t="str">
        <f t="shared" si="0"/>
        <v>lab  var bc_pg11o "Sueldos privados otras ocupaciones"</v>
      </c>
    </row>
    <row r="56" spans="1:7" x14ac:dyDescent="0.2">
      <c r="A56" t="s">
        <v>524</v>
      </c>
      <c r="B56" t="s">
        <v>525</v>
      </c>
      <c r="C56" t="s">
        <v>126</v>
      </c>
      <c r="D56" t="s">
        <v>363</v>
      </c>
      <c r="E56" t="s">
        <v>526</v>
      </c>
      <c r="G56" s="22" t="str">
        <f t="shared" si="0"/>
        <v>lab  var bc_pg12o "Comisiones privados otras ocupaciones"</v>
      </c>
    </row>
    <row r="57" spans="1:7" x14ac:dyDescent="0.2">
      <c r="A57" t="s">
        <v>524</v>
      </c>
      <c r="B57" t="s">
        <v>525</v>
      </c>
      <c r="C57" t="s">
        <v>127</v>
      </c>
      <c r="D57" t="s">
        <v>364</v>
      </c>
      <c r="E57" t="s">
        <v>526</v>
      </c>
      <c r="G57" s="22" t="str">
        <f t="shared" si="0"/>
        <v>lab  var bc_pg13o "Beneficios Sociales privados otras ocupaciones"</v>
      </c>
    </row>
    <row r="58" spans="1:7" x14ac:dyDescent="0.2">
      <c r="A58" t="s">
        <v>524</v>
      </c>
      <c r="B58" t="s">
        <v>525</v>
      </c>
      <c r="C58" t="s">
        <v>128</v>
      </c>
      <c r="D58" t="s">
        <v>365</v>
      </c>
      <c r="E58" t="s">
        <v>526</v>
      </c>
      <c r="G58" s="22" t="str">
        <f t="shared" si="0"/>
        <v>lab  var bc_pg14o "Aguinaldo privados otras ocupaciones"</v>
      </c>
    </row>
    <row r="59" spans="1:7" x14ac:dyDescent="0.2">
      <c r="A59" t="s">
        <v>524</v>
      </c>
      <c r="B59" t="s">
        <v>525</v>
      </c>
      <c r="C59" t="s">
        <v>129</v>
      </c>
      <c r="D59" t="s">
        <v>366</v>
      </c>
      <c r="E59" t="s">
        <v>526</v>
      </c>
      <c r="G59" s="22" t="str">
        <f t="shared" si="0"/>
        <v>lab  var bc_pg15o "Salario vacacional privados otras ocupaciones"</v>
      </c>
    </row>
    <row r="60" spans="1:7" x14ac:dyDescent="0.2">
      <c r="A60" t="s">
        <v>524</v>
      </c>
      <c r="B60" t="s">
        <v>525</v>
      </c>
      <c r="C60" t="s">
        <v>130</v>
      </c>
      <c r="D60" t="s">
        <v>367</v>
      </c>
      <c r="E60" t="s">
        <v>526</v>
      </c>
      <c r="G60" s="22" t="str">
        <f t="shared" si="0"/>
        <v>lab  var bc_pg16o "Propina/gratificaciones privados otras ocupaciones"</v>
      </c>
    </row>
    <row r="61" spans="1:7" x14ac:dyDescent="0.2">
      <c r="A61" t="s">
        <v>524</v>
      </c>
      <c r="B61" t="s">
        <v>525</v>
      </c>
      <c r="C61" t="s">
        <v>131</v>
      </c>
      <c r="D61" t="s">
        <v>368</v>
      </c>
      <c r="E61" t="s">
        <v>526</v>
      </c>
      <c r="G61" s="22" t="str">
        <f t="shared" si="0"/>
        <v>lab  var bc_pg17o "En especie privados otras ocupaciones"</v>
      </c>
    </row>
    <row r="62" spans="1:7" x14ac:dyDescent="0.2">
      <c r="A62" t="s">
        <v>524</v>
      </c>
      <c r="B62" t="s">
        <v>525</v>
      </c>
      <c r="C62" t="s">
        <v>139</v>
      </c>
      <c r="D62" t="s">
        <v>383</v>
      </c>
      <c r="E62" t="s">
        <v>526</v>
      </c>
      <c r="G62" s="22" t="str">
        <f t="shared" si="0"/>
        <v>lab  var bc_pg21p "Sueldos público principal"</v>
      </c>
    </row>
    <row r="63" spans="1:7" x14ac:dyDescent="0.2">
      <c r="A63" t="s">
        <v>524</v>
      </c>
      <c r="B63" t="s">
        <v>525</v>
      </c>
      <c r="C63" t="s">
        <v>140</v>
      </c>
      <c r="D63" t="s">
        <v>384</v>
      </c>
      <c r="E63" t="s">
        <v>526</v>
      </c>
      <c r="G63" s="22" t="str">
        <f t="shared" si="0"/>
        <v>lab  var bc_pg22p "Comisiones público principal"</v>
      </c>
    </row>
    <row r="64" spans="1:7" x14ac:dyDescent="0.2">
      <c r="A64" t="s">
        <v>524</v>
      </c>
      <c r="B64" t="s">
        <v>525</v>
      </c>
      <c r="C64" t="s">
        <v>141</v>
      </c>
      <c r="D64" t="s">
        <v>385</v>
      </c>
      <c r="E64" t="s">
        <v>526</v>
      </c>
      <c r="G64" s="22" t="str">
        <f t="shared" si="0"/>
        <v>lab  var bc_pg23p "Beneficios Sociales público principal"</v>
      </c>
    </row>
    <row r="65" spans="1:7" x14ac:dyDescent="0.2">
      <c r="A65" t="s">
        <v>524</v>
      </c>
      <c r="B65" t="s">
        <v>525</v>
      </c>
      <c r="C65" t="s">
        <v>142</v>
      </c>
      <c r="D65" t="s">
        <v>386</v>
      </c>
      <c r="E65" t="s">
        <v>526</v>
      </c>
      <c r="G65" s="22" t="str">
        <f t="shared" si="0"/>
        <v>lab  var bc_pg24p "Aguinaldo público principal"</v>
      </c>
    </row>
    <row r="66" spans="1:7" x14ac:dyDescent="0.2">
      <c r="A66" t="s">
        <v>524</v>
      </c>
      <c r="B66" t="s">
        <v>525</v>
      </c>
      <c r="C66" t="s">
        <v>143</v>
      </c>
      <c r="D66" t="s">
        <v>387</v>
      </c>
      <c r="E66" t="s">
        <v>526</v>
      </c>
      <c r="G66" s="22" t="str">
        <f t="shared" si="0"/>
        <v>lab  var bc_pg25p "Salario vacacional público principal"</v>
      </c>
    </row>
    <row r="67" spans="1:7" x14ac:dyDescent="0.2">
      <c r="A67" t="s">
        <v>524</v>
      </c>
      <c r="B67" t="s">
        <v>525</v>
      </c>
      <c r="C67" t="s">
        <v>144</v>
      </c>
      <c r="D67" t="s">
        <v>388</v>
      </c>
      <c r="E67" t="s">
        <v>526</v>
      </c>
      <c r="G67" s="22" t="str">
        <f t="shared" ref="G67:G130" si="1">+CONCATENATE(A67," ",B67," ",C67," ",E67,D67,E67)</f>
        <v>lab  var bc_pg26p "Propina/gratificaciones público principal"</v>
      </c>
    </row>
    <row r="68" spans="1:7" x14ac:dyDescent="0.2">
      <c r="A68" t="s">
        <v>524</v>
      </c>
      <c r="B68" t="s">
        <v>525</v>
      </c>
      <c r="C68" t="s">
        <v>145</v>
      </c>
      <c r="D68" t="s">
        <v>389</v>
      </c>
      <c r="E68" t="s">
        <v>526</v>
      </c>
      <c r="G68" s="22" t="str">
        <f t="shared" si="1"/>
        <v>lab  var bc_pg27p "En especie público principal"</v>
      </c>
    </row>
    <row r="69" spans="1:7" x14ac:dyDescent="0.2">
      <c r="A69" t="s">
        <v>524</v>
      </c>
      <c r="B69" t="s">
        <v>525</v>
      </c>
      <c r="C69" t="s">
        <v>146</v>
      </c>
      <c r="D69" t="s">
        <v>397</v>
      </c>
      <c r="E69" t="s">
        <v>526</v>
      </c>
      <c r="G69" s="22" t="str">
        <f t="shared" si="1"/>
        <v>lab  var bc_pg21o "Sueldos público otras ocupaciones"</v>
      </c>
    </row>
    <row r="70" spans="1:7" x14ac:dyDescent="0.2">
      <c r="A70" t="s">
        <v>524</v>
      </c>
      <c r="B70" t="s">
        <v>525</v>
      </c>
      <c r="C70" t="s">
        <v>147</v>
      </c>
      <c r="D70" t="s">
        <v>391</v>
      </c>
      <c r="E70" t="s">
        <v>526</v>
      </c>
      <c r="G70" s="22" t="str">
        <f t="shared" si="1"/>
        <v>lab  var bc_pg22o "Comisiones público otras ocupaciones"</v>
      </c>
    </row>
    <row r="71" spans="1:7" x14ac:dyDescent="0.2">
      <c r="A71" t="s">
        <v>524</v>
      </c>
      <c r="B71" t="s">
        <v>525</v>
      </c>
      <c r="C71" t="s">
        <v>148</v>
      </c>
      <c r="D71" t="s">
        <v>392</v>
      </c>
      <c r="E71" t="s">
        <v>526</v>
      </c>
      <c r="G71" s="22" t="str">
        <f t="shared" si="1"/>
        <v>lab  var bc_pg23o "Beneficios Sociales público otras ocupaciones"</v>
      </c>
    </row>
    <row r="72" spans="1:7" x14ac:dyDescent="0.2">
      <c r="A72" t="s">
        <v>524</v>
      </c>
      <c r="B72" t="s">
        <v>525</v>
      </c>
      <c r="C72" t="s">
        <v>149</v>
      </c>
      <c r="D72" t="s">
        <v>393</v>
      </c>
      <c r="E72" t="s">
        <v>526</v>
      </c>
      <c r="G72" s="22" t="str">
        <f t="shared" si="1"/>
        <v>lab  var bc_pg24o "Aguinaldo público otras ocupaciones"</v>
      </c>
    </row>
    <row r="73" spans="1:7" x14ac:dyDescent="0.2">
      <c r="A73" t="s">
        <v>524</v>
      </c>
      <c r="B73" t="s">
        <v>525</v>
      </c>
      <c r="C73" t="s">
        <v>150</v>
      </c>
      <c r="D73" t="s">
        <v>394</v>
      </c>
      <c r="E73" t="s">
        <v>526</v>
      </c>
      <c r="G73" s="22" t="str">
        <f t="shared" si="1"/>
        <v>lab  var bc_pg25o "Salario vacacional público otras ocupaciones"</v>
      </c>
    </row>
    <row r="74" spans="1:7" x14ac:dyDescent="0.2">
      <c r="A74" t="s">
        <v>524</v>
      </c>
      <c r="B74" t="s">
        <v>525</v>
      </c>
      <c r="C74" t="s">
        <v>151</v>
      </c>
      <c r="D74" t="s">
        <v>395</v>
      </c>
      <c r="E74" t="s">
        <v>526</v>
      </c>
      <c r="G74" s="22" t="str">
        <f t="shared" si="1"/>
        <v>lab  var bc_pg26o "Propina/gratificaciones público otras ocupaciones"</v>
      </c>
    </row>
    <row r="75" spans="1:7" x14ac:dyDescent="0.2">
      <c r="A75" t="s">
        <v>524</v>
      </c>
      <c r="B75" t="s">
        <v>525</v>
      </c>
      <c r="C75" t="s">
        <v>390</v>
      </c>
      <c r="D75" t="s">
        <v>396</v>
      </c>
      <c r="E75" t="s">
        <v>526</v>
      </c>
      <c r="G75" s="22" t="str">
        <f t="shared" si="1"/>
        <v>lab  var bc_pg27o "En especie público otras ocupaciones"</v>
      </c>
    </row>
    <row r="76" spans="1:7" x14ac:dyDescent="0.2">
      <c r="A76" t="s">
        <v>524</v>
      </c>
      <c r="B76" t="s">
        <v>525</v>
      </c>
      <c r="C76" t="s">
        <v>132</v>
      </c>
      <c r="D76" t="s">
        <v>370</v>
      </c>
      <c r="E76" t="s">
        <v>526</v>
      </c>
      <c r="G76" s="22" t="str">
        <f t="shared" si="1"/>
        <v>lab  var bc_pg11t "Sueldos otras ocupaciones"</v>
      </c>
    </row>
    <row r="77" spans="1:7" x14ac:dyDescent="0.2">
      <c r="A77" t="s">
        <v>524</v>
      </c>
      <c r="B77" t="s">
        <v>525</v>
      </c>
      <c r="C77" t="s">
        <v>133</v>
      </c>
      <c r="D77" t="s">
        <v>371</v>
      </c>
      <c r="E77" t="s">
        <v>526</v>
      </c>
      <c r="G77" s="22" t="str">
        <f t="shared" si="1"/>
        <v>lab  var bc_pg12t "Comisiones otras ocupaciones"</v>
      </c>
    </row>
    <row r="78" spans="1:7" x14ac:dyDescent="0.2">
      <c r="A78" t="s">
        <v>524</v>
      </c>
      <c r="B78" t="s">
        <v>525</v>
      </c>
      <c r="C78" t="s">
        <v>134</v>
      </c>
      <c r="D78" t="s">
        <v>372</v>
      </c>
      <c r="E78" t="s">
        <v>526</v>
      </c>
      <c r="G78" s="22" t="str">
        <f t="shared" si="1"/>
        <v>lab  var bc_pg13t "Beneficios Sociales otras ocupaciones"</v>
      </c>
    </row>
    <row r="79" spans="1:7" x14ac:dyDescent="0.2">
      <c r="A79" t="s">
        <v>524</v>
      </c>
      <c r="B79" t="s">
        <v>525</v>
      </c>
      <c r="C79" t="s">
        <v>135</v>
      </c>
      <c r="D79" t="s">
        <v>373</v>
      </c>
      <c r="E79" t="s">
        <v>526</v>
      </c>
      <c r="G79" s="22" t="str">
        <f t="shared" si="1"/>
        <v>lab  var bc_pg14t "Aguinaldo otras ocupaciones"</v>
      </c>
    </row>
    <row r="80" spans="1:7" x14ac:dyDescent="0.2">
      <c r="A80" t="s">
        <v>524</v>
      </c>
      <c r="B80" t="s">
        <v>525</v>
      </c>
      <c r="C80" t="s">
        <v>136</v>
      </c>
      <c r="D80" t="s">
        <v>374</v>
      </c>
      <c r="E80" t="s">
        <v>526</v>
      </c>
      <c r="G80" s="22" t="str">
        <f t="shared" si="1"/>
        <v>lab  var bc_pg15t "Salario vacacional otras ocupaciones"</v>
      </c>
    </row>
    <row r="81" spans="1:7" x14ac:dyDescent="0.2">
      <c r="A81" t="s">
        <v>524</v>
      </c>
      <c r="B81" t="s">
        <v>525</v>
      </c>
      <c r="C81" t="s">
        <v>137</v>
      </c>
      <c r="D81" t="s">
        <v>375</v>
      </c>
      <c r="E81" t="s">
        <v>526</v>
      </c>
      <c r="G81" s="22" t="str">
        <f t="shared" si="1"/>
        <v>lab  var bc_pg16t "Propina/gratificaciones otras ocupaciones"</v>
      </c>
    </row>
    <row r="82" spans="1:7" x14ac:dyDescent="0.2">
      <c r="A82" t="s">
        <v>524</v>
      </c>
      <c r="B82" t="s">
        <v>525</v>
      </c>
      <c r="C82" t="s">
        <v>138</v>
      </c>
      <c r="D82" t="s">
        <v>376</v>
      </c>
      <c r="E82" t="s">
        <v>526</v>
      </c>
      <c r="G82" s="22" t="str">
        <f t="shared" si="1"/>
        <v>lab  var bc_pg17t "En especies otras ocupaciones"</v>
      </c>
    </row>
    <row r="83" spans="1:7" x14ac:dyDescent="0.2">
      <c r="A83" t="s">
        <v>524</v>
      </c>
      <c r="B83" t="s">
        <v>525</v>
      </c>
      <c r="C83" t="s">
        <v>152</v>
      </c>
      <c r="D83" t="s">
        <v>398</v>
      </c>
      <c r="E83" t="s">
        <v>526</v>
      </c>
      <c r="G83" s="22" t="str">
        <f t="shared" si="1"/>
        <v>lab  var bc_pg31p "Dinero cp sl principal"</v>
      </c>
    </row>
    <row r="84" spans="1:7" x14ac:dyDescent="0.2">
      <c r="A84" t="s">
        <v>524</v>
      </c>
      <c r="B84" t="s">
        <v>525</v>
      </c>
      <c r="C84" t="s">
        <v>153</v>
      </c>
      <c r="D84" t="s">
        <v>399</v>
      </c>
      <c r="E84" t="s">
        <v>526</v>
      </c>
      <c r="G84" s="22" t="str">
        <f t="shared" si="1"/>
        <v>lab  var bc_pg32p "Asignaciones cp sl principal"</v>
      </c>
    </row>
    <row r="85" spans="1:7" x14ac:dyDescent="0.2">
      <c r="A85" t="s">
        <v>524</v>
      </c>
      <c r="B85" t="s">
        <v>525</v>
      </c>
      <c r="C85" t="s">
        <v>154</v>
      </c>
      <c r="D85" t="s">
        <v>400</v>
      </c>
      <c r="E85" t="s">
        <v>526</v>
      </c>
      <c r="G85" s="22" t="str">
        <f t="shared" si="1"/>
        <v>lab  var bc_pg33p "Especie cp sl principal"</v>
      </c>
    </row>
    <row r="86" spans="1:7" x14ac:dyDescent="0.2">
      <c r="A86" t="s">
        <v>524</v>
      </c>
      <c r="B86" t="s">
        <v>525</v>
      </c>
      <c r="C86" t="s">
        <v>167</v>
      </c>
      <c r="D86" t="s">
        <v>403</v>
      </c>
      <c r="E86" t="s">
        <v>526</v>
      </c>
      <c r="G86" s="22" t="str">
        <f t="shared" si="1"/>
        <v>lab  var bc_pg31o "Dinero cp sl otras ocupaciones"</v>
      </c>
    </row>
    <row r="87" spans="1:7" x14ac:dyDescent="0.2">
      <c r="A87" t="s">
        <v>524</v>
      </c>
      <c r="B87" t="s">
        <v>525</v>
      </c>
      <c r="C87" t="s">
        <v>168</v>
      </c>
      <c r="D87" t="s">
        <v>401</v>
      </c>
      <c r="E87" t="s">
        <v>526</v>
      </c>
      <c r="G87" s="22" t="str">
        <f t="shared" si="1"/>
        <v>lab  var bc_pg32o "Asignaciones cp sl otras ocupaciones"</v>
      </c>
    </row>
    <row r="88" spans="1:7" x14ac:dyDescent="0.2">
      <c r="A88" t="s">
        <v>524</v>
      </c>
      <c r="B88" t="s">
        <v>525</v>
      </c>
      <c r="C88" t="s">
        <v>169</v>
      </c>
      <c r="D88" t="s">
        <v>402</v>
      </c>
      <c r="E88" t="s">
        <v>526</v>
      </c>
      <c r="G88" s="22" t="str">
        <f t="shared" si="1"/>
        <v>lab  var bc_pg33o "Especie cp sl otras ocupaciones"</v>
      </c>
    </row>
    <row r="89" spans="1:7" x14ac:dyDescent="0.2">
      <c r="A89" t="s">
        <v>524</v>
      </c>
      <c r="B89" t="s">
        <v>525</v>
      </c>
      <c r="C89" t="s">
        <v>155</v>
      </c>
      <c r="D89" t="s">
        <v>404</v>
      </c>
      <c r="E89" t="s">
        <v>526</v>
      </c>
      <c r="G89" s="22" t="str">
        <f t="shared" si="1"/>
        <v>lab  var bc_pg41p "Dinero cp cl principal"</v>
      </c>
    </row>
    <row r="90" spans="1:7" x14ac:dyDescent="0.2">
      <c r="A90" t="s">
        <v>524</v>
      </c>
      <c r="B90" t="s">
        <v>525</v>
      </c>
      <c r="C90" t="s">
        <v>156</v>
      </c>
      <c r="D90" t="s">
        <v>406</v>
      </c>
      <c r="E90" t="s">
        <v>526</v>
      </c>
      <c r="G90" s="22" t="str">
        <f t="shared" si="1"/>
        <v>lab  var bc_pg42p "Asignaciones cp cl principal"</v>
      </c>
    </row>
    <row r="91" spans="1:7" x14ac:dyDescent="0.2">
      <c r="A91" t="s">
        <v>524</v>
      </c>
      <c r="B91" t="s">
        <v>525</v>
      </c>
      <c r="C91" t="s">
        <v>157</v>
      </c>
      <c r="D91" t="s">
        <v>405</v>
      </c>
      <c r="E91" t="s">
        <v>526</v>
      </c>
      <c r="G91" s="22" t="str">
        <f t="shared" si="1"/>
        <v>lab  var bc_pg43p "Especie cp cl principal"</v>
      </c>
    </row>
    <row r="92" spans="1:7" x14ac:dyDescent="0.2">
      <c r="A92" t="s">
        <v>524</v>
      </c>
      <c r="B92" t="s">
        <v>525</v>
      </c>
      <c r="C92" t="s">
        <v>170</v>
      </c>
      <c r="D92" t="s">
        <v>407</v>
      </c>
      <c r="E92" t="s">
        <v>526</v>
      </c>
      <c r="G92" s="22" t="str">
        <f t="shared" si="1"/>
        <v>lab  var bc_pg41o "Dinero cp cl otras ocupaciones"</v>
      </c>
    </row>
    <row r="93" spans="1:7" x14ac:dyDescent="0.2">
      <c r="A93" t="s">
        <v>524</v>
      </c>
      <c r="B93" t="s">
        <v>525</v>
      </c>
      <c r="C93" t="s">
        <v>171</v>
      </c>
      <c r="D93" t="s">
        <v>408</v>
      </c>
      <c r="E93" t="s">
        <v>526</v>
      </c>
      <c r="G93" s="22" t="str">
        <f t="shared" si="1"/>
        <v>lab  var bc_pg42o "Asignaciones cp cl otras ocupaciones"</v>
      </c>
    </row>
    <row r="94" spans="1:7" x14ac:dyDescent="0.2">
      <c r="A94" t="s">
        <v>524</v>
      </c>
      <c r="B94" t="s">
        <v>525</v>
      </c>
      <c r="C94" t="s">
        <v>172</v>
      </c>
      <c r="D94" t="s">
        <v>409</v>
      </c>
      <c r="E94" t="s">
        <v>526</v>
      </c>
      <c r="G94" s="22" t="str">
        <f t="shared" si="1"/>
        <v>lab  var bc_pg43o "Especie cp cl otras ocupaciones"</v>
      </c>
    </row>
    <row r="95" spans="1:7" x14ac:dyDescent="0.2">
      <c r="A95" t="s">
        <v>524</v>
      </c>
      <c r="B95" t="s">
        <v>525</v>
      </c>
      <c r="C95" t="s">
        <v>158</v>
      </c>
      <c r="D95" t="s">
        <v>410</v>
      </c>
      <c r="E95" t="s">
        <v>526</v>
      </c>
      <c r="G95" s="22" t="str">
        <f t="shared" si="1"/>
        <v>lab  var bc_pg51p "Dinero patrón principal"</v>
      </c>
    </row>
    <row r="96" spans="1:7" x14ac:dyDescent="0.2">
      <c r="A96" t="s">
        <v>524</v>
      </c>
      <c r="B96" t="s">
        <v>525</v>
      </c>
      <c r="C96" t="s">
        <v>159</v>
      </c>
      <c r="D96" t="s">
        <v>411</v>
      </c>
      <c r="E96" t="s">
        <v>526</v>
      </c>
      <c r="G96" s="22" t="str">
        <f t="shared" si="1"/>
        <v>lab  var bc_pg52p "Especie patrón principal"</v>
      </c>
    </row>
    <row r="97" spans="1:7" x14ac:dyDescent="0.2">
      <c r="A97" t="s">
        <v>524</v>
      </c>
      <c r="B97" t="s">
        <v>525</v>
      </c>
      <c r="C97" t="s">
        <v>173</v>
      </c>
      <c r="D97" t="s">
        <v>412</v>
      </c>
      <c r="E97" t="s">
        <v>526</v>
      </c>
      <c r="G97" s="22" t="str">
        <f t="shared" si="1"/>
        <v>lab  var bc_pg51o "Dinero patrón otras ocupaciones"</v>
      </c>
    </row>
    <row r="98" spans="1:7" x14ac:dyDescent="0.2">
      <c r="A98" t="s">
        <v>524</v>
      </c>
      <c r="B98" t="s">
        <v>525</v>
      </c>
      <c r="C98" t="s">
        <v>174</v>
      </c>
      <c r="D98" t="s">
        <v>413</v>
      </c>
      <c r="E98" t="s">
        <v>526</v>
      </c>
      <c r="G98" s="22" t="str">
        <f t="shared" si="1"/>
        <v>lab  var bc_pg52o "Especie patrón otras ocupaciones"</v>
      </c>
    </row>
    <row r="99" spans="1:7" x14ac:dyDescent="0.2">
      <c r="A99" t="s">
        <v>524</v>
      </c>
      <c r="B99" t="s">
        <v>525</v>
      </c>
      <c r="C99" t="s">
        <v>160</v>
      </c>
      <c r="D99" t="s">
        <v>414</v>
      </c>
      <c r="E99" t="s">
        <v>526</v>
      </c>
      <c r="G99" s="22" t="str">
        <f t="shared" si="1"/>
        <v>lab  var bc_pg71p "Dinero coop principal"</v>
      </c>
    </row>
    <row r="100" spans="1:7" x14ac:dyDescent="0.2">
      <c r="A100" t="s">
        <v>524</v>
      </c>
      <c r="B100" t="s">
        <v>525</v>
      </c>
      <c r="C100" t="s">
        <v>161</v>
      </c>
      <c r="D100" t="s">
        <v>415</v>
      </c>
      <c r="E100" t="s">
        <v>526</v>
      </c>
      <c r="G100" s="22" t="str">
        <f t="shared" si="1"/>
        <v>lab  var bc_pg72p "Asignaciones coop principal"</v>
      </c>
    </row>
    <row r="101" spans="1:7" x14ac:dyDescent="0.2">
      <c r="A101" t="s">
        <v>524</v>
      </c>
      <c r="B101" t="s">
        <v>525</v>
      </c>
      <c r="C101" t="s">
        <v>162</v>
      </c>
      <c r="D101" t="s">
        <v>416</v>
      </c>
      <c r="E101" t="s">
        <v>526</v>
      </c>
      <c r="G101" s="22" t="str">
        <f t="shared" si="1"/>
        <v>lab  var bc_pg73p "Especie coop principal"</v>
      </c>
    </row>
    <row r="102" spans="1:7" x14ac:dyDescent="0.2">
      <c r="A102" t="s">
        <v>524</v>
      </c>
      <c r="B102" t="s">
        <v>525</v>
      </c>
      <c r="C102" t="s">
        <v>175</v>
      </c>
      <c r="D102" t="s">
        <v>417</v>
      </c>
      <c r="E102" t="s">
        <v>526</v>
      </c>
      <c r="G102" s="22" t="str">
        <f t="shared" si="1"/>
        <v>lab  var bc_pg71o "Dinero coop otras ocupaciones"</v>
      </c>
    </row>
    <row r="103" spans="1:7" x14ac:dyDescent="0.2">
      <c r="A103" t="s">
        <v>524</v>
      </c>
      <c r="B103" t="s">
        <v>525</v>
      </c>
      <c r="C103" t="s">
        <v>176</v>
      </c>
      <c r="D103" t="s">
        <v>418</v>
      </c>
      <c r="E103" t="s">
        <v>526</v>
      </c>
      <c r="G103" s="22" t="str">
        <f t="shared" si="1"/>
        <v>lab  var bc_pg72o "Asignaciones coop otras ocupaciones"</v>
      </c>
    </row>
    <row r="104" spans="1:7" x14ac:dyDescent="0.2">
      <c r="A104" t="s">
        <v>524</v>
      </c>
      <c r="B104" t="s">
        <v>525</v>
      </c>
      <c r="C104" t="s">
        <v>177</v>
      </c>
      <c r="D104" t="s">
        <v>419</v>
      </c>
      <c r="E104" t="s">
        <v>526</v>
      </c>
      <c r="G104" s="22" t="str">
        <f t="shared" si="1"/>
        <v>lab  var bc_pg73o "Especie coop otras ocupaciones"</v>
      </c>
    </row>
    <row r="105" spans="1:7" x14ac:dyDescent="0.2">
      <c r="A105" t="s">
        <v>524</v>
      </c>
      <c r="B105" t="s">
        <v>525</v>
      </c>
      <c r="C105" t="s">
        <v>163</v>
      </c>
      <c r="D105" t="s">
        <v>607</v>
      </c>
      <c r="E105" t="s">
        <v>526</v>
      </c>
      <c r="G105" s="22" t="str">
        <f t="shared" si="1"/>
        <v>lab  var bc_pg60p "Utilidades totales patrones principal "</v>
      </c>
    </row>
    <row r="106" spans="1:7" x14ac:dyDescent="0.2">
      <c r="A106" t="s">
        <v>524</v>
      </c>
      <c r="B106" t="s">
        <v>525</v>
      </c>
      <c r="C106" t="s">
        <v>164</v>
      </c>
      <c r="D106" t="s">
        <v>608</v>
      </c>
      <c r="E106" t="s">
        <v>526</v>
      </c>
      <c r="G106" s="22" t="str">
        <f t="shared" si="1"/>
        <v>lab  var bc_pg60p_cpcl "Utilidades totales cp cl principal "</v>
      </c>
    </row>
    <row r="107" spans="1:7" x14ac:dyDescent="0.2">
      <c r="A107" t="s">
        <v>524</v>
      </c>
      <c r="B107" t="s">
        <v>525</v>
      </c>
      <c r="C107" t="s">
        <v>165</v>
      </c>
      <c r="D107" t="s">
        <v>609</v>
      </c>
      <c r="E107" t="s">
        <v>526</v>
      </c>
      <c r="G107" s="22" t="str">
        <f t="shared" si="1"/>
        <v>lab  var bc_pg60p_cpsl "Utilidades totales cp sl principal "</v>
      </c>
    </row>
    <row r="108" spans="1:7" x14ac:dyDescent="0.2">
      <c r="A108" t="s">
        <v>524</v>
      </c>
      <c r="B108" t="s">
        <v>525</v>
      </c>
      <c r="C108" t="s">
        <v>178</v>
      </c>
      <c r="D108" t="s">
        <v>610</v>
      </c>
      <c r="E108" t="s">
        <v>526</v>
      </c>
      <c r="G108" s="22" t="str">
        <f t="shared" si="1"/>
        <v>lab  var bc_pg60o "Utilidades totales patrones otras ocupaciones "</v>
      </c>
    </row>
    <row r="109" spans="1:7" x14ac:dyDescent="0.2">
      <c r="A109" t="s">
        <v>524</v>
      </c>
      <c r="B109" t="s">
        <v>525</v>
      </c>
      <c r="C109" t="s">
        <v>179</v>
      </c>
      <c r="D109" t="s">
        <v>611</v>
      </c>
      <c r="E109" t="s">
        <v>526</v>
      </c>
      <c r="G109" s="22" t="str">
        <f t="shared" si="1"/>
        <v>lab  var bc_pg60o_cpcl "Utilidades totales cp cl otras ocupaciones "</v>
      </c>
    </row>
    <row r="110" spans="1:7" x14ac:dyDescent="0.2">
      <c r="A110" t="s">
        <v>524</v>
      </c>
      <c r="B110" t="s">
        <v>525</v>
      </c>
      <c r="C110" t="s">
        <v>180</v>
      </c>
      <c r="D110" t="s">
        <v>612</v>
      </c>
      <c r="E110" t="s">
        <v>526</v>
      </c>
      <c r="G110" s="22" t="str">
        <f t="shared" si="1"/>
        <v>lab  var bc_pg60o_cpsl "Utilidades totales cp sl otras ocupaciones "</v>
      </c>
    </row>
    <row r="111" spans="1:7" x14ac:dyDescent="0.2">
      <c r="A111" t="s">
        <v>524</v>
      </c>
      <c r="B111" t="s">
        <v>525</v>
      </c>
      <c r="C111" t="s">
        <v>166</v>
      </c>
      <c r="D111" t="s">
        <v>613</v>
      </c>
      <c r="E111" t="s">
        <v>526</v>
      </c>
      <c r="G111" s="22" t="str">
        <f t="shared" si="1"/>
        <v>lab  var bc_pg80p "Utilidades totales coop principal "</v>
      </c>
    </row>
    <row r="112" spans="1:7" x14ac:dyDescent="0.2">
      <c r="A112" t="s">
        <v>524</v>
      </c>
      <c r="B112" t="s">
        <v>525</v>
      </c>
      <c r="C112" t="s">
        <v>181</v>
      </c>
      <c r="D112" t="s">
        <v>614</v>
      </c>
      <c r="E112" t="s">
        <v>526</v>
      </c>
      <c r="G112" s="22" t="str">
        <f t="shared" si="1"/>
        <v>lab  var bc_pg80o "Utilidades totales coop otras ocupaciones "</v>
      </c>
    </row>
    <row r="113" spans="1:7" x14ac:dyDescent="0.2">
      <c r="A113" t="s">
        <v>524</v>
      </c>
      <c r="B113" t="s">
        <v>525</v>
      </c>
      <c r="C113" t="s">
        <v>182</v>
      </c>
      <c r="D113" t="s">
        <v>420</v>
      </c>
      <c r="E113" t="s">
        <v>526</v>
      </c>
      <c r="G113" s="22" t="str">
        <f t="shared" si="1"/>
        <v>lab  var bc_pg121 "Alquiler"</v>
      </c>
    </row>
    <row r="114" spans="1:7" x14ac:dyDescent="0.2">
      <c r="A114" t="s">
        <v>524</v>
      </c>
      <c r="B114" t="s">
        <v>525</v>
      </c>
      <c r="C114" t="s">
        <v>183</v>
      </c>
      <c r="D114" t="s">
        <v>421</v>
      </c>
      <c r="E114" t="s">
        <v>526</v>
      </c>
      <c r="G114" s="22" t="str">
        <f t="shared" si="1"/>
        <v>lab  var bc_pg122 "Alquiler (exterior)"</v>
      </c>
    </row>
    <row r="115" spans="1:7" x14ac:dyDescent="0.2">
      <c r="A115" t="s">
        <v>524</v>
      </c>
      <c r="B115" t="s">
        <v>525</v>
      </c>
      <c r="C115" t="s">
        <v>184</v>
      </c>
      <c r="D115" t="s">
        <v>422</v>
      </c>
      <c r="E115" t="s">
        <v>526</v>
      </c>
      <c r="G115" s="22" t="str">
        <f t="shared" si="1"/>
        <v>lab  var bc_pg131 "Intereses"</v>
      </c>
    </row>
    <row r="116" spans="1:7" x14ac:dyDescent="0.2">
      <c r="A116" t="s">
        <v>524</v>
      </c>
      <c r="B116" t="s">
        <v>525</v>
      </c>
      <c r="C116" t="s">
        <v>185</v>
      </c>
      <c r="D116" t="s">
        <v>423</v>
      </c>
      <c r="E116" t="s">
        <v>526</v>
      </c>
      <c r="G116" s="22" t="str">
        <f t="shared" si="1"/>
        <v>lab  var bc_pg132 "Intereses (exterior)"</v>
      </c>
    </row>
    <row r="117" spans="1:7" x14ac:dyDescent="0.2">
      <c r="A117" t="s">
        <v>524</v>
      </c>
      <c r="B117" t="s">
        <v>525</v>
      </c>
      <c r="C117" t="s">
        <v>186</v>
      </c>
      <c r="D117" t="s">
        <v>470</v>
      </c>
      <c r="E117" t="s">
        <v>526</v>
      </c>
      <c r="G117" s="22" t="str">
        <f t="shared" si="1"/>
        <v>lab  var bc_otras_utilidades "Otras utilidades imputables al hogar"</v>
      </c>
    </row>
    <row r="118" spans="1:7" x14ac:dyDescent="0.2">
      <c r="A118" t="s">
        <v>524</v>
      </c>
      <c r="B118" t="s">
        <v>525</v>
      </c>
      <c r="C118" t="s">
        <v>187</v>
      </c>
      <c r="D118" t="s">
        <v>470</v>
      </c>
      <c r="E118" t="s">
        <v>526</v>
      </c>
      <c r="G118" s="22" t="str">
        <f t="shared" si="1"/>
        <v>lab  var bc_ot_utilidades "Otras utilidades imputables al hogar"</v>
      </c>
    </row>
    <row r="119" spans="1:7" x14ac:dyDescent="0.2">
      <c r="A119" t="s">
        <v>524</v>
      </c>
      <c r="B119" t="s">
        <v>525</v>
      </c>
      <c r="C119" t="s">
        <v>188</v>
      </c>
      <c r="D119" t="s">
        <v>599</v>
      </c>
      <c r="E119" t="s">
        <v>526</v>
      </c>
      <c r="G119" s="22" t="str">
        <f t="shared" si="1"/>
        <v>lab  var bc_otras_capital "Medianería, pastoreo y ganado a capitalizar"</v>
      </c>
    </row>
    <row r="120" spans="1:7" x14ac:dyDescent="0.2">
      <c r="A120" t="s">
        <v>524</v>
      </c>
      <c r="B120" t="s">
        <v>525</v>
      </c>
      <c r="C120" t="s">
        <v>189</v>
      </c>
      <c r="D120" t="s">
        <v>473</v>
      </c>
      <c r="E120" t="s">
        <v>526</v>
      </c>
      <c r="G120" s="22" t="str">
        <f t="shared" si="1"/>
        <v>lab  var bc_otros_lab "Otros ingresos laborales"</v>
      </c>
    </row>
    <row r="121" spans="1:7" x14ac:dyDescent="0.2">
      <c r="A121" t="s">
        <v>524</v>
      </c>
      <c r="B121" t="s">
        <v>525</v>
      </c>
      <c r="C121" t="s">
        <v>190</v>
      </c>
      <c r="D121" t="s">
        <v>477</v>
      </c>
      <c r="E121" t="s">
        <v>526</v>
      </c>
      <c r="G121" s="22" t="str">
        <f t="shared" si="1"/>
        <v>lab  var bc_otros_benef "Beneficios sociales "</v>
      </c>
    </row>
    <row r="122" spans="1:7" x14ac:dyDescent="0.2">
      <c r="A122" t="s">
        <v>524</v>
      </c>
      <c r="B122" t="s">
        <v>525</v>
      </c>
      <c r="C122" t="s">
        <v>191</v>
      </c>
      <c r="D122" t="s">
        <v>479</v>
      </c>
      <c r="E122" t="s">
        <v>526</v>
      </c>
      <c r="G122" s="22" t="str">
        <f t="shared" si="1"/>
        <v>lab  var bc_pag_at "Pagos atrasados"</v>
      </c>
    </row>
    <row r="123" spans="1:7" x14ac:dyDescent="0.2">
      <c r="A123" t="s">
        <v>524</v>
      </c>
      <c r="B123" t="s">
        <v>525</v>
      </c>
      <c r="C123" t="s">
        <v>192</v>
      </c>
      <c r="D123" t="s">
        <v>480</v>
      </c>
      <c r="E123" t="s">
        <v>526</v>
      </c>
      <c r="G123" s="22" t="str">
        <f t="shared" si="1"/>
        <v>lab  var bc_pg91 "Jubilaciones o pensiones"</v>
      </c>
    </row>
    <row r="124" spans="1:7" x14ac:dyDescent="0.2">
      <c r="A124" t="s">
        <v>524</v>
      </c>
      <c r="B124" t="s">
        <v>525</v>
      </c>
      <c r="C124" t="s">
        <v>193</v>
      </c>
      <c r="D124" t="s">
        <v>483</v>
      </c>
      <c r="E124" t="s">
        <v>526</v>
      </c>
      <c r="G124" s="22" t="str">
        <f t="shared" si="1"/>
        <v>lab  var bc_pg92 "Jubilaciones o pensiones del exterior"</v>
      </c>
    </row>
    <row r="125" spans="1:7" x14ac:dyDescent="0.2">
      <c r="A125" t="s">
        <v>524</v>
      </c>
      <c r="B125" t="s">
        <v>525</v>
      </c>
      <c r="C125" t="s">
        <v>194</v>
      </c>
      <c r="D125" t="s">
        <v>481</v>
      </c>
      <c r="E125" t="s">
        <v>526</v>
      </c>
      <c r="G125" s="22" t="str">
        <f t="shared" si="1"/>
        <v>lab  var bc_pg911 "Jubilaciones"</v>
      </c>
    </row>
    <row r="126" spans="1:7" x14ac:dyDescent="0.2">
      <c r="A126" t="s">
        <v>524</v>
      </c>
      <c r="B126" t="s">
        <v>525</v>
      </c>
      <c r="C126" t="s">
        <v>195</v>
      </c>
      <c r="D126" t="s">
        <v>482</v>
      </c>
      <c r="E126" t="s">
        <v>526</v>
      </c>
      <c r="G126" s="22" t="str">
        <f t="shared" si="1"/>
        <v>lab  var bc_pg912 "Pensiones"</v>
      </c>
    </row>
    <row r="127" spans="1:7" x14ac:dyDescent="0.2">
      <c r="A127" t="s">
        <v>524</v>
      </c>
      <c r="B127" t="s">
        <v>525</v>
      </c>
      <c r="C127" t="s">
        <v>196</v>
      </c>
      <c r="D127" t="s">
        <v>484</v>
      </c>
      <c r="E127" t="s">
        <v>526</v>
      </c>
      <c r="G127" s="22" t="str">
        <f t="shared" si="1"/>
        <v>lab  var bc_pg921 "Jubilaciones del exterior"</v>
      </c>
    </row>
    <row r="128" spans="1:7" x14ac:dyDescent="0.2">
      <c r="A128" t="s">
        <v>524</v>
      </c>
      <c r="B128" t="s">
        <v>525</v>
      </c>
      <c r="C128" t="s">
        <v>197</v>
      </c>
      <c r="D128" t="s">
        <v>485</v>
      </c>
      <c r="E128" t="s">
        <v>526</v>
      </c>
      <c r="G128" s="22" t="str">
        <f t="shared" si="1"/>
        <v>lab  var bc_pg922 "Pensiones del exterior"</v>
      </c>
    </row>
    <row r="129" spans="1:7" x14ac:dyDescent="0.2">
      <c r="A129" t="s">
        <v>524</v>
      </c>
      <c r="B129" t="s">
        <v>525</v>
      </c>
      <c r="C129" t="s">
        <v>198</v>
      </c>
      <c r="D129" t="s">
        <v>486</v>
      </c>
      <c r="E129" t="s">
        <v>526</v>
      </c>
      <c r="G129" s="22" t="str">
        <f t="shared" si="1"/>
        <v>lab  var bc_pg101 "Becas o subsidio"</v>
      </c>
    </row>
    <row r="130" spans="1:7" x14ac:dyDescent="0.2">
      <c r="A130" t="s">
        <v>524</v>
      </c>
      <c r="B130" t="s">
        <v>525</v>
      </c>
      <c r="C130" t="s">
        <v>199</v>
      </c>
      <c r="D130" t="s">
        <v>487</v>
      </c>
      <c r="E130" t="s">
        <v>526</v>
      </c>
      <c r="G130" s="22" t="str">
        <f t="shared" si="1"/>
        <v>lab  var bc_pg102 "Becas o subsidio del exterior"</v>
      </c>
    </row>
    <row r="131" spans="1:7" x14ac:dyDescent="0.2">
      <c r="A131" t="s">
        <v>524</v>
      </c>
      <c r="B131" t="s">
        <v>525</v>
      </c>
      <c r="C131" t="s">
        <v>200</v>
      </c>
      <c r="D131" t="s">
        <v>488</v>
      </c>
      <c r="E131" t="s">
        <v>526</v>
      </c>
      <c r="G131" s="22" t="str">
        <f t="shared" ref="G131:G194" si="2">+CONCATENATE(A131," ",B131," ",C131," ",E131,D131,E131)</f>
        <v>lab  var bc_pg111 "Contribuciones"</v>
      </c>
    </row>
    <row r="132" spans="1:7" x14ac:dyDescent="0.2">
      <c r="A132" t="s">
        <v>524</v>
      </c>
      <c r="B132" t="s">
        <v>525</v>
      </c>
      <c r="C132" t="s">
        <v>201</v>
      </c>
      <c r="D132" t="s">
        <v>489</v>
      </c>
      <c r="E132" t="s">
        <v>526</v>
      </c>
      <c r="G132" s="22" t="str">
        <f t="shared" si="2"/>
        <v>lab  var bc_pg112 "Contribuciones del exterior"</v>
      </c>
    </row>
    <row r="133" spans="1:7" x14ac:dyDescent="0.2">
      <c r="A133" t="s">
        <v>524</v>
      </c>
      <c r="B133" t="s">
        <v>525</v>
      </c>
      <c r="C133" t="s">
        <v>202</v>
      </c>
      <c r="D133" t="s">
        <v>490</v>
      </c>
      <c r="E133" t="s">
        <v>526</v>
      </c>
      <c r="G133" s="22" t="str">
        <f t="shared" si="2"/>
        <v>lab  var bc_pa11 "Ingreso agropecuario 11"</v>
      </c>
    </row>
    <row r="134" spans="1:7" x14ac:dyDescent="0.2">
      <c r="A134" t="s">
        <v>524</v>
      </c>
      <c r="B134" t="s">
        <v>525</v>
      </c>
      <c r="C134" t="s">
        <v>203</v>
      </c>
      <c r="D134" t="s">
        <v>491</v>
      </c>
      <c r="E134" t="s">
        <v>526</v>
      </c>
      <c r="G134" s="22" t="str">
        <f t="shared" si="2"/>
        <v>lab  var bc_pa12 "Ingreso agropecuario 12"</v>
      </c>
    </row>
    <row r="135" spans="1:7" x14ac:dyDescent="0.2">
      <c r="A135" t="s">
        <v>524</v>
      </c>
      <c r="B135" t="s">
        <v>525</v>
      </c>
      <c r="C135" t="s">
        <v>204</v>
      </c>
      <c r="D135" t="s">
        <v>492</v>
      </c>
      <c r="E135" t="s">
        <v>526</v>
      </c>
      <c r="G135" s="22" t="str">
        <f t="shared" si="2"/>
        <v>lab  var bc_pa13 "Ingreso agropecuario 13"</v>
      </c>
    </row>
    <row r="136" spans="1:7" x14ac:dyDescent="0.2">
      <c r="A136" t="s">
        <v>524</v>
      </c>
      <c r="B136" t="s">
        <v>525</v>
      </c>
      <c r="C136" t="s">
        <v>205</v>
      </c>
      <c r="D136" t="s">
        <v>493</v>
      </c>
      <c r="E136" t="s">
        <v>526</v>
      </c>
      <c r="G136" s="22" t="str">
        <f t="shared" si="2"/>
        <v>lab  var bc_pa21 "Ingreso agropecuario 21"</v>
      </c>
    </row>
    <row r="137" spans="1:7" x14ac:dyDescent="0.2">
      <c r="A137" t="s">
        <v>524</v>
      </c>
      <c r="B137" t="s">
        <v>525</v>
      </c>
      <c r="C137" t="s">
        <v>426</v>
      </c>
      <c r="D137" t="s">
        <v>494</v>
      </c>
      <c r="E137" t="s">
        <v>526</v>
      </c>
      <c r="G137" s="22" t="str">
        <f t="shared" si="2"/>
        <v>lab  var bc_pa22 "Ingreso agropecuario 22"</v>
      </c>
    </row>
    <row r="138" spans="1:7" x14ac:dyDescent="0.2">
      <c r="A138" t="s">
        <v>524</v>
      </c>
      <c r="B138" t="s">
        <v>525</v>
      </c>
      <c r="C138" t="s">
        <v>206</v>
      </c>
      <c r="D138" t="s">
        <v>495</v>
      </c>
      <c r="E138" t="s">
        <v>526</v>
      </c>
      <c r="G138" s="22" t="str">
        <f t="shared" si="2"/>
        <v>lab  var bc_pa31 "Ingreso agropecuario 31"</v>
      </c>
    </row>
    <row r="139" spans="1:7" x14ac:dyDescent="0.2">
      <c r="A139" t="s">
        <v>524</v>
      </c>
      <c r="B139" t="s">
        <v>525</v>
      </c>
      <c r="C139" t="s">
        <v>207</v>
      </c>
      <c r="D139" t="s">
        <v>496</v>
      </c>
      <c r="E139" t="s">
        <v>526</v>
      </c>
      <c r="G139" s="22" t="str">
        <f t="shared" si="2"/>
        <v>lab  var bc_pa32 "Ingreso agropecuario 32"</v>
      </c>
    </row>
    <row r="140" spans="1:7" x14ac:dyDescent="0.2">
      <c r="A140" t="s">
        <v>524</v>
      </c>
      <c r="B140" t="s">
        <v>525</v>
      </c>
      <c r="C140" t="s">
        <v>208</v>
      </c>
      <c r="D140" t="s">
        <v>497</v>
      </c>
      <c r="E140" t="s">
        <v>526</v>
      </c>
      <c r="G140" s="22" t="str">
        <f t="shared" si="2"/>
        <v>lab  var bc_pa33 "Ingreso agropecuario 33"</v>
      </c>
    </row>
    <row r="141" spans="1:7" x14ac:dyDescent="0.2">
      <c r="A141" t="s">
        <v>524</v>
      </c>
      <c r="B141" t="s">
        <v>525</v>
      </c>
      <c r="C141" t="s">
        <v>209</v>
      </c>
      <c r="D141" t="s">
        <v>498</v>
      </c>
      <c r="E141" t="s">
        <v>526</v>
      </c>
      <c r="G141" s="22" t="str">
        <f t="shared" si="2"/>
        <v>lab  var bc_pg191 "Otros ingresos 191"</v>
      </c>
    </row>
    <row r="142" spans="1:7" x14ac:dyDescent="0.2">
      <c r="A142" t="s">
        <v>524</v>
      </c>
      <c r="B142" t="s">
        <v>525</v>
      </c>
      <c r="C142" t="s">
        <v>210</v>
      </c>
      <c r="D142" t="s">
        <v>499</v>
      </c>
      <c r="E142" t="s">
        <v>526</v>
      </c>
      <c r="G142" s="22" t="str">
        <f t="shared" si="2"/>
        <v>lab  var bc_pg192 "Otros ingresos 192"</v>
      </c>
    </row>
    <row r="143" spans="1:7" x14ac:dyDescent="0.2">
      <c r="A143" t="s">
        <v>524</v>
      </c>
      <c r="B143" t="s">
        <v>525</v>
      </c>
      <c r="C143" t="s">
        <v>211</v>
      </c>
      <c r="D143" t="s">
        <v>500</v>
      </c>
      <c r="E143" t="s">
        <v>526</v>
      </c>
      <c r="G143" s="22" t="str">
        <f t="shared" si="2"/>
        <v>lab  var bc_ing_ciud "Ingreso ciudadano"</v>
      </c>
    </row>
    <row r="144" spans="1:7" x14ac:dyDescent="0.2">
      <c r="A144" t="s">
        <v>524</v>
      </c>
      <c r="B144" t="s">
        <v>525</v>
      </c>
      <c r="C144" t="s">
        <v>212</v>
      </c>
      <c r="D144" t="s">
        <v>501</v>
      </c>
      <c r="E144" t="s">
        <v>526</v>
      </c>
      <c r="G144" s="22" t="str">
        <f t="shared" si="2"/>
        <v>lab  var bc_ytdop "Ingreso trabajador dependiente ocupación principal"</v>
      </c>
    </row>
    <row r="145" spans="1:7" x14ac:dyDescent="0.2">
      <c r="A145" t="s">
        <v>524</v>
      </c>
      <c r="B145" t="s">
        <v>525</v>
      </c>
      <c r="C145" t="s">
        <v>213</v>
      </c>
      <c r="D145" t="s">
        <v>502</v>
      </c>
      <c r="E145" t="s">
        <v>526</v>
      </c>
      <c r="G145" s="22" t="str">
        <f t="shared" si="2"/>
        <v>lab  var bc_ytdos "Ingreso trabajador dependiente ocupación secundaria"</v>
      </c>
    </row>
    <row r="146" spans="1:7" x14ac:dyDescent="0.2">
      <c r="A146" t="s">
        <v>524</v>
      </c>
      <c r="B146" t="s">
        <v>525</v>
      </c>
      <c r="C146" t="s">
        <v>214</v>
      </c>
      <c r="D146" t="s">
        <v>503</v>
      </c>
      <c r="E146" t="s">
        <v>526</v>
      </c>
      <c r="G146" s="22" t="str">
        <f t="shared" si="2"/>
        <v>lab  var bc_ytinde "Ingreso trabajador independiente"</v>
      </c>
    </row>
    <row r="147" spans="1:7" x14ac:dyDescent="0.2">
      <c r="A147" t="s">
        <v>524</v>
      </c>
      <c r="B147" t="s">
        <v>525</v>
      </c>
      <c r="C147" t="s">
        <v>215</v>
      </c>
      <c r="D147" t="s">
        <v>504</v>
      </c>
      <c r="E147" t="s">
        <v>526</v>
      </c>
      <c r="G147" s="22" t="str">
        <f t="shared" si="2"/>
        <v>lab  var bc_ytransf "Ingreso por transferencia"</v>
      </c>
    </row>
    <row r="148" spans="1:7" x14ac:dyDescent="0.2">
      <c r="A148" t="s">
        <v>524</v>
      </c>
      <c r="B148" t="s">
        <v>525</v>
      </c>
      <c r="C148" t="s">
        <v>216</v>
      </c>
      <c r="D148" t="s">
        <v>505</v>
      </c>
      <c r="E148" t="s">
        <v>526</v>
      </c>
      <c r="G148" s="22" t="str">
        <f t="shared" si="2"/>
        <v>lab  var bc_pt1 "Ingresos por todos los conceptos"</v>
      </c>
    </row>
    <row r="149" spans="1:7" x14ac:dyDescent="0.2">
      <c r="A149" t="s">
        <v>524</v>
      </c>
      <c r="B149" t="s">
        <v>525</v>
      </c>
      <c r="C149" t="s">
        <v>217</v>
      </c>
      <c r="D149" t="s">
        <v>506</v>
      </c>
      <c r="E149" t="s">
        <v>526</v>
      </c>
      <c r="G149" s="22" t="str">
        <f t="shared" si="2"/>
        <v>lab  var bc_pt2 "Ingreso total de la persona por ocupación principal"</v>
      </c>
    </row>
    <row r="150" spans="1:7" x14ac:dyDescent="0.2">
      <c r="A150" t="s">
        <v>524</v>
      </c>
      <c r="B150" t="s">
        <v>525</v>
      </c>
      <c r="C150" t="s">
        <v>218</v>
      </c>
      <c r="D150" t="s">
        <v>507</v>
      </c>
      <c r="E150" t="s">
        <v>526</v>
      </c>
      <c r="G150" s="22" t="str">
        <f t="shared" si="2"/>
        <v>lab  var bc_pt4 "Ingreso total de la persona por concepto de trabajo"</v>
      </c>
    </row>
    <row r="151" spans="1:7" x14ac:dyDescent="0.2">
      <c r="A151" t="s">
        <v>524</v>
      </c>
      <c r="B151" t="s">
        <v>525</v>
      </c>
      <c r="C151" t="s">
        <v>352</v>
      </c>
      <c r="D151" t="s">
        <v>510</v>
      </c>
      <c r="E151" t="s">
        <v>526</v>
      </c>
      <c r="G151" s="22" t="str">
        <f t="shared" si="2"/>
        <v>lab  var bc_afam "Asignaciones familiares"</v>
      </c>
    </row>
    <row r="152" spans="1:7" x14ac:dyDescent="0.2">
      <c r="A152" t="s">
        <v>524</v>
      </c>
      <c r="B152" t="s">
        <v>525</v>
      </c>
      <c r="C152" t="s">
        <v>354</v>
      </c>
      <c r="D152" t="s">
        <v>500</v>
      </c>
      <c r="E152" t="s">
        <v>526</v>
      </c>
      <c r="G152" s="22" t="str">
        <f t="shared" si="2"/>
        <v>lab  var bc_yciudada "Ingreso ciudadano"</v>
      </c>
    </row>
    <row r="153" spans="1:7" x14ac:dyDescent="0.2">
      <c r="A153" t="s">
        <v>524</v>
      </c>
      <c r="B153" t="s">
        <v>525</v>
      </c>
      <c r="C153" t="s">
        <v>219</v>
      </c>
      <c r="D153" t="s">
        <v>509</v>
      </c>
      <c r="E153" t="s">
        <v>526</v>
      </c>
      <c r="G153" s="22" t="str">
        <f t="shared" si="2"/>
        <v>lab  var bc_yalimpan "Tarjeta alimentaria"</v>
      </c>
    </row>
    <row r="154" spans="1:7" x14ac:dyDescent="0.2">
      <c r="A154" t="s">
        <v>524</v>
      </c>
      <c r="B154" t="s">
        <v>525</v>
      </c>
      <c r="C154" t="s">
        <v>220</v>
      </c>
      <c r="D154" t="s">
        <v>512</v>
      </c>
      <c r="E154" t="s">
        <v>526</v>
      </c>
      <c r="G154" s="22" t="str">
        <f t="shared" si="2"/>
        <v>lab  var bc_yhog "Ingreso del hogar"</v>
      </c>
    </row>
    <row r="155" spans="1:7" x14ac:dyDescent="0.2">
      <c r="A155" t="s">
        <v>524</v>
      </c>
      <c r="B155" t="s">
        <v>525</v>
      </c>
      <c r="C155" t="s">
        <v>424</v>
      </c>
      <c r="D155" t="s">
        <v>425</v>
      </c>
      <c r="E155" t="s">
        <v>526</v>
      </c>
      <c r="G155" s="22" t="str">
        <f t="shared" si="2"/>
        <v>lab  var bc_pg14 "Valor locativo"</v>
      </c>
    </row>
    <row r="156" spans="1:7" x14ac:dyDescent="0.2">
      <c r="A156" t="s">
        <v>524</v>
      </c>
      <c r="B156" t="s">
        <v>525</v>
      </c>
      <c r="C156" t="s">
        <v>427</v>
      </c>
      <c r="D156" t="s">
        <v>513</v>
      </c>
      <c r="E156" t="s">
        <v>526</v>
      </c>
      <c r="G156" s="22" t="str">
        <f t="shared" si="2"/>
        <v>lab  var bc_as_privados "Ingresos de la ocupación principal de asalariados privados"</v>
      </c>
    </row>
    <row r="157" spans="1:7" x14ac:dyDescent="0.2">
      <c r="A157" t="s">
        <v>524</v>
      </c>
      <c r="B157" t="s">
        <v>525</v>
      </c>
      <c r="C157" t="s">
        <v>428</v>
      </c>
      <c r="D157" t="s">
        <v>514</v>
      </c>
      <c r="E157" t="s">
        <v>526</v>
      </c>
      <c r="G157" s="22" t="str">
        <f t="shared" si="2"/>
        <v>lab  var bc_as_publicos "Ingresos de la ocupación principal de asalariados públicos"</v>
      </c>
    </row>
    <row r="158" spans="1:7" x14ac:dyDescent="0.2">
      <c r="A158" t="s">
        <v>524</v>
      </c>
      <c r="B158" t="s">
        <v>525</v>
      </c>
      <c r="C158" t="s">
        <v>429</v>
      </c>
      <c r="D158" t="s">
        <v>515</v>
      </c>
      <c r="E158" t="s">
        <v>526</v>
      </c>
      <c r="G158" s="22" t="str">
        <f t="shared" si="2"/>
        <v>lab  var bc_as_otros "Ingresos totales privados y públicos de otras ocupaciones"</v>
      </c>
    </row>
    <row r="159" spans="1:7" x14ac:dyDescent="0.2">
      <c r="A159" t="s">
        <v>524</v>
      </c>
      <c r="B159" t="s">
        <v>525</v>
      </c>
      <c r="C159" t="s">
        <v>430</v>
      </c>
      <c r="D159" t="s">
        <v>516</v>
      </c>
      <c r="E159" t="s">
        <v>526</v>
      </c>
      <c r="G159" s="22" t="str">
        <f t="shared" si="2"/>
        <v>lab  var bc_asalariados "Ingresos totales asalariados todas ocupaciones"</v>
      </c>
    </row>
    <row r="160" spans="1:7" x14ac:dyDescent="0.2">
      <c r="A160" t="s">
        <v>524</v>
      </c>
      <c r="B160" t="s">
        <v>525</v>
      </c>
      <c r="C160" t="s">
        <v>431</v>
      </c>
      <c r="D160" t="s">
        <v>583</v>
      </c>
      <c r="E160" t="s">
        <v>526</v>
      </c>
      <c r="G160" s="22" t="str">
        <f t="shared" si="2"/>
        <v>lab  var bc_as_agropec "Ingresos totales asalariados agropecuarios"</v>
      </c>
    </row>
    <row r="161" spans="1:7" x14ac:dyDescent="0.2">
      <c r="A161" t="s">
        <v>524</v>
      </c>
      <c r="B161" t="s">
        <v>525</v>
      </c>
      <c r="C161" t="s">
        <v>432</v>
      </c>
      <c r="D161" t="s">
        <v>518</v>
      </c>
      <c r="E161" t="s">
        <v>526</v>
      </c>
      <c r="G161" s="22" t="str">
        <f t="shared" si="2"/>
        <v>lab  var bc_patrones "Ingresos de todas las ocupaciones de los patrones"</v>
      </c>
    </row>
    <row r="162" spans="1:7" x14ac:dyDescent="0.2">
      <c r="A162" t="s">
        <v>524</v>
      </c>
      <c r="B162" t="s">
        <v>525</v>
      </c>
      <c r="C162" t="s">
        <v>433</v>
      </c>
      <c r="D162" t="s">
        <v>584</v>
      </c>
      <c r="E162" t="s">
        <v>526</v>
      </c>
      <c r="G162" s="22" t="str">
        <f t="shared" si="2"/>
        <v>lab  var bc_pat_agropec "Ingresos totales patrones agropecuarios"</v>
      </c>
    </row>
    <row r="163" spans="1:7" x14ac:dyDescent="0.2">
      <c r="A163" t="s">
        <v>524</v>
      </c>
      <c r="B163" t="s">
        <v>525</v>
      </c>
      <c r="C163" t="s">
        <v>434</v>
      </c>
      <c r="D163" t="s">
        <v>519</v>
      </c>
      <c r="E163" t="s">
        <v>526</v>
      </c>
      <c r="G163" s="22" t="str">
        <f t="shared" si="2"/>
        <v>lab  var bc_cpropiasl "Ingresos de todas las ocupaciones de los cpropia sin local"</v>
      </c>
    </row>
    <row r="164" spans="1:7" x14ac:dyDescent="0.2">
      <c r="A164" t="s">
        <v>524</v>
      </c>
      <c r="B164" t="s">
        <v>525</v>
      </c>
      <c r="C164" t="s">
        <v>435</v>
      </c>
      <c r="D164" t="s">
        <v>520</v>
      </c>
      <c r="E164" t="s">
        <v>526</v>
      </c>
      <c r="G164" s="22" t="str">
        <f t="shared" si="2"/>
        <v>lab  var bc_cpropiacl "Ingresos de todas las ocupaciones de los cpropia con local"</v>
      </c>
    </row>
    <row r="165" spans="1:7" x14ac:dyDescent="0.2">
      <c r="A165" t="s">
        <v>524</v>
      </c>
      <c r="B165" t="s">
        <v>525</v>
      </c>
      <c r="C165" t="s">
        <v>436</v>
      </c>
      <c r="D165" t="s">
        <v>585</v>
      </c>
      <c r="E165" t="s">
        <v>526</v>
      </c>
      <c r="G165" s="22" t="str">
        <f t="shared" si="2"/>
        <v>lab  var bc_cp_agropec "Ingresos totales cuenta propia agropecuarios"</v>
      </c>
    </row>
    <row r="166" spans="1:7" x14ac:dyDescent="0.2">
      <c r="A166" t="s">
        <v>524</v>
      </c>
      <c r="B166" t="s">
        <v>525</v>
      </c>
      <c r="C166" t="s">
        <v>437</v>
      </c>
      <c r="D166" t="s">
        <v>521</v>
      </c>
      <c r="E166" t="s">
        <v>526</v>
      </c>
      <c r="G166" s="22" t="str">
        <f t="shared" si="2"/>
        <v>lab  var bc_cooperat "Ingresos de todas las ocupaciones de los cooperativas"</v>
      </c>
    </row>
    <row r="167" spans="1:7" x14ac:dyDescent="0.2">
      <c r="A167" t="s">
        <v>524</v>
      </c>
      <c r="B167" t="s">
        <v>525</v>
      </c>
      <c r="C167" t="s">
        <v>438</v>
      </c>
      <c r="D167" t="s">
        <v>586</v>
      </c>
      <c r="E167" t="s">
        <v>526</v>
      </c>
      <c r="G167" s="22" t="str">
        <f t="shared" si="2"/>
        <v>lab  var bc_ot_agropec "Ingresos totales otros agropecuarios"</v>
      </c>
    </row>
    <row r="168" spans="1:7" x14ac:dyDescent="0.2">
      <c r="A168" t="s">
        <v>524</v>
      </c>
      <c r="B168" t="s">
        <v>525</v>
      </c>
      <c r="C168" t="s">
        <v>439</v>
      </c>
      <c r="D168" t="s">
        <v>522</v>
      </c>
      <c r="E168" t="s">
        <v>526</v>
      </c>
      <c r="G168" s="22" t="str">
        <f t="shared" si="2"/>
        <v>lab  var bc_principal "Ingresos laborales de la ocupación principal (solo asalariados)."</v>
      </c>
    </row>
    <row r="169" spans="1:7" x14ac:dyDescent="0.2">
      <c r="A169" t="s">
        <v>524</v>
      </c>
      <c r="B169" t="s">
        <v>525</v>
      </c>
      <c r="C169" t="s">
        <v>440</v>
      </c>
      <c r="D169" t="s">
        <v>452</v>
      </c>
      <c r="E169" t="s">
        <v>526</v>
      </c>
      <c r="G169" s="22" t="str">
        <f t="shared" si="2"/>
        <v>lab  var bc_ing_lab "Todos los ingresos laborales de todas las ocupaciones para todos los ocupados"</v>
      </c>
    </row>
    <row r="170" spans="1:7" x14ac:dyDescent="0.2">
      <c r="A170" t="s">
        <v>524</v>
      </c>
      <c r="B170" t="s">
        <v>525</v>
      </c>
      <c r="C170" t="s">
        <v>441</v>
      </c>
      <c r="D170" t="s">
        <v>587</v>
      </c>
      <c r="E170" t="s">
        <v>526</v>
      </c>
      <c r="G170" s="22" t="str">
        <f t="shared" si="2"/>
        <v>lab  var bc_utilidades "Ingresos totales por utilidades"</v>
      </c>
    </row>
    <row r="171" spans="1:7" x14ac:dyDescent="0.2">
      <c r="A171" t="s">
        <v>524</v>
      </c>
      <c r="B171" t="s">
        <v>525</v>
      </c>
      <c r="C171" t="s">
        <v>442</v>
      </c>
      <c r="D171" t="s">
        <v>588</v>
      </c>
      <c r="E171" t="s">
        <v>526</v>
      </c>
      <c r="G171" s="22" t="str">
        <f t="shared" si="2"/>
        <v>lab  var bc_alq "Ingresos totales por alquileres"</v>
      </c>
    </row>
    <row r="172" spans="1:7" x14ac:dyDescent="0.2">
      <c r="A172" t="s">
        <v>524</v>
      </c>
      <c r="B172" t="s">
        <v>525</v>
      </c>
      <c r="C172" t="s">
        <v>443</v>
      </c>
      <c r="D172" t="s">
        <v>589</v>
      </c>
      <c r="E172" t="s">
        <v>526</v>
      </c>
      <c r="G172" s="22" t="str">
        <f t="shared" si="2"/>
        <v>lab  var bc_intereses "Ingresos totales por intereses"</v>
      </c>
    </row>
    <row r="173" spans="1:7" x14ac:dyDescent="0.2">
      <c r="A173" t="s">
        <v>524</v>
      </c>
      <c r="B173" t="s">
        <v>525</v>
      </c>
      <c r="C173" t="s">
        <v>444</v>
      </c>
      <c r="D173" t="s">
        <v>590</v>
      </c>
      <c r="E173" t="s">
        <v>526</v>
      </c>
      <c r="G173" s="22" t="str">
        <f t="shared" si="2"/>
        <v>lab  var bc_ut_agropec "Ingresos totales por utilidades agropecuarias"</v>
      </c>
    </row>
    <row r="174" spans="1:7" x14ac:dyDescent="0.2">
      <c r="A174" t="s">
        <v>524</v>
      </c>
      <c r="B174" t="s">
        <v>525</v>
      </c>
      <c r="C174" t="s">
        <v>445</v>
      </c>
      <c r="D174" t="s">
        <v>523</v>
      </c>
      <c r="E174" t="s">
        <v>526</v>
      </c>
      <c r="G174" s="22" t="str">
        <f t="shared" si="2"/>
        <v>lab  var bc_ing_cap "Ingresos del capital (utilidades, alquileres, intereses)"</v>
      </c>
    </row>
    <row r="175" spans="1:7" x14ac:dyDescent="0.2">
      <c r="A175" t="s">
        <v>524</v>
      </c>
      <c r="B175" t="s">
        <v>525</v>
      </c>
      <c r="C175" t="s">
        <v>446</v>
      </c>
      <c r="D175" t="s">
        <v>591</v>
      </c>
      <c r="E175" t="s">
        <v>526</v>
      </c>
      <c r="G175" s="22" t="str">
        <f t="shared" si="2"/>
        <v>lab  var bc_jub_pen "Ingresos por jubilaciones y pensiones"</v>
      </c>
    </row>
    <row r="176" spans="1:7" x14ac:dyDescent="0.2">
      <c r="A176" t="s">
        <v>524</v>
      </c>
      <c r="B176" t="s">
        <v>525</v>
      </c>
      <c r="C176" t="s">
        <v>447</v>
      </c>
      <c r="D176" t="s">
        <v>592</v>
      </c>
      <c r="E176" t="s">
        <v>526</v>
      </c>
      <c r="G176" s="22" t="str">
        <f t="shared" si="2"/>
        <v>lab  var bc_jub_pene "Ingresos por jubilaciones y pensiones del exterior"</v>
      </c>
    </row>
    <row r="177" spans="1:7" x14ac:dyDescent="0.2">
      <c r="A177" t="s">
        <v>524</v>
      </c>
      <c r="B177" t="s">
        <v>525</v>
      </c>
      <c r="C177" t="s">
        <v>448</v>
      </c>
      <c r="D177" t="s">
        <v>593</v>
      </c>
      <c r="E177" t="s">
        <v>526</v>
      </c>
      <c r="G177" s="22" t="str">
        <f t="shared" si="2"/>
        <v>lab  var bc_tarjeta "Ingreso por tarjeta alimentaria"</v>
      </c>
    </row>
    <row r="178" spans="1:7" x14ac:dyDescent="0.2">
      <c r="A178" t="s">
        <v>524</v>
      </c>
      <c r="B178" t="s">
        <v>525</v>
      </c>
      <c r="C178" t="s">
        <v>449</v>
      </c>
      <c r="D178" t="s">
        <v>455</v>
      </c>
      <c r="E178" t="s">
        <v>526</v>
      </c>
      <c r="G178" s="22" t="str">
        <f t="shared" si="2"/>
        <v>lab  var bc_bs_sociales "Ingresos por transferencias sociales "</v>
      </c>
    </row>
    <row r="179" spans="1:7" x14ac:dyDescent="0.2">
      <c r="A179" t="s">
        <v>524</v>
      </c>
      <c r="B179" t="s">
        <v>525</v>
      </c>
      <c r="C179" t="s">
        <v>450</v>
      </c>
      <c r="D179" t="s">
        <v>594</v>
      </c>
      <c r="E179" t="s">
        <v>526</v>
      </c>
      <c r="G179" s="22" t="str">
        <f t="shared" si="2"/>
        <v>lab  var bc_transf_hog "Ingresos totales por transferencias al hogar"</v>
      </c>
    </row>
    <row r="180" spans="1:7" x14ac:dyDescent="0.2">
      <c r="A180" t="s">
        <v>524</v>
      </c>
      <c r="B180" t="s">
        <v>525</v>
      </c>
      <c r="C180" t="s">
        <v>451</v>
      </c>
      <c r="D180" t="s">
        <v>598</v>
      </c>
      <c r="E180" t="s">
        <v>526</v>
      </c>
      <c r="G180" s="22" t="str">
        <f t="shared" si="2"/>
        <v>lab  var bc_beneficios "Ingresos por beneficios y transferencias sociales"</v>
      </c>
    </row>
    <row r="181" spans="1:7" x14ac:dyDescent="0.2">
      <c r="A181" t="s">
        <v>524</v>
      </c>
      <c r="B181" t="s">
        <v>525</v>
      </c>
      <c r="C181" t="s">
        <v>221</v>
      </c>
      <c r="D181" t="s">
        <v>576</v>
      </c>
      <c r="E181" t="s">
        <v>526</v>
      </c>
      <c r="G181" s="22" t="str">
        <f t="shared" si="2"/>
        <v>lab  var bc_ipc "IPC para montevideo a diciembre 2006"</v>
      </c>
    </row>
    <row r="182" spans="1:7" x14ac:dyDescent="0.2">
      <c r="A182" t="s">
        <v>524</v>
      </c>
      <c r="B182" t="s">
        <v>525</v>
      </c>
      <c r="C182" t="s">
        <v>570</v>
      </c>
      <c r="D182" t="s">
        <v>571</v>
      </c>
      <c r="E182" t="s">
        <v>526</v>
      </c>
      <c r="G182" s="22" t="str">
        <f t="shared" si="2"/>
        <v>lab  var bc_ipc_nuevo "IPC para montevideo y el interior a diciembre 2010"</v>
      </c>
    </row>
    <row r="183" spans="1:7" x14ac:dyDescent="0.2">
      <c r="A183" t="s">
        <v>524</v>
      </c>
      <c r="B183" t="s">
        <v>525</v>
      </c>
      <c r="C183" t="s">
        <v>573</v>
      </c>
      <c r="D183" t="s">
        <v>574</v>
      </c>
      <c r="E183" t="s">
        <v>526</v>
      </c>
      <c r="G183" s="22" t="str">
        <f t="shared" si="2"/>
        <v>lab  var bc_ipc_tot "IPC total país"</v>
      </c>
    </row>
    <row r="184" spans="1:7" x14ac:dyDescent="0.2">
      <c r="A184" t="s">
        <v>524</v>
      </c>
      <c r="B184" t="s">
        <v>525</v>
      </c>
      <c r="C184" t="s">
        <v>222</v>
      </c>
      <c r="D184" t="s">
        <v>595</v>
      </c>
      <c r="E184" t="s">
        <v>526</v>
      </c>
      <c r="G184" s="22" t="str">
        <f t="shared" si="2"/>
        <v>lab  var bc_cuotmilit "Cuotas militares"</v>
      </c>
    </row>
    <row r="185" spans="1:7" x14ac:dyDescent="0.2">
      <c r="A185" t="s">
        <v>524</v>
      </c>
      <c r="B185" t="s">
        <v>525</v>
      </c>
      <c r="C185" t="s">
        <v>348</v>
      </c>
      <c r="D185" t="s">
        <v>349</v>
      </c>
      <c r="E185" t="s">
        <v>526</v>
      </c>
      <c r="G185" s="22" t="str">
        <f t="shared" si="2"/>
        <v>lab  var bc_cuotabps "Cuota pagada por DISSE, BPS o similar jubilado o pensionista"</v>
      </c>
    </row>
    <row r="186" spans="1:7" x14ac:dyDescent="0.2">
      <c r="A186" t="s">
        <v>524</v>
      </c>
      <c r="B186" t="s">
        <v>525</v>
      </c>
      <c r="C186" t="s">
        <v>344</v>
      </c>
      <c r="D186" t="s">
        <v>347</v>
      </c>
      <c r="E186" t="s">
        <v>526</v>
      </c>
      <c r="G186" s="22" t="str">
        <f t="shared" si="2"/>
        <v>lab  var bc_disse_p "Cuota pagada por DISSE, BPS o similar en ocupación principal"</v>
      </c>
    </row>
    <row r="187" spans="1:7" x14ac:dyDescent="0.2">
      <c r="A187" t="s">
        <v>524</v>
      </c>
      <c r="B187" t="s">
        <v>525</v>
      </c>
      <c r="C187" t="s">
        <v>345</v>
      </c>
      <c r="D187" t="s">
        <v>350</v>
      </c>
      <c r="E187" t="s">
        <v>526</v>
      </c>
      <c r="G187" s="22" t="str">
        <f t="shared" si="2"/>
        <v>lab  var bc_disse_o "Cuota pagada por DISSE, BPS o similar en otras ocupaciones"</v>
      </c>
    </row>
    <row r="188" spans="1:7" x14ac:dyDescent="0.2">
      <c r="A188" t="s">
        <v>524</v>
      </c>
      <c r="B188" t="s">
        <v>525</v>
      </c>
      <c r="C188" t="s">
        <v>223</v>
      </c>
      <c r="D188" t="s">
        <v>351</v>
      </c>
      <c r="E188" t="s">
        <v>526</v>
      </c>
      <c r="G188" s="22" t="str">
        <f t="shared" si="2"/>
        <v>lab  var bc_disse "Cuota pagada por DISSE, BPS o similar en seguro de paro"</v>
      </c>
    </row>
    <row r="189" spans="1:7" x14ac:dyDescent="0.2">
      <c r="A189" t="s">
        <v>524</v>
      </c>
      <c r="B189" t="s">
        <v>525</v>
      </c>
      <c r="C189" t="s">
        <v>465</v>
      </c>
      <c r="D189" s="31" t="s">
        <v>616</v>
      </c>
      <c r="E189" t="s">
        <v>526</v>
      </c>
      <c r="G189" s="22" t="str">
        <f t="shared" si="2"/>
        <v>lab  var bc_ht11 "Ingreso del hogar por todo concepto del INE (con val loc)
"</v>
      </c>
    </row>
    <row r="190" spans="1:7" x14ac:dyDescent="0.2">
      <c r="A190" t="s">
        <v>524</v>
      </c>
      <c r="B190" t="s">
        <v>525</v>
      </c>
      <c r="C190" t="s">
        <v>463</v>
      </c>
      <c r="D190" s="31" t="s">
        <v>616</v>
      </c>
      <c r="E190" t="s">
        <v>526</v>
      </c>
      <c r="G190" s="22" t="str">
        <f t="shared" si="2"/>
        <v>lab  var bc_ht11d "Ingreso del hogar por todo concepto del INE (con val loc)
"</v>
      </c>
    </row>
    <row r="191" spans="1:7" x14ac:dyDescent="0.2">
      <c r="A191" t="s">
        <v>524</v>
      </c>
      <c r="B191" t="s">
        <v>525</v>
      </c>
      <c r="C191" t="s">
        <v>458</v>
      </c>
      <c r="D191" t="s">
        <v>596</v>
      </c>
      <c r="E191" t="s">
        <v>526</v>
      </c>
      <c r="G191" s="22" t="str">
        <f t="shared" si="2"/>
        <v>lab  var bc_ht11_iecon "Ingreso del hogar por todo concepto replicado INE"</v>
      </c>
    </row>
    <row r="192" spans="1:7" x14ac:dyDescent="0.2">
      <c r="A192" t="s">
        <v>524</v>
      </c>
      <c r="B192" t="s">
        <v>525</v>
      </c>
      <c r="C192" t="s">
        <v>459</v>
      </c>
      <c r="D192" t="s">
        <v>617</v>
      </c>
      <c r="E192" t="s">
        <v>526</v>
      </c>
      <c r="G192" s="22" t="str">
        <f t="shared" si="2"/>
        <v>lab  var bc_ht11_sss "Ingreso del hogar por todo concepto (con val loc) sin seguro de salud"</v>
      </c>
    </row>
    <row r="193" spans="1:7" x14ac:dyDescent="0.2">
      <c r="A193" t="s">
        <v>524</v>
      </c>
      <c r="B193" t="s">
        <v>525</v>
      </c>
      <c r="C193" t="s">
        <v>460</v>
      </c>
      <c r="D193" t="s">
        <v>597</v>
      </c>
      <c r="E193" t="s">
        <v>526</v>
      </c>
      <c r="G193" s="22" t="str">
        <f t="shared" si="2"/>
        <v>lab  var bc_salud "Ingresos por seguro de salud imputados al hogar"</v>
      </c>
    </row>
    <row r="194" spans="1:7" x14ac:dyDescent="0.2">
      <c r="A194" t="s">
        <v>524</v>
      </c>
      <c r="B194" t="s">
        <v>525</v>
      </c>
      <c r="C194" t="s">
        <v>461</v>
      </c>
      <c r="D194" t="s">
        <v>618</v>
      </c>
      <c r="E194" t="s">
        <v>526</v>
      </c>
      <c r="G194" s="22" t="str">
        <f t="shared" si="2"/>
        <v>lab  var bc_ht11_css "Ingreso del hogar por todo concepto (con val loc) con seguro de salud"</v>
      </c>
    </row>
    <row r="195" spans="1:7" x14ac:dyDescent="0.2">
      <c r="A195" t="s">
        <v>524</v>
      </c>
      <c r="B195" t="s">
        <v>525</v>
      </c>
      <c r="C195" t="s">
        <v>462</v>
      </c>
      <c r="D195" t="s">
        <v>468</v>
      </c>
      <c r="E195" t="s">
        <v>526</v>
      </c>
      <c r="G195" s="22" t="str">
        <f t="shared" ref="G195:G196" si="3">+CONCATENATE(A195," ",B195," ",C195," ",E195,D195,E195)</f>
        <v>lab  var bc_percap_iecon "Ingreso per cápita del hogar con bc_ht11_sss"</v>
      </c>
    </row>
    <row r="196" spans="1:7" x14ac:dyDescent="0.2">
      <c r="A196" t="s">
        <v>524</v>
      </c>
      <c r="B196" t="s">
        <v>525</v>
      </c>
      <c r="C196" t="s">
        <v>464</v>
      </c>
      <c r="D196" t="s">
        <v>469</v>
      </c>
      <c r="E196" t="s">
        <v>526</v>
      </c>
      <c r="G196" s="22" t="str">
        <f t="shared" si="3"/>
        <v>lab  var bc_percap_ine "Ingreso per cápita del hogar con bc_ht11d"</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3"/>
  <sheetViews>
    <sheetView workbookViewId="0">
      <selection activeCell="D25" sqref="D25"/>
    </sheetView>
  </sheetViews>
  <sheetFormatPr baseColWidth="10" defaultColWidth="11.5" defaultRowHeight="15" x14ac:dyDescent="0.2"/>
  <cols>
    <col min="1" max="1" width="12.1640625" bestFit="1" customWidth="1"/>
  </cols>
  <sheetData>
    <row r="1" spans="1:2" x14ac:dyDescent="0.2">
      <c r="A1" t="s">
        <v>606</v>
      </c>
      <c r="B1" t="s">
        <v>81</v>
      </c>
    </row>
    <row r="2" spans="1:2" x14ac:dyDescent="0.2">
      <c r="A2" t="s">
        <v>606</v>
      </c>
      <c r="B2" t="s">
        <v>83</v>
      </c>
    </row>
    <row r="3" spans="1:2" x14ac:dyDescent="0.2">
      <c r="A3" t="s">
        <v>606</v>
      </c>
      <c r="B3" t="s">
        <v>85</v>
      </c>
    </row>
    <row r="4" spans="1:2" x14ac:dyDescent="0.2">
      <c r="A4" t="s">
        <v>606</v>
      </c>
      <c r="B4" t="s">
        <v>86</v>
      </c>
    </row>
    <row r="5" spans="1:2" x14ac:dyDescent="0.2">
      <c r="A5" t="s">
        <v>606</v>
      </c>
      <c r="B5" t="s">
        <v>87</v>
      </c>
    </row>
    <row r="6" spans="1:2" x14ac:dyDescent="0.2">
      <c r="A6" t="s">
        <v>606</v>
      </c>
      <c r="B6" t="s">
        <v>88</v>
      </c>
    </row>
    <row r="7" spans="1:2" x14ac:dyDescent="0.2">
      <c r="A7" t="s">
        <v>606</v>
      </c>
      <c r="B7" t="s">
        <v>90</v>
      </c>
    </row>
    <row r="8" spans="1:2" x14ac:dyDescent="0.2">
      <c r="A8" t="s">
        <v>606</v>
      </c>
      <c r="B8" t="s">
        <v>91</v>
      </c>
    </row>
    <row r="9" spans="1:2" x14ac:dyDescent="0.2">
      <c r="A9" t="s">
        <v>606</v>
      </c>
      <c r="B9" t="s">
        <v>92</v>
      </c>
    </row>
    <row r="10" spans="1:2" x14ac:dyDescent="0.2">
      <c r="A10" t="s">
        <v>606</v>
      </c>
      <c r="B10" t="s">
        <v>93</v>
      </c>
    </row>
    <row r="11" spans="1:2" x14ac:dyDescent="0.2">
      <c r="A11" t="s">
        <v>606</v>
      </c>
      <c r="B11" t="s">
        <v>224</v>
      </c>
    </row>
    <row r="12" spans="1:2" x14ac:dyDescent="0.2">
      <c r="A12" t="s">
        <v>606</v>
      </c>
      <c r="B12" t="s">
        <v>225</v>
      </c>
    </row>
    <row r="13" spans="1:2" x14ac:dyDescent="0.2">
      <c r="A13" t="s">
        <v>606</v>
      </c>
      <c r="B13" t="s">
        <v>98</v>
      </c>
    </row>
    <row r="14" spans="1:2" x14ac:dyDescent="0.2">
      <c r="A14" t="s">
        <v>606</v>
      </c>
      <c r="B14" t="s">
        <v>226</v>
      </c>
    </row>
    <row r="15" spans="1:2" x14ac:dyDescent="0.2">
      <c r="A15" t="s">
        <v>606</v>
      </c>
      <c r="B15" t="s">
        <v>99</v>
      </c>
    </row>
    <row r="16" spans="1:2" x14ac:dyDescent="0.2">
      <c r="A16" t="s">
        <v>606</v>
      </c>
      <c r="B16" t="s">
        <v>100</v>
      </c>
    </row>
    <row r="17" spans="1:2" x14ac:dyDescent="0.2">
      <c r="A17" t="s">
        <v>606</v>
      </c>
      <c r="B17" t="s">
        <v>227</v>
      </c>
    </row>
    <row r="18" spans="1:2" x14ac:dyDescent="0.2">
      <c r="A18" t="s">
        <v>606</v>
      </c>
      <c r="B18" t="s">
        <v>102</v>
      </c>
    </row>
    <row r="19" spans="1:2" x14ac:dyDescent="0.2">
      <c r="A19" t="s">
        <v>606</v>
      </c>
      <c r="B19" t="s">
        <v>117</v>
      </c>
    </row>
    <row r="20" spans="1:2" x14ac:dyDescent="0.2">
      <c r="A20" t="s">
        <v>606</v>
      </c>
      <c r="B20" t="s">
        <v>229</v>
      </c>
    </row>
    <row r="21" spans="1:2" x14ac:dyDescent="0.2">
      <c r="A21" t="s">
        <v>606</v>
      </c>
      <c r="B21" t="s">
        <v>230</v>
      </c>
    </row>
    <row r="22" spans="1:2" x14ac:dyDescent="0.2">
      <c r="A22" t="s">
        <v>606</v>
      </c>
      <c r="B22" t="s">
        <v>231</v>
      </c>
    </row>
    <row r="23" spans="1:2" x14ac:dyDescent="0.2">
      <c r="A23" t="s">
        <v>606</v>
      </c>
      <c r="B23" t="s">
        <v>604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46"/>
  <sheetViews>
    <sheetView workbookViewId="0">
      <selection activeCell="B1" sqref="B1:B1048576"/>
    </sheetView>
  </sheetViews>
  <sheetFormatPr baseColWidth="10" defaultColWidth="11.5" defaultRowHeight="15" x14ac:dyDescent="0.2"/>
  <cols>
    <col min="4" max="4" width="3.5" customWidth="1"/>
    <col min="5" max="5" width="41" customWidth="1"/>
    <col min="6" max="6" width="3.5" customWidth="1"/>
    <col min="8" max="8" width="11.83203125" bestFit="1" customWidth="1"/>
  </cols>
  <sheetData>
    <row r="1" spans="1:8" x14ac:dyDescent="0.2">
      <c r="A1" t="s">
        <v>602</v>
      </c>
      <c r="B1" t="s">
        <v>81</v>
      </c>
      <c r="C1">
        <v>1</v>
      </c>
      <c r="D1" t="s">
        <v>526</v>
      </c>
      <c r="E1" t="s">
        <v>235</v>
      </c>
      <c r="F1" t="s">
        <v>526</v>
      </c>
      <c r="G1" s="30" t="s">
        <v>603</v>
      </c>
      <c r="H1" t="str">
        <f t="shared" ref="H1:H32" si="0">+CONCATENATE(A1," ",B1," ",C1," ",D1,E1,F1," ",G1)</f>
        <v>lab def bc_filtloc 1 "Localidades de más de 5mil habitantes" ///</v>
      </c>
    </row>
    <row r="2" spans="1:8" x14ac:dyDescent="0.2">
      <c r="C2">
        <v>2</v>
      </c>
      <c r="D2" t="s">
        <v>526</v>
      </c>
      <c r="E2" t="s">
        <v>236</v>
      </c>
      <c r="F2" t="s">
        <v>526</v>
      </c>
      <c r="H2" t="str">
        <f t="shared" si="0"/>
        <v xml:space="preserve">  2 "Localidades de 5mil habitantes o menos" </v>
      </c>
    </row>
    <row r="3" spans="1:8" x14ac:dyDescent="0.2">
      <c r="A3" t="s">
        <v>602</v>
      </c>
      <c r="B3" t="s">
        <v>83</v>
      </c>
      <c r="C3">
        <v>1</v>
      </c>
      <c r="D3" t="s">
        <v>526</v>
      </c>
      <c r="E3" t="s">
        <v>9</v>
      </c>
      <c r="F3" t="s">
        <v>526</v>
      </c>
      <c r="G3" s="30" t="s">
        <v>603</v>
      </c>
      <c r="H3" t="str">
        <f t="shared" si="0"/>
        <v>lab def bc_mes 1 "Enero" ///</v>
      </c>
    </row>
    <row r="4" spans="1:8" x14ac:dyDescent="0.2">
      <c r="C4">
        <v>2</v>
      </c>
      <c r="D4" t="s">
        <v>526</v>
      </c>
      <c r="E4" t="s">
        <v>10</v>
      </c>
      <c r="F4" t="s">
        <v>526</v>
      </c>
      <c r="G4" s="30" t="s">
        <v>603</v>
      </c>
      <c r="H4" t="str">
        <f t="shared" si="0"/>
        <v xml:space="preserve">  2 "Febrero" ///</v>
      </c>
    </row>
    <row r="5" spans="1:8" x14ac:dyDescent="0.2">
      <c r="C5">
        <v>3</v>
      </c>
      <c r="D5" t="s">
        <v>526</v>
      </c>
      <c r="E5" t="s">
        <v>11</v>
      </c>
      <c r="F5" t="s">
        <v>526</v>
      </c>
      <c r="G5" s="30" t="s">
        <v>603</v>
      </c>
      <c r="H5" t="str">
        <f t="shared" si="0"/>
        <v xml:space="preserve">  3 "Marzo" ///</v>
      </c>
    </row>
    <row r="6" spans="1:8" x14ac:dyDescent="0.2">
      <c r="C6">
        <v>4</v>
      </c>
      <c r="D6" t="s">
        <v>526</v>
      </c>
      <c r="E6" t="s">
        <v>12</v>
      </c>
      <c r="F6" t="s">
        <v>526</v>
      </c>
      <c r="G6" s="30" t="s">
        <v>603</v>
      </c>
      <c r="H6" t="str">
        <f t="shared" si="0"/>
        <v xml:space="preserve">  4 "Abril" ///</v>
      </c>
    </row>
    <row r="7" spans="1:8" x14ac:dyDescent="0.2">
      <c r="C7">
        <v>5</v>
      </c>
      <c r="D7" t="s">
        <v>526</v>
      </c>
      <c r="E7" t="s">
        <v>13</v>
      </c>
      <c r="F7" t="s">
        <v>526</v>
      </c>
      <c r="G7" s="30" t="s">
        <v>603</v>
      </c>
      <c r="H7" t="str">
        <f t="shared" si="0"/>
        <v xml:space="preserve">  5 "Mayo" ///</v>
      </c>
    </row>
    <row r="8" spans="1:8" x14ac:dyDescent="0.2">
      <c r="C8">
        <v>6</v>
      </c>
      <c r="D8" t="s">
        <v>526</v>
      </c>
      <c r="E8" t="s">
        <v>14</v>
      </c>
      <c r="F8" t="s">
        <v>526</v>
      </c>
      <c r="G8" s="30" t="s">
        <v>603</v>
      </c>
      <c r="H8" t="str">
        <f t="shared" si="0"/>
        <v xml:space="preserve">  6 "Junio" ///</v>
      </c>
    </row>
    <row r="9" spans="1:8" x14ac:dyDescent="0.2">
      <c r="C9">
        <v>7</v>
      </c>
      <c r="D9" t="s">
        <v>526</v>
      </c>
      <c r="E9" t="s">
        <v>15</v>
      </c>
      <c r="F9" t="s">
        <v>526</v>
      </c>
      <c r="G9" s="30" t="s">
        <v>603</v>
      </c>
      <c r="H9" t="str">
        <f t="shared" si="0"/>
        <v xml:space="preserve">  7 "Julio" ///</v>
      </c>
    </row>
    <row r="10" spans="1:8" x14ac:dyDescent="0.2">
      <c r="C10">
        <v>8</v>
      </c>
      <c r="D10" t="s">
        <v>526</v>
      </c>
      <c r="E10" t="s">
        <v>16</v>
      </c>
      <c r="F10" t="s">
        <v>526</v>
      </c>
      <c r="G10" s="30" t="s">
        <v>603</v>
      </c>
      <c r="H10" t="str">
        <f t="shared" si="0"/>
        <v xml:space="preserve">  8 "Agosto" ///</v>
      </c>
    </row>
    <row r="11" spans="1:8" x14ac:dyDescent="0.2">
      <c r="C11">
        <v>9</v>
      </c>
      <c r="D11" t="s">
        <v>526</v>
      </c>
      <c r="E11" t="s">
        <v>17</v>
      </c>
      <c r="F11" t="s">
        <v>526</v>
      </c>
      <c r="G11" s="30" t="s">
        <v>603</v>
      </c>
      <c r="H11" t="str">
        <f t="shared" si="0"/>
        <v xml:space="preserve">  9 "Septiembre" ///</v>
      </c>
    </row>
    <row r="12" spans="1:8" x14ac:dyDescent="0.2">
      <c r="C12">
        <v>10</v>
      </c>
      <c r="D12" t="s">
        <v>526</v>
      </c>
      <c r="E12" t="s">
        <v>18</v>
      </c>
      <c r="F12" t="s">
        <v>526</v>
      </c>
      <c r="G12" s="30" t="s">
        <v>603</v>
      </c>
      <c r="H12" t="str">
        <f t="shared" si="0"/>
        <v xml:space="preserve">  10 "Octubre" ///</v>
      </c>
    </row>
    <row r="13" spans="1:8" x14ac:dyDescent="0.2">
      <c r="C13">
        <v>11</v>
      </c>
      <c r="D13" t="s">
        <v>526</v>
      </c>
      <c r="E13" t="s">
        <v>19</v>
      </c>
      <c r="F13" t="s">
        <v>526</v>
      </c>
      <c r="G13" s="30" t="s">
        <v>603</v>
      </c>
      <c r="H13" t="str">
        <f t="shared" si="0"/>
        <v xml:space="preserve">  11 "Noviembre" ///</v>
      </c>
    </row>
    <row r="14" spans="1:8" x14ac:dyDescent="0.2">
      <c r="C14">
        <v>12</v>
      </c>
      <c r="D14" t="s">
        <v>526</v>
      </c>
      <c r="E14" t="s">
        <v>20</v>
      </c>
      <c r="F14" t="s">
        <v>526</v>
      </c>
      <c r="H14" t="str">
        <f t="shared" si="0"/>
        <v xml:space="preserve">  12 "Diciembre" </v>
      </c>
    </row>
    <row r="15" spans="1:8" x14ac:dyDescent="0.2">
      <c r="A15" t="s">
        <v>602</v>
      </c>
      <c r="B15" t="s">
        <v>85</v>
      </c>
      <c r="C15">
        <v>1</v>
      </c>
      <c r="D15" t="s">
        <v>526</v>
      </c>
      <c r="E15" t="s">
        <v>23</v>
      </c>
      <c r="F15" t="s">
        <v>526</v>
      </c>
      <c r="G15" s="30" t="s">
        <v>603</v>
      </c>
      <c r="H15" t="str">
        <f t="shared" si="0"/>
        <v>lab def bc_dpto 1 "Montevideo" ///</v>
      </c>
    </row>
    <row r="16" spans="1:8" x14ac:dyDescent="0.2">
      <c r="C16">
        <v>2</v>
      </c>
      <c r="D16" t="s">
        <v>526</v>
      </c>
      <c r="E16" t="s">
        <v>24</v>
      </c>
      <c r="F16" t="s">
        <v>526</v>
      </c>
      <c r="G16" s="30" t="s">
        <v>603</v>
      </c>
      <c r="H16" t="str">
        <f t="shared" si="0"/>
        <v xml:space="preserve">  2 "Artigas" ///</v>
      </c>
    </row>
    <row r="17" spans="3:8" x14ac:dyDescent="0.2">
      <c r="C17">
        <v>3</v>
      </c>
      <c r="D17" t="s">
        <v>526</v>
      </c>
      <c r="E17" t="s">
        <v>25</v>
      </c>
      <c r="F17" t="s">
        <v>526</v>
      </c>
      <c r="G17" s="30" t="s">
        <v>603</v>
      </c>
      <c r="H17" t="str">
        <f t="shared" si="0"/>
        <v xml:space="preserve">  3 "Canelones" ///</v>
      </c>
    </row>
    <row r="18" spans="3:8" x14ac:dyDescent="0.2">
      <c r="C18">
        <v>4</v>
      </c>
      <c r="D18" t="s">
        <v>526</v>
      </c>
      <c r="E18" t="s">
        <v>26</v>
      </c>
      <c r="F18" t="s">
        <v>526</v>
      </c>
      <c r="G18" s="30" t="s">
        <v>603</v>
      </c>
      <c r="H18" t="str">
        <f t="shared" si="0"/>
        <v xml:space="preserve">  4 "Cerro Largo" ///</v>
      </c>
    </row>
    <row r="19" spans="3:8" x14ac:dyDescent="0.2">
      <c r="C19">
        <v>5</v>
      </c>
      <c r="D19" t="s">
        <v>526</v>
      </c>
      <c r="E19" t="s">
        <v>27</v>
      </c>
      <c r="F19" t="s">
        <v>526</v>
      </c>
      <c r="G19" s="30" t="s">
        <v>603</v>
      </c>
      <c r="H19" t="str">
        <f t="shared" si="0"/>
        <v xml:space="preserve">  5 "Colonia" ///</v>
      </c>
    </row>
    <row r="20" spans="3:8" x14ac:dyDescent="0.2">
      <c r="C20">
        <v>6</v>
      </c>
      <c r="D20" t="s">
        <v>526</v>
      </c>
      <c r="E20" t="s">
        <v>28</v>
      </c>
      <c r="F20" t="s">
        <v>526</v>
      </c>
      <c r="G20" s="30" t="s">
        <v>603</v>
      </c>
      <c r="H20" t="str">
        <f t="shared" si="0"/>
        <v xml:space="preserve">  6 "Durazno" ///</v>
      </c>
    </row>
    <row r="21" spans="3:8" x14ac:dyDescent="0.2">
      <c r="C21">
        <v>7</v>
      </c>
      <c r="D21" t="s">
        <v>526</v>
      </c>
      <c r="E21" t="s">
        <v>29</v>
      </c>
      <c r="F21" t="s">
        <v>526</v>
      </c>
      <c r="G21" s="30" t="s">
        <v>603</v>
      </c>
      <c r="H21" t="str">
        <f t="shared" si="0"/>
        <v xml:space="preserve">  7 "Flores" ///</v>
      </c>
    </row>
    <row r="22" spans="3:8" x14ac:dyDescent="0.2">
      <c r="C22">
        <v>8</v>
      </c>
      <c r="D22" t="s">
        <v>526</v>
      </c>
      <c r="E22" t="s">
        <v>30</v>
      </c>
      <c r="F22" t="s">
        <v>526</v>
      </c>
      <c r="G22" s="30" t="s">
        <v>603</v>
      </c>
      <c r="H22" t="str">
        <f t="shared" si="0"/>
        <v xml:space="preserve">  8 "Florida" ///</v>
      </c>
    </row>
    <row r="23" spans="3:8" x14ac:dyDescent="0.2">
      <c r="C23">
        <v>9</v>
      </c>
      <c r="D23" t="s">
        <v>526</v>
      </c>
      <c r="E23" t="s">
        <v>31</v>
      </c>
      <c r="F23" t="s">
        <v>526</v>
      </c>
      <c r="G23" s="30" t="s">
        <v>603</v>
      </c>
      <c r="H23" t="str">
        <f t="shared" si="0"/>
        <v xml:space="preserve">  9 "Lavalleja" ///</v>
      </c>
    </row>
    <row r="24" spans="3:8" x14ac:dyDescent="0.2">
      <c r="C24">
        <v>10</v>
      </c>
      <c r="D24" t="s">
        <v>526</v>
      </c>
      <c r="E24" t="s">
        <v>32</v>
      </c>
      <c r="F24" t="s">
        <v>526</v>
      </c>
      <c r="G24" s="30" t="s">
        <v>603</v>
      </c>
      <c r="H24" t="str">
        <f t="shared" si="0"/>
        <v xml:space="preserve">  10 "Maldonado" ///</v>
      </c>
    </row>
    <row r="25" spans="3:8" x14ac:dyDescent="0.2">
      <c r="C25">
        <v>11</v>
      </c>
      <c r="D25" t="s">
        <v>526</v>
      </c>
      <c r="E25" t="s">
        <v>33</v>
      </c>
      <c r="F25" t="s">
        <v>526</v>
      </c>
      <c r="G25" s="30" t="s">
        <v>603</v>
      </c>
      <c r="H25" t="str">
        <f t="shared" si="0"/>
        <v xml:space="preserve">  11 "Paysandú" ///</v>
      </c>
    </row>
    <row r="26" spans="3:8" x14ac:dyDescent="0.2">
      <c r="C26">
        <v>12</v>
      </c>
      <c r="D26" t="s">
        <v>526</v>
      </c>
      <c r="E26" t="s">
        <v>34</v>
      </c>
      <c r="F26" t="s">
        <v>526</v>
      </c>
      <c r="G26" s="30" t="s">
        <v>603</v>
      </c>
      <c r="H26" t="str">
        <f t="shared" si="0"/>
        <v xml:space="preserve">  12 "Río Negro" ///</v>
      </c>
    </row>
    <row r="27" spans="3:8" x14ac:dyDescent="0.2">
      <c r="C27">
        <v>13</v>
      </c>
      <c r="D27" t="s">
        <v>526</v>
      </c>
      <c r="E27" t="s">
        <v>35</v>
      </c>
      <c r="F27" t="s">
        <v>526</v>
      </c>
      <c r="G27" s="30" t="s">
        <v>603</v>
      </c>
      <c r="H27" t="str">
        <f t="shared" si="0"/>
        <v xml:space="preserve">  13 "Rivera" ///</v>
      </c>
    </row>
    <row r="28" spans="3:8" x14ac:dyDescent="0.2">
      <c r="C28">
        <v>14</v>
      </c>
      <c r="D28" t="s">
        <v>526</v>
      </c>
      <c r="E28" t="s">
        <v>36</v>
      </c>
      <c r="F28" t="s">
        <v>526</v>
      </c>
      <c r="G28" s="30" t="s">
        <v>603</v>
      </c>
      <c r="H28" t="str">
        <f t="shared" si="0"/>
        <v xml:space="preserve">  14 "Rocha" ///</v>
      </c>
    </row>
    <row r="29" spans="3:8" x14ac:dyDescent="0.2">
      <c r="C29">
        <v>15</v>
      </c>
      <c r="D29" t="s">
        <v>526</v>
      </c>
      <c r="E29" t="s">
        <v>37</v>
      </c>
      <c r="F29" t="s">
        <v>526</v>
      </c>
      <c r="G29" s="30" t="s">
        <v>603</v>
      </c>
      <c r="H29" t="str">
        <f t="shared" si="0"/>
        <v xml:space="preserve">  15 "Salto " ///</v>
      </c>
    </row>
    <row r="30" spans="3:8" x14ac:dyDescent="0.2">
      <c r="C30">
        <v>16</v>
      </c>
      <c r="D30" t="s">
        <v>526</v>
      </c>
      <c r="E30" t="s">
        <v>38</v>
      </c>
      <c r="F30" t="s">
        <v>526</v>
      </c>
      <c r="G30" s="30" t="s">
        <v>603</v>
      </c>
      <c r="H30" t="str">
        <f t="shared" si="0"/>
        <v xml:space="preserve">  16 "San José " ///</v>
      </c>
    </row>
    <row r="31" spans="3:8" x14ac:dyDescent="0.2">
      <c r="C31">
        <v>17</v>
      </c>
      <c r="D31" t="s">
        <v>526</v>
      </c>
      <c r="E31" t="s">
        <v>39</v>
      </c>
      <c r="F31" t="s">
        <v>526</v>
      </c>
      <c r="G31" s="30" t="s">
        <v>603</v>
      </c>
      <c r="H31" t="str">
        <f t="shared" si="0"/>
        <v xml:space="preserve">  17 "Soriano" ///</v>
      </c>
    </row>
    <row r="32" spans="3:8" x14ac:dyDescent="0.2">
      <c r="C32">
        <v>18</v>
      </c>
      <c r="D32" t="s">
        <v>526</v>
      </c>
      <c r="E32" t="s">
        <v>40</v>
      </c>
      <c r="F32" t="s">
        <v>526</v>
      </c>
      <c r="G32" s="30" t="s">
        <v>603</v>
      </c>
      <c r="H32" t="str">
        <f t="shared" si="0"/>
        <v xml:space="preserve">  18 "Tacuarembó " ///</v>
      </c>
    </row>
    <row r="33" spans="1:8" x14ac:dyDescent="0.2">
      <c r="C33">
        <v>19</v>
      </c>
      <c r="D33" t="s">
        <v>526</v>
      </c>
      <c r="E33" t="s">
        <v>41</v>
      </c>
      <c r="F33" t="s">
        <v>526</v>
      </c>
      <c r="H33" t="str">
        <f t="shared" ref="H33:H64" si="1">+CONCATENATE(A33," ",B33," ",C33," ",D33,E33,F33," ",G33)</f>
        <v xml:space="preserve">  19 "Treinta y Tres" </v>
      </c>
    </row>
    <row r="34" spans="1:8" x14ac:dyDescent="0.2">
      <c r="A34" t="s">
        <v>602</v>
      </c>
      <c r="B34" t="s">
        <v>86</v>
      </c>
      <c r="C34">
        <v>1</v>
      </c>
      <c r="D34" t="s">
        <v>526</v>
      </c>
      <c r="E34" t="s">
        <v>237</v>
      </c>
      <c r="F34" t="s">
        <v>526</v>
      </c>
      <c r="G34" s="30" t="s">
        <v>603</v>
      </c>
      <c r="H34" t="str">
        <f t="shared" si="1"/>
        <v>lab def bc_ccz 1 "CCZ 1" ///</v>
      </c>
    </row>
    <row r="35" spans="1:8" x14ac:dyDescent="0.2">
      <c r="C35">
        <v>2</v>
      </c>
      <c r="D35" t="s">
        <v>526</v>
      </c>
      <c r="E35" t="s">
        <v>238</v>
      </c>
      <c r="F35" t="s">
        <v>526</v>
      </c>
      <c r="G35" s="30" t="s">
        <v>603</v>
      </c>
      <c r="H35" t="str">
        <f t="shared" si="1"/>
        <v xml:space="preserve">  2 "CCZ 2" ///</v>
      </c>
    </row>
    <row r="36" spans="1:8" x14ac:dyDescent="0.2">
      <c r="C36">
        <v>3</v>
      </c>
      <c r="D36" t="s">
        <v>526</v>
      </c>
      <c r="E36" t="s">
        <v>239</v>
      </c>
      <c r="F36" t="s">
        <v>526</v>
      </c>
      <c r="G36" s="30" t="s">
        <v>603</v>
      </c>
      <c r="H36" t="str">
        <f t="shared" si="1"/>
        <v xml:space="preserve">  3 "CCZ 3" ///</v>
      </c>
    </row>
    <row r="37" spans="1:8" x14ac:dyDescent="0.2">
      <c r="C37">
        <v>4</v>
      </c>
      <c r="D37" t="s">
        <v>526</v>
      </c>
      <c r="E37" t="s">
        <v>240</v>
      </c>
      <c r="F37" t="s">
        <v>526</v>
      </c>
      <c r="G37" s="30" t="s">
        <v>603</v>
      </c>
      <c r="H37" t="str">
        <f t="shared" si="1"/>
        <v xml:space="preserve">  4 "CCZ 4" ///</v>
      </c>
    </row>
    <row r="38" spans="1:8" x14ac:dyDescent="0.2">
      <c r="C38">
        <v>5</v>
      </c>
      <c r="D38" t="s">
        <v>526</v>
      </c>
      <c r="E38" t="s">
        <v>241</v>
      </c>
      <c r="F38" t="s">
        <v>526</v>
      </c>
      <c r="G38" s="30" t="s">
        <v>603</v>
      </c>
      <c r="H38" t="str">
        <f t="shared" si="1"/>
        <v xml:space="preserve">  5 "CCZ 5" ///</v>
      </c>
    </row>
    <row r="39" spans="1:8" x14ac:dyDescent="0.2">
      <c r="C39">
        <v>6</v>
      </c>
      <c r="D39" t="s">
        <v>526</v>
      </c>
      <c r="E39" t="s">
        <v>242</v>
      </c>
      <c r="F39" t="s">
        <v>526</v>
      </c>
      <c r="G39" s="30" t="s">
        <v>603</v>
      </c>
      <c r="H39" t="str">
        <f t="shared" si="1"/>
        <v xml:space="preserve">  6 "CCZ 6" ///</v>
      </c>
    </row>
    <row r="40" spans="1:8" x14ac:dyDescent="0.2">
      <c r="C40">
        <v>7</v>
      </c>
      <c r="D40" t="s">
        <v>526</v>
      </c>
      <c r="E40" t="s">
        <v>243</v>
      </c>
      <c r="F40" t="s">
        <v>526</v>
      </c>
      <c r="G40" s="30" t="s">
        <v>603</v>
      </c>
      <c r="H40" t="str">
        <f t="shared" si="1"/>
        <v xml:space="preserve">  7 "CCZ 7" ///</v>
      </c>
    </row>
    <row r="41" spans="1:8" x14ac:dyDescent="0.2">
      <c r="C41">
        <v>8</v>
      </c>
      <c r="D41" t="s">
        <v>526</v>
      </c>
      <c r="E41" t="s">
        <v>244</v>
      </c>
      <c r="F41" t="s">
        <v>526</v>
      </c>
      <c r="G41" s="30" t="s">
        <v>603</v>
      </c>
      <c r="H41" t="str">
        <f t="shared" si="1"/>
        <v xml:space="preserve">  8 "CCZ 8" ///</v>
      </c>
    </row>
    <row r="42" spans="1:8" x14ac:dyDescent="0.2">
      <c r="C42">
        <v>9</v>
      </c>
      <c r="D42" t="s">
        <v>526</v>
      </c>
      <c r="E42" t="s">
        <v>245</v>
      </c>
      <c r="F42" t="s">
        <v>526</v>
      </c>
      <c r="G42" s="30" t="s">
        <v>603</v>
      </c>
      <c r="H42" t="str">
        <f t="shared" si="1"/>
        <v xml:space="preserve">  9 "CCZ 9" ///</v>
      </c>
    </row>
    <row r="43" spans="1:8" x14ac:dyDescent="0.2">
      <c r="C43">
        <v>10</v>
      </c>
      <c r="D43" t="s">
        <v>526</v>
      </c>
      <c r="E43" t="s">
        <v>246</v>
      </c>
      <c r="F43" t="s">
        <v>526</v>
      </c>
      <c r="G43" s="30" t="s">
        <v>603</v>
      </c>
      <c r="H43" t="str">
        <f t="shared" si="1"/>
        <v xml:space="preserve">  10 "CCZ 10" ///</v>
      </c>
    </row>
    <row r="44" spans="1:8" x14ac:dyDescent="0.2">
      <c r="C44">
        <v>11</v>
      </c>
      <c r="D44" t="s">
        <v>526</v>
      </c>
      <c r="E44" t="s">
        <v>247</v>
      </c>
      <c r="F44" t="s">
        <v>526</v>
      </c>
      <c r="G44" s="30" t="s">
        <v>603</v>
      </c>
      <c r="H44" t="str">
        <f t="shared" si="1"/>
        <v xml:space="preserve">  11 "CCZ 11" ///</v>
      </c>
    </row>
    <row r="45" spans="1:8" x14ac:dyDescent="0.2">
      <c r="C45">
        <v>12</v>
      </c>
      <c r="D45" t="s">
        <v>526</v>
      </c>
      <c r="E45" t="s">
        <v>248</v>
      </c>
      <c r="F45" t="s">
        <v>526</v>
      </c>
      <c r="G45" s="30" t="s">
        <v>603</v>
      </c>
      <c r="H45" t="str">
        <f t="shared" si="1"/>
        <v xml:space="preserve">  12 "CCZ 12" ///</v>
      </c>
    </row>
    <row r="46" spans="1:8" x14ac:dyDescent="0.2">
      <c r="C46">
        <v>13</v>
      </c>
      <c r="D46" t="s">
        <v>526</v>
      </c>
      <c r="E46" t="s">
        <v>249</v>
      </c>
      <c r="F46" t="s">
        <v>526</v>
      </c>
      <c r="G46" s="30" t="s">
        <v>603</v>
      </c>
      <c r="H46" t="str">
        <f t="shared" si="1"/>
        <v xml:space="preserve">  13 "CCZ 13" ///</v>
      </c>
    </row>
    <row r="47" spans="1:8" x14ac:dyDescent="0.2">
      <c r="C47">
        <v>14</v>
      </c>
      <c r="D47" t="s">
        <v>526</v>
      </c>
      <c r="E47" t="s">
        <v>250</v>
      </c>
      <c r="F47" t="s">
        <v>526</v>
      </c>
      <c r="G47" s="30" t="s">
        <v>603</v>
      </c>
      <c r="H47" t="str">
        <f t="shared" si="1"/>
        <v xml:space="preserve">  14 "CCZ 14" ///</v>
      </c>
    </row>
    <row r="48" spans="1:8" x14ac:dyDescent="0.2">
      <c r="C48">
        <v>15</v>
      </c>
      <c r="D48" t="s">
        <v>526</v>
      </c>
      <c r="E48" t="s">
        <v>251</v>
      </c>
      <c r="F48" t="s">
        <v>526</v>
      </c>
      <c r="G48" s="30" t="s">
        <v>603</v>
      </c>
      <c r="H48" t="str">
        <f t="shared" si="1"/>
        <v xml:space="preserve">  15 "CCZ 15" ///</v>
      </c>
    </row>
    <row r="49" spans="1:8" x14ac:dyDescent="0.2">
      <c r="C49">
        <v>16</v>
      </c>
      <c r="D49" t="s">
        <v>526</v>
      </c>
      <c r="E49" t="s">
        <v>252</v>
      </c>
      <c r="F49" t="s">
        <v>526</v>
      </c>
      <c r="G49" s="30" t="s">
        <v>603</v>
      </c>
      <c r="H49" t="str">
        <f t="shared" si="1"/>
        <v xml:space="preserve">  16 "CCZ 16" ///</v>
      </c>
    </row>
    <row r="50" spans="1:8" x14ac:dyDescent="0.2">
      <c r="C50">
        <v>17</v>
      </c>
      <c r="D50" t="s">
        <v>526</v>
      </c>
      <c r="E50" t="s">
        <v>253</v>
      </c>
      <c r="F50" t="s">
        <v>526</v>
      </c>
      <c r="G50" s="30" t="s">
        <v>603</v>
      </c>
      <c r="H50" t="str">
        <f t="shared" si="1"/>
        <v xml:space="preserve">  17 "CCZ 17" ///</v>
      </c>
    </row>
    <row r="51" spans="1:8" x14ac:dyDescent="0.2">
      <c r="C51">
        <v>18</v>
      </c>
      <c r="D51" t="s">
        <v>526</v>
      </c>
      <c r="E51" t="s">
        <v>254</v>
      </c>
      <c r="F51" t="s">
        <v>526</v>
      </c>
      <c r="H51" t="str">
        <f t="shared" si="1"/>
        <v xml:space="preserve">  18 "CCZ 18" </v>
      </c>
    </row>
    <row r="52" spans="1:8" x14ac:dyDescent="0.2">
      <c r="A52" t="s">
        <v>602</v>
      </c>
      <c r="B52" t="s">
        <v>87</v>
      </c>
      <c r="C52">
        <v>1</v>
      </c>
      <c r="D52" t="s">
        <v>526</v>
      </c>
      <c r="E52" t="s">
        <v>23</v>
      </c>
      <c r="F52" t="s">
        <v>526</v>
      </c>
      <c r="G52" s="30" t="s">
        <v>603</v>
      </c>
      <c r="H52" t="str">
        <f t="shared" si="1"/>
        <v>lab def bc_area 1 "Montevideo" ///</v>
      </c>
    </row>
    <row r="53" spans="1:8" x14ac:dyDescent="0.2">
      <c r="C53">
        <v>2</v>
      </c>
      <c r="D53" t="s">
        <v>526</v>
      </c>
      <c r="E53" t="s">
        <v>44</v>
      </c>
      <c r="F53" t="s">
        <v>526</v>
      </c>
      <c r="G53" s="30" t="s">
        <v>603</v>
      </c>
      <c r="H53" t="str">
        <f t="shared" si="1"/>
        <v xml:space="preserve">  2 "Interior &gt;5000" ///</v>
      </c>
    </row>
    <row r="54" spans="1:8" x14ac:dyDescent="0.2">
      <c r="C54">
        <v>3</v>
      </c>
      <c r="D54" t="s">
        <v>526</v>
      </c>
      <c r="E54" t="s">
        <v>45</v>
      </c>
      <c r="F54" t="s">
        <v>526</v>
      </c>
      <c r="G54" s="30" t="s">
        <v>603</v>
      </c>
      <c r="H54" t="str">
        <f t="shared" si="1"/>
        <v xml:space="preserve">  3 "Interior &lt;5000" ///</v>
      </c>
    </row>
    <row r="55" spans="1:8" x14ac:dyDescent="0.2">
      <c r="C55">
        <v>4</v>
      </c>
      <c r="D55" t="s">
        <v>526</v>
      </c>
      <c r="E55" t="s">
        <v>46</v>
      </c>
      <c r="F55" t="s">
        <v>526</v>
      </c>
      <c r="H55" t="str">
        <f t="shared" si="1"/>
        <v xml:space="preserve">  4 "Rural disperso" </v>
      </c>
    </row>
    <row r="56" spans="1:8" x14ac:dyDescent="0.2">
      <c r="A56" t="s">
        <v>602</v>
      </c>
      <c r="B56" t="s">
        <v>88</v>
      </c>
      <c r="C56">
        <v>1</v>
      </c>
      <c r="D56" t="s">
        <v>526</v>
      </c>
      <c r="E56" t="s">
        <v>49</v>
      </c>
      <c r="F56" t="s">
        <v>526</v>
      </c>
      <c r="G56" s="30" t="s">
        <v>603</v>
      </c>
      <c r="H56" t="str">
        <f t="shared" si="1"/>
        <v>lab def bc_pe2 1 "Varón" ///</v>
      </c>
    </row>
    <row r="57" spans="1:8" x14ac:dyDescent="0.2">
      <c r="C57">
        <v>2</v>
      </c>
      <c r="D57" t="s">
        <v>526</v>
      </c>
      <c r="E57" t="s">
        <v>50</v>
      </c>
      <c r="F57" t="s">
        <v>526</v>
      </c>
      <c r="H57" t="str">
        <f t="shared" si="1"/>
        <v xml:space="preserve">  2 "Mujer" </v>
      </c>
    </row>
    <row r="58" spans="1:8" x14ac:dyDescent="0.2">
      <c r="A58" t="s">
        <v>602</v>
      </c>
      <c r="B58" t="s">
        <v>90</v>
      </c>
      <c r="C58">
        <v>1</v>
      </c>
      <c r="D58" t="s">
        <v>526</v>
      </c>
      <c r="E58" t="s">
        <v>52</v>
      </c>
      <c r="F58" t="s">
        <v>526</v>
      </c>
      <c r="G58" s="30" t="s">
        <v>603</v>
      </c>
      <c r="H58" t="str">
        <f t="shared" si="1"/>
        <v>lab def bc_pe4 1 "Jefe" ///</v>
      </c>
    </row>
    <row r="59" spans="1:8" x14ac:dyDescent="0.2">
      <c r="C59">
        <v>2</v>
      </c>
      <c r="D59" t="s">
        <v>526</v>
      </c>
      <c r="E59" t="s">
        <v>56</v>
      </c>
      <c r="F59" t="s">
        <v>526</v>
      </c>
      <c r="G59" s="30" t="s">
        <v>603</v>
      </c>
      <c r="H59" t="str">
        <f t="shared" si="1"/>
        <v xml:space="preserve">  2 "Cónyugue" ///</v>
      </c>
    </row>
    <row r="60" spans="1:8" x14ac:dyDescent="0.2">
      <c r="C60">
        <v>3</v>
      </c>
      <c r="D60" t="s">
        <v>526</v>
      </c>
      <c r="E60" t="s">
        <v>53</v>
      </c>
      <c r="F60" t="s">
        <v>526</v>
      </c>
      <c r="G60" s="30" t="s">
        <v>603</v>
      </c>
      <c r="H60" t="str">
        <f t="shared" si="1"/>
        <v xml:space="preserve">  3 "Hijo" ///</v>
      </c>
    </row>
    <row r="61" spans="1:8" x14ac:dyDescent="0.2">
      <c r="C61">
        <v>4</v>
      </c>
      <c r="D61" t="s">
        <v>526</v>
      </c>
      <c r="E61" t="s">
        <v>57</v>
      </c>
      <c r="F61" t="s">
        <v>526</v>
      </c>
      <c r="G61" s="30" t="s">
        <v>603</v>
      </c>
      <c r="H61" t="str">
        <f t="shared" si="1"/>
        <v xml:space="preserve">  4 "Padres o suegros " ///</v>
      </c>
    </row>
    <row r="62" spans="1:8" x14ac:dyDescent="0.2">
      <c r="C62">
        <v>5</v>
      </c>
      <c r="D62" t="s">
        <v>526</v>
      </c>
      <c r="E62" t="s">
        <v>58</v>
      </c>
      <c r="F62" t="s">
        <v>526</v>
      </c>
      <c r="G62" s="30" t="s">
        <v>603</v>
      </c>
      <c r="H62" t="str">
        <f t="shared" si="1"/>
        <v xml:space="preserve">  5 "Otro pariente" ///</v>
      </c>
    </row>
    <row r="63" spans="1:8" x14ac:dyDescent="0.2">
      <c r="C63">
        <v>6</v>
      </c>
      <c r="D63" t="s">
        <v>526</v>
      </c>
      <c r="E63" t="s">
        <v>54</v>
      </c>
      <c r="F63" t="s">
        <v>526</v>
      </c>
      <c r="G63" s="30" t="s">
        <v>603</v>
      </c>
      <c r="H63" t="str">
        <f t="shared" si="1"/>
        <v xml:space="preserve">  6 "Otro no pariente" ///</v>
      </c>
    </row>
    <row r="64" spans="1:8" x14ac:dyDescent="0.2">
      <c r="C64">
        <v>7</v>
      </c>
      <c r="D64" t="s">
        <v>526</v>
      </c>
      <c r="E64" t="s">
        <v>55</v>
      </c>
      <c r="F64" t="s">
        <v>526</v>
      </c>
      <c r="H64" t="str">
        <f t="shared" si="1"/>
        <v xml:space="preserve">  7 "Servicio doméstico" </v>
      </c>
    </row>
    <row r="65" spans="1:8" x14ac:dyDescent="0.2">
      <c r="A65" t="s">
        <v>602</v>
      </c>
      <c r="B65" t="s">
        <v>91</v>
      </c>
      <c r="C65">
        <v>1</v>
      </c>
      <c r="D65" t="s">
        <v>526</v>
      </c>
      <c r="E65" t="s">
        <v>61</v>
      </c>
      <c r="F65" t="s">
        <v>526</v>
      </c>
      <c r="G65" s="30" t="s">
        <v>603</v>
      </c>
      <c r="H65" t="str">
        <f t="shared" ref="H65:H96" si="2">+CONCATENATE(A65," ",B65," ",C65," ",D65,E65,F65," ",G65)</f>
        <v>lab def bc_pe5 1 "Unión libre" ///</v>
      </c>
    </row>
    <row r="66" spans="1:8" x14ac:dyDescent="0.2">
      <c r="C66">
        <v>2</v>
      </c>
      <c r="D66" t="s">
        <v>526</v>
      </c>
      <c r="E66" t="s">
        <v>62</v>
      </c>
      <c r="F66" t="s">
        <v>526</v>
      </c>
      <c r="G66" s="30" t="s">
        <v>603</v>
      </c>
      <c r="H66" t="str">
        <f t="shared" si="2"/>
        <v xml:space="preserve">  2 "Casado" ///</v>
      </c>
    </row>
    <row r="67" spans="1:8" x14ac:dyDescent="0.2">
      <c r="C67">
        <v>3</v>
      </c>
      <c r="D67" t="s">
        <v>526</v>
      </c>
      <c r="E67" t="s">
        <v>64</v>
      </c>
      <c r="F67" t="s">
        <v>526</v>
      </c>
      <c r="G67" s="30" t="s">
        <v>603</v>
      </c>
      <c r="H67" t="str">
        <f t="shared" si="2"/>
        <v xml:space="preserve">  3 "Divorciado o separado" ///</v>
      </c>
    </row>
    <row r="68" spans="1:8" x14ac:dyDescent="0.2">
      <c r="C68">
        <v>4</v>
      </c>
      <c r="D68" t="s">
        <v>526</v>
      </c>
      <c r="E68" t="s">
        <v>65</v>
      </c>
      <c r="F68" t="s">
        <v>526</v>
      </c>
      <c r="G68" s="30" t="s">
        <v>603</v>
      </c>
      <c r="H68" t="str">
        <f t="shared" si="2"/>
        <v xml:space="preserve">  4 "Viudo" ///</v>
      </c>
    </row>
    <row r="69" spans="1:8" x14ac:dyDescent="0.2">
      <c r="C69">
        <v>5</v>
      </c>
      <c r="D69" t="s">
        <v>526</v>
      </c>
      <c r="E69" t="s">
        <v>66</v>
      </c>
      <c r="F69" t="s">
        <v>526</v>
      </c>
      <c r="H69" t="str">
        <f t="shared" si="2"/>
        <v xml:space="preserve">  5 "Soltero" </v>
      </c>
    </row>
    <row r="70" spans="1:8" x14ac:dyDescent="0.2">
      <c r="A70" t="s">
        <v>602</v>
      </c>
      <c r="B70" t="s">
        <v>92</v>
      </c>
      <c r="C70">
        <v>1</v>
      </c>
      <c r="D70" t="s">
        <v>526</v>
      </c>
      <c r="E70" t="s">
        <v>68</v>
      </c>
      <c r="F70" t="s">
        <v>526</v>
      </c>
      <c r="G70" s="30" t="s">
        <v>603</v>
      </c>
      <c r="H70" t="str">
        <f t="shared" si="2"/>
        <v>lab def bc_pe6a 1 "Sin atención" ///</v>
      </c>
    </row>
    <row r="71" spans="1:8" x14ac:dyDescent="0.2">
      <c r="C71">
        <v>2</v>
      </c>
      <c r="D71" t="s">
        <v>526</v>
      </c>
      <c r="E71" t="s">
        <v>69</v>
      </c>
      <c r="F71" t="s">
        <v>526</v>
      </c>
      <c r="G71" s="30" t="s">
        <v>603</v>
      </c>
      <c r="H71" t="str">
        <f t="shared" si="2"/>
        <v xml:space="preserve">  2 "Mutualista" ///</v>
      </c>
    </row>
    <row r="72" spans="1:8" x14ac:dyDescent="0.2">
      <c r="C72">
        <v>3</v>
      </c>
      <c r="D72" t="s">
        <v>526</v>
      </c>
      <c r="E72" t="s">
        <v>70</v>
      </c>
      <c r="F72" t="s">
        <v>526</v>
      </c>
      <c r="G72" s="30" t="s">
        <v>603</v>
      </c>
      <c r="H72" t="str">
        <f t="shared" si="2"/>
        <v xml:space="preserve">  3 "Disse" ///</v>
      </c>
    </row>
    <row r="73" spans="1:8" x14ac:dyDescent="0.2">
      <c r="C73">
        <v>4</v>
      </c>
      <c r="D73" t="s">
        <v>526</v>
      </c>
      <c r="E73" t="s">
        <v>71</v>
      </c>
      <c r="F73" t="s">
        <v>526</v>
      </c>
      <c r="G73" s="30" t="s">
        <v>603</v>
      </c>
      <c r="H73" t="str">
        <f t="shared" si="2"/>
        <v xml:space="preserve">  4 "Salud pública" ///</v>
      </c>
    </row>
    <row r="74" spans="1:8" x14ac:dyDescent="0.2">
      <c r="C74">
        <v>5</v>
      </c>
      <c r="D74" t="s">
        <v>526</v>
      </c>
      <c r="E74" t="s">
        <v>72</v>
      </c>
      <c r="F74" t="s">
        <v>526</v>
      </c>
      <c r="H74" t="str">
        <f t="shared" si="2"/>
        <v xml:space="preserve">  5 "Otros privados" </v>
      </c>
    </row>
    <row r="75" spans="1:8" x14ac:dyDescent="0.2">
      <c r="A75" t="s">
        <v>602</v>
      </c>
      <c r="B75" t="s">
        <v>93</v>
      </c>
      <c r="C75">
        <v>1</v>
      </c>
      <c r="D75" t="s">
        <v>526</v>
      </c>
      <c r="E75" t="s">
        <v>68</v>
      </c>
      <c r="F75" t="s">
        <v>526</v>
      </c>
      <c r="G75" s="30" t="s">
        <v>603</v>
      </c>
      <c r="H75" t="str">
        <f t="shared" si="2"/>
        <v>lab def bc_pe6b 1 "Sin atención" ///</v>
      </c>
    </row>
    <row r="76" spans="1:8" x14ac:dyDescent="0.2">
      <c r="C76">
        <v>2</v>
      </c>
      <c r="D76" t="s">
        <v>526</v>
      </c>
      <c r="E76" t="s">
        <v>69</v>
      </c>
      <c r="F76" t="s">
        <v>526</v>
      </c>
      <c r="G76" s="30" t="s">
        <v>603</v>
      </c>
      <c r="H76" t="str">
        <f t="shared" si="2"/>
        <v xml:space="preserve">  2 "Mutualista" ///</v>
      </c>
    </row>
    <row r="77" spans="1:8" x14ac:dyDescent="0.2">
      <c r="C77">
        <v>3</v>
      </c>
      <c r="D77" t="s">
        <v>526</v>
      </c>
      <c r="E77" t="s">
        <v>71</v>
      </c>
      <c r="F77" t="s">
        <v>526</v>
      </c>
      <c r="G77" s="30" t="s">
        <v>603</v>
      </c>
      <c r="H77" t="str">
        <f t="shared" si="2"/>
        <v xml:space="preserve">  3 "Salud pública" ///</v>
      </c>
    </row>
    <row r="78" spans="1:8" x14ac:dyDescent="0.2">
      <c r="C78">
        <v>4</v>
      </c>
      <c r="D78" t="s">
        <v>526</v>
      </c>
      <c r="E78" t="s">
        <v>72</v>
      </c>
      <c r="F78" t="s">
        <v>526</v>
      </c>
      <c r="H78" t="str">
        <f t="shared" si="2"/>
        <v xml:space="preserve">  4 "Otros privados" </v>
      </c>
    </row>
    <row r="79" spans="1:8" x14ac:dyDescent="0.2">
      <c r="A79" t="s">
        <v>602</v>
      </c>
      <c r="B79" t="s">
        <v>224</v>
      </c>
      <c r="C79">
        <v>1</v>
      </c>
      <c r="D79" t="s">
        <v>526</v>
      </c>
      <c r="E79" t="s">
        <v>258</v>
      </c>
      <c r="F79" t="s">
        <v>526</v>
      </c>
      <c r="G79" s="30" t="s">
        <v>603</v>
      </c>
      <c r="H79" t="str">
        <f t="shared" si="2"/>
        <v>lab def bc_pe13 1 "Público" ///</v>
      </c>
    </row>
    <row r="80" spans="1:8" x14ac:dyDescent="0.2">
      <c r="C80">
        <v>2</v>
      </c>
      <c r="D80" t="s">
        <v>526</v>
      </c>
      <c r="E80" t="s">
        <v>259</v>
      </c>
      <c r="F80" t="s">
        <v>526</v>
      </c>
      <c r="H80" t="str">
        <f t="shared" si="2"/>
        <v xml:space="preserve">  2 "Privado" </v>
      </c>
    </row>
    <row r="81" spans="1:8" x14ac:dyDescent="0.2">
      <c r="A81" t="s">
        <v>602</v>
      </c>
      <c r="B81" t="s">
        <v>225</v>
      </c>
      <c r="C81">
        <v>0</v>
      </c>
      <c r="D81" t="s">
        <v>526</v>
      </c>
      <c r="E81" t="s">
        <v>261</v>
      </c>
      <c r="F81" t="s">
        <v>526</v>
      </c>
      <c r="G81" s="30" t="s">
        <v>603</v>
      </c>
      <c r="H81" t="str">
        <f t="shared" si="2"/>
        <v>lab def bc_nivel 0 "Sin instrucción" ///</v>
      </c>
    </row>
    <row r="82" spans="1:8" x14ac:dyDescent="0.2">
      <c r="C82">
        <v>1</v>
      </c>
      <c r="D82" t="s">
        <v>526</v>
      </c>
      <c r="E82" t="s">
        <v>262</v>
      </c>
      <c r="F82" t="s">
        <v>526</v>
      </c>
      <c r="G82" s="30" t="s">
        <v>603</v>
      </c>
      <c r="H82" t="str">
        <f t="shared" si="2"/>
        <v xml:space="preserve">  1 "Primaria" ///</v>
      </c>
    </row>
    <row r="83" spans="1:8" x14ac:dyDescent="0.2">
      <c r="C83">
        <v>2</v>
      </c>
      <c r="D83" t="s">
        <v>526</v>
      </c>
      <c r="E83" t="s">
        <v>263</v>
      </c>
      <c r="F83" t="s">
        <v>526</v>
      </c>
      <c r="G83" s="30" t="s">
        <v>603</v>
      </c>
      <c r="H83" t="str">
        <f t="shared" si="2"/>
        <v xml:space="preserve">  2 "Secundaria" ///</v>
      </c>
    </row>
    <row r="84" spans="1:8" x14ac:dyDescent="0.2">
      <c r="C84">
        <v>3</v>
      </c>
      <c r="D84" t="s">
        <v>526</v>
      </c>
      <c r="E84" t="s">
        <v>264</v>
      </c>
      <c r="F84" t="s">
        <v>526</v>
      </c>
      <c r="G84" s="30" t="s">
        <v>603</v>
      </c>
      <c r="H84" t="str">
        <f t="shared" si="2"/>
        <v xml:space="preserve">  3 "Enseñanza técnica o UTU" ///</v>
      </c>
    </row>
    <row r="85" spans="1:8" x14ac:dyDescent="0.2">
      <c r="C85">
        <v>4</v>
      </c>
      <c r="D85" t="s">
        <v>526</v>
      </c>
      <c r="E85" t="s">
        <v>265</v>
      </c>
      <c r="F85" t="s">
        <v>526</v>
      </c>
      <c r="G85" s="30" t="s">
        <v>603</v>
      </c>
      <c r="H85" t="str">
        <f t="shared" si="2"/>
        <v xml:space="preserve">  4 "Magisterio o Profesorado" ///</v>
      </c>
    </row>
    <row r="86" spans="1:8" x14ac:dyDescent="0.2">
      <c r="C86">
        <v>5</v>
      </c>
      <c r="D86" t="s">
        <v>526</v>
      </c>
      <c r="E86" t="s">
        <v>266</v>
      </c>
      <c r="F86" t="s">
        <v>526</v>
      </c>
      <c r="H86" t="str">
        <f t="shared" si="2"/>
        <v xml:space="preserve">  5 "Universidad o similar" </v>
      </c>
    </row>
    <row r="87" spans="1:8" x14ac:dyDescent="0.2">
      <c r="A87" t="s">
        <v>602</v>
      </c>
      <c r="B87" t="s">
        <v>98</v>
      </c>
      <c r="C87">
        <v>1</v>
      </c>
      <c r="D87" t="s">
        <v>526</v>
      </c>
      <c r="E87" t="s">
        <v>269</v>
      </c>
      <c r="F87" t="s">
        <v>526</v>
      </c>
      <c r="G87" s="30" t="s">
        <v>603</v>
      </c>
      <c r="H87" t="str">
        <f t="shared" si="2"/>
        <v>lab def bc_pobp 1 "Menor de 14 años" ///</v>
      </c>
    </row>
    <row r="88" spans="1:8" x14ac:dyDescent="0.2">
      <c r="C88">
        <v>2</v>
      </c>
      <c r="D88" t="s">
        <v>526</v>
      </c>
      <c r="E88" t="s">
        <v>270</v>
      </c>
      <c r="F88" t="s">
        <v>526</v>
      </c>
      <c r="G88" s="30" t="s">
        <v>603</v>
      </c>
      <c r="H88" t="str">
        <f t="shared" si="2"/>
        <v xml:space="preserve">  2 "Ocupados" ///</v>
      </c>
    </row>
    <row r="89" spans="1:8" x14ac:dyDescent="0.2">
      <c r="C89">
        <v>3</v>
      </c>
      <c r="D89" t="s">
        <v>526</v>
      </c>
      <c r="E89" t="s">
        <v>271</v>
      </c>
      <c r="F89" t="s">
        <v>526</v>
      </c>
      <c r="G89" s="30" t="s">
        <v>603</v>
      </c>
      <c r="H89" t="str">
        <f t="shared" si="2"/>
        <v xml:space="preserve">  3 "Desocupados, busca trabajo por primera vez" ///</v>
      </c>
    </row>
    <row r="90" spans="1:8" x14ac:dyDescent="0.2">
      <c r="C90">
        <v>4</v>
      </c>
      <c r="D90" t="s">
        <v>526</v>
      </c>
      <c r="E90" t="s">
        <v>272</v>
      </c>
      <c r="F90" t="s">
        <v>526</v>
      </c>
      <c r="G90" s="30" t="s">
        <v>603</v>
      </c>
      <c r="H90" t="str">
        <f t="shared" si="2"/>
        <v xml:space="preserve">  4 "Desocupados" ///</v>
      </c>
    </row>
    <row r="91" spans="1:8" x14ac:dyDescent="0.2">
      <c r="C91">
        <v>5</v>
      </c>
      <c r="D91" t="s">
        <v>526</v>
      </c>
      <c r="E91" t="s">
        <v>273</v>
      </c>
      <c r="F91" t="s">
        <v>526</v>
      </c>
      <c r="G91" s="30" t="s">
        <v>603</v>
      </c>
      <c r="H91" t="str">
        <f t="shared" si="2"/>
        <v xml:space="preserve">  5 "Desocupados , seguro de desempleo" ///</v>
      </c>
    </row>
    <row r="92" spans="1:8" x14ac:dyDescent="0.2">
      <c r="C92">
        <v>6</v>
      </c>
      <c r="D92" t="s">
        <v>526</v>
      </c>
      <c r="E92" t="s">
        <v>274</v>
      </c>
      <c r="F92" t="s">
        <v>526</v>
      </c>
      <c r="G92" s="30" t="s">
        <v>603</v>
      </c>
      <c r="H92" t="str">
        <f t="shared" si="2"/>
        <v xml:space="preserve">  6 "Inactivo – tareas del hogar" ///</v>
      </c>
    </row>
    <row r="93" spans="1:8" x14ac:dyDescent="0.2">
      <c r="C93">
        <v>7</v>
      </c>
      <c r="D93" t="s">
        <v>526</v>
      </c>
      <c r="E93" t="s">
        <v>275</v>
      </c>
      <c r="F93" t="s">
        <v>526</v>
      </c>
      <c r="G93" s="30" t="s">
        <v>603</v>
      </c>
      <c r="H93" t="str">
        <f t="shared" si="2"/>
        <v xml:space="preserve">  7 "Inactivo – Estudiante" ///</v>
      </c>
    </row>
    <row r="94" spans="1:8" x14ac:dyDescent="0.2">
      <c r="C94">
        <v>8</v>
      </c>
      <c r="D94" t="s">
        <v>526</v>
      </c>
      <c r="E94" t="s">
        <v>276</v>
      </c>
      <c r="F94" t="s">
        <v>526</v>
      </c>
      <c r="G94" s="30" t="s">
        <v>603</v>
      </c>
      <c r="H94" t="str">
        <f t="shared" si="2"/>
        <v xml:space="preserve">  8 "Inactivo – Rentista" ///</v>
      </c>
    </row>
    <row r="95" spans="1:8" x14ac:dyDescent="0.2">
      <c r="C95">
        <v>9</v>
      </c>
      <c r="D95" t="s">
        <v>526</v>
      </c>
      <c r="E95" t="s">
        <v>277</v>
      </c>
      <c r="F95" t="s">
        <v>526</v>
      </c>
      <c r="G95" s="30" t="s">
        <v>603</v>
      </c>
      <c r="H95" t="str">
        <f t="shared" si="2"/>
        <v xml:space="preserve">  9 "Inactivo – Pensionista y Jubilado" ///</v>
      </c>
    </row>
    <row r="96" spans="1:8" x14ac:dyDescent="0.2">
      <c r="C96">
        <v>11</v>
      </c>
      <c r="D96" t="s">
        <v>526</v>
      </c>
      <c r="E96" t="s">
        <v>278</v>
      </c>
      <c r="F96" t="s">
        <v>526</v>
      </c>
      <c r="H96" t="str">
        <f t="shared" si="2"/>
        <v xml:space="preserve">  11 "Inactivo – Otros" </v>
      </c>
    </row>
    <row r="97" spans="1:8" x14ac:dyDescent="0.2">
      <c r="A97" t="s">
        <v>602</v>
      </c>
      <c r="B97" t="s">
        <v>226</v>
      </c>
      <c r="C97">
        <v>1</v>
      </c>
      <c r="D97" t="s">
        <v>526</v>
      </c>
      <c r="E97" t="s">
        <v>281</v>
      </c>
      <c r="F97" t="s">
        <v>526</v>
      </c>
      <c r="G97" s="30" t="s">
        <v>603</v>
      </c>
      <c r="H97" t="str">
        <f t="shared" ref="H97:H128" si="3">+CONCATENATE(A97," ",B97," ",C97," ",D97,E97,F97," ",G97)</f>
        <v>lab def bc_pf41 1 "Asalariado privado" ///</v>
      </c>
    </row>
    <row r="98" spans="1:8" x14ac:dyDescent="0.2">
      <c r="C98">
        <v>2</v>
      </c>
      <c r="D98" t="s">
        <v>526</v>
      </c>
      <c r="E98" t="s">
        <v>282</v>
      </c>
      <c r="F98" t="s">
        <v>526</v>
      </c>
      <c r="G98" s="30" t="s">
        <v>603</v>
      </c>
      <c r="H98" t="str">
        <f t="shared" si="3"/>
        <v xml:space="preserve">  2 "Asalariado público" ///</v>
      </c>
    </row>
    <row r="99" spans="1:8" x14ac:dyDescent="0.2">
      <c r="C99">
        <v>3</v>
      </c>
      <c r="D99" t="s">
        <v>526</v>
      </c>
      <c r="E99" t="s">
        <v>283</v>
      </c>
      <c r="F99" t="s">
        <v>526</v>
      </c>
      <c r="G99" s="30" t="s">
        <v>603</v>
      </c>
      <c r="H99" t="str">
        <f t="shared" si="3"/>
        <v xml:space="preserve">  3 "Cooperativista" ///</v>
      </c>
    </row>
    <row r="100" spans="1:8" x14ac:dyDescent="0.2">
      <c r="C100">
        <v>4</v>
      </c>
      <c r="D100" t="s">
        <v>526</v>
      </c>
      <c r="E100" t="s">
        <v>284</v>
      </c>
      <c r="F100" t="s">
        <v>526</v>
      </c>
      <c r="G100" s="30" t="s">
        <v>603</v>
      </c>
      <c r="H100" t="str">
        <f t="shared" si="3"/>
        <v xml:space="preserve">  4 "Patrón" ///</v>
      </c>
    </row>
    <row r="101" spans="1:8" x14ac:dyDescent="0.2">
      <c r="C101">
        <v>5</v>
      </c>
      <c r="D101" t="s">
        <v>526</v>
      </c>
      <c r="E101" t="s">
        <v>285</v>
      </c>
      <c r="F101" t="s">
        <v>526</v>
      </c>
      <c r="G101" s="30" t="s">
        <v>603</v>
      </c>
      <c r="H101" t="str">
        <f t="shared" si="3"/>
        <v xml:space="preserve">  5 "Cuenta propia s/l" ///</v>
      </c>
    </row>
    <row r="102" spans="1:8" x14ac:dyDescent="0.2">
      <c r="C102">
        <v>6</v>
      </c>
      <c r="D102" t="s">
        <v>526</v>
      </c>
      <c r="E102" t="s">
        <v>286</v>
      </c>
      <c r="F102" t="s">
        <v>526</v>
      </c>
      <c r="G102" s="30" t="s">
        <v>603</v>
      </c>
      <c r="H102" t="str">
        <f t="shared" si="3"/>
        <v xml:space="preserve">  6 "Cuenta propia c/l" ///</v>
      </c>
    </row>
    <row r="103" spans="1:8" x14ac:dyDescent="0.2">
      <c r="C103">
        <v>7</v>
      </c>
      <c r="D103" t="s">
        <v>526</v>
      </c>
      <c r="E103" t="s">
        <v>287</v>
      </c>
      <c r="F103" t="s">
        <v>526</v>
      </c>
      <c r="H103" t="str">
        <f t="shared" si="3"/>
        <v xml:space="preserve">  7 "Otras actividades" </v>
      </c>
    </row>
    <row r="104" spans="1:8" x14ac:dyDescent="0.2">
      <c r="A104" t="s">
        <v>602</v>
      </c>
      <c r="B104" t="s">
        <v>99</v>
      </c>
      <c r="C104">
        <v>1</v>
      </c>
      <c r="D104" t="s">
        <v>526</v>
      </c>
      <c r="E104" t="s">
        <v>281</v>
      </c>
      <c r="F104" t="s">
        <v>526</v>
      </c>
      <c r="G104" s="30" t="s">
        <v>603</v>
      </c>
      <c r="H104" t="str">
        <f t="shared" si="3"/>
        <v>lab def bc_cat2 1 "Asalariado privado" ///</v>
      </c>
    </row>
    <row r="105" spans="1:8" x14ac:dyDescent="0.2">
      <c r="C105">
        <v>2</v>
      </c>
      <c r="D105" t="s">
        <v>526</v>
      </c>
      <c r="E105" t="s">
        <v>282</v>
      </c>
      <c r="F105" t="s">
        <v>526</v>
      </c>
      <c r="G105" s="30" t="s">
        <v>603</v>
      </c>
      <c r="H105" t="str">
        <f t="shared" si="3"/>
        <v xml:space="preserve">  2 "Asalariado público" ///</v>
      </c>
    </row>
    <row r="106" spans="1:8" x14ac:dyDescent="0.2">
      <c r="C106">
        <v>3</v>
      </c>
      <c r="D106" t="s">
        <v>526</v>
      </c>
      <c r="E106" t="s">
        <v>284</v>
      </c>
      <c r="F106" t="s">
        <v>526</v>
      </c>
      <c r="G106" s="30" t="s">
        <v>603</v>
      </c>
      <c r="H106" t="str">
        <f t="shared" si="3"/>
        <v xml:space="preserve">  3 "Patrón" ///</v>
      </c>
    </row>
    <row r="107" spans="1:8" x14ac:dyDescent="0.2">
      <c r="C107">
        <v>4</v>
      </c>
      <c r="D107" t="s">
        <v>526</v>
      </c>
      <c r="E107" t="s">
        <v>288</v>
      </c>
      <c r="F107" t="s">
        <v>526</v>
      </c>
      <c r="G107" s="30" t="s">
        <v>603</v>
      </c>
      <c r="H107" t="str">
        <f t="shared" si="3"/>
        <v xml:space="preserve">  4 "Cuenta propia" ///</v>
      </c>
    </row>
    <row r="108" spans="1:8" x14ac:dyDescent="0.2">
      <c r="C108">
        <v>5</v>
      </c>
      <c r="D108" t="s">
        <v>526</v>
      </c>
      <c r="E108" t="s">
        <v>287</v>
      </c>
      <c r="F108" t="s">
        <v>526</v>
      </c>
      <c r="H108" t="str">
        <f t="shared" si="3"/>
        <v xml:space="preserve">  5 "Otras actividades" </v>
      </c>
    </row>
    <row r="109" spans="1:8" x14ac:dyDescent="0.2">
      <c r="A109" t="s">
        <v>602</v>
      </c>
      <c r="B109" t="s">
        <v>100</v>
      </c>
      <c r="C109">
        <v>1</v>
      </c>
      <c r="D109" t="s">
        <v>526</v>
      </c>
      <c r="E109" t="s">
        <v>291</v>
      </c>
      <c r="F109" t="s">
        <v>526</v>
      </c>
      <c r="G109" s="30" t="s">
        <v>603</v>
      </c>
      <c r="H109" t="str">
        <f t="shared" si="3"/>
        <v>lab def bc_pf081 1 "Menos de 10 personas" ///</v>
      </c>
    </row>
    <row r="110" spans="1:8" x14ac:dyDescent="0.2">
      <c r="C110">
        <v>2</v>
      </c>
      <c r="D110" t="s">
        <v>526</v>
      </c>
      <c r="E110" t="s">
        <v>292</v>
      </c>
      <c r="F110" t="s">
        <v>526</v>
      </c>
      <c r="H110" t="str">
        <f t="shared" si="3"/>
        <v xml:space="preserve">  2 "10 personas o más" </v>
      </c>
    </row>
    <row r="111" spans="1:8" x14ac:dyDescent="0.2">
      <c r="A111" t="s">
        <v>602</v>
      </c>
      <c r="B111" t="s">
        <v>227</v>
      </c>
      <c r="C111">
        <v>1</v>
      </c>
      <c r="D111" t="s">
        <v>526</v>
      </c>
      <c r="E111" t="s">
        <v>294</v>
      </c>
      <c r="F111" t="s">
        <v>526</v>
      </c>
      <c r="G111" s="30" t="s">
        <v>603</v>
      </c>
      <c r="H111" t="str">
        <f t="shared" si="3"/>
        <v>lab def bc_pf082 1 "Una persona" ///</v>
      </c>
    </row>
    <row r="112" spans="1:8" x14ac:dyDescent="0.2">
      <c r="C112">
        <v>2</v>
      </c>
      <c r="D112" t="s">
        <v>526</v>
      </c>
      <c r="E112" t="s">
        <v>295</v>
      </c>
      <c r="F112" t="s">
        <v>526</v>
      </c>
      <c r="G112" s="30" t="s">
        <v>603</v>
      </c>
      <c r="H112" t="str">
        <f t="shared" si="3"/>
        <v xml:space="preserve">  2 "Dos a cuatro personas" ///</v>
      </c>
    </row>
    <row r="113" spans="1:8" x14ac:dyDescent="0.2">
      <c r="C113">
        <v>3</v>
      </c>
      <c r="D113" t="s">
        <v>526</v>
      </c>
      <c r="E113" t="s">
        <v>296</v>
      </c>
      <c r="F113" t="s">
        <v>526</v>
      </c>
      <c r="H113" t="str">
        <f t="shared" si="3"/>
        <v xml:space="preserve">  3 "Cinco a nueve personas" </v>
      </c>
    </row>
    <row r="114" spans="1:8" x14ac:dyDescent="0.2">
      <c r="A114" t="s">
        <v>602</v>
      </c>
      <c r="B114" t="s">
        <v>102</v>
      </c>
      <c r="C114">
        <v>1</v>
      </c>
      <c r="D114" t="s">
        <v>526</v>
      </c>
      <c r="E114" t="s">
        <v>300</v>
      </c>
      <c r="F114" t="s">
        <v>526</v>
      </c>
      <c r="G114" s="30" t="s">
        <v>603</v>
      </c>
      <c r="H114" t="str">
        <f t="shared" si="3"/>
        <v>lab def bc_rama 1 "Agropecuaria y Minería" ///</v>
      </c>
    </row>
    <row r="115" spans="1:8" x14ac:dyDescent="0.2">
      <c r="C115">
        <v>2</v>
      </c>
      <c r="D115" t="s">
        <v>526</v>
      </c>
      <c r="E115" t="s">
        <v>301</v>
      </c>
      <c r="F115" t="s">
        <v>526</v>
      </c>
      <c r="G115" s="30" t="s">
        <v>603</v>
      </c>
      <c r="H115" t="str">
        <f t="shared" si="3"/>
        <v xml:space="preserve">  2 "Industria Manufactureras" ///</v>
      </c>
    </row>
    <row r="116" spans="1:8" x14ac:dyDescent="0.2">
      <c r="C116">
        <v>3</v>
      </c>
      <c r="D116" t="s">
        <v>526</v>
      </c>
      <c r="E116" t="s">
        <v>302</v>
      </c>
      <c r="F116" t="s">
        <v>526</v>
      </c>
      <c r="G116" s="30" t="s">
        <v>603</v>
      </c>
      <c r="H116" t="str">
        <f t="shared" si="3"/>
        <v xml:space="preserve">  3 "Electricidad, Gas y Agua" ///</v>
      </c>
    </row>
    <row r="117" spans="1:8" x14ac:dyDescent="0.2">
      <c r="C117">
        <v>4</v>
      </c>
      <c r="D117" t="s">
        <v>526</v>
      </c>
      <c r="E117" t="s">
        <v>303</v>
      </c>
      <c r="F117" t="s">
        <v>526</v>
      </c>
      <c r="G117" s="30" t="s">
        <v>603</v>
      </c>
      <c r="H117" t="str">
        <f t="shared" si="3"/>
        <v xml:space="preserve">  4 "Construcción" ///</v>
      </c>
    </row>
    <row r="118" spans="1:8" x14ac:dyDescent="0.2">
      <c r="C118">
        <v>5</v>
      </c>
      <c r="D118" t="s">
        <v>526</v>
      </c>
      <c r="E118" t="s">
        <v>304</v>
      </c>
      <c r="F118" t="s">
        <v>526</v>
      </c>
      <c r="G118" s="30" t="s">
        <v>603</v>
      </c>
      <c r="H118" t="str">
        <f t="shared" si="3"/>
        <v xml:space="preserve">  5 "Comercio, Restaurantes y Hoteles" ///</v>
      </c>
    </row>
    <row r="119" spans="1:8" x14ac:dyDescent="0.2">
      <c r="C119">
        <v>6</v>
      </c>
      <c r="D119" t="s">
        <v>526</v>
      </c>
      <c r="E119" t="s">
        <v>305</v>
      </c>
      <c r="F119" t="s">
        <v>526</v>
      </c>
      <c r="G119" s="30" t="s">
        <v>603</v>
      </c>
      <c r="H119" t="str">
        <f t="shared" si="3"/>
        <v xml:space="preserve">  6 "Transportes y Comunicaciones" ///</v>
      </c>
    </row>
    <row r="120" spans="1:8" x14ac:dyDescent="0.2">
      <c r="C120">
        <v>7</v>
      </c>
      <c r="D120" t="s">
        <v>526</v>
      </c>
      <c r="E120" t="s">
        <v>306</v>
      </c>
      <c r="F120" t="s">
        <v>526</v>
      </c>
      <c r="G120" s="30" t="s">
        <v>603</v>
      </c>
      <c r="H120" t="str">
        <f t="shared" si="3"/>
        <v xml:space="preserve">  7 "Servicios a empresas" ///</v>
      </c>
    </row>
    <row r="121" spans="1:8" x14ac:dyDescent="0.2">
      <c r="C121">
        <v>8</v>
      </c>
      <c r="D121" t="s">
        <v>526</v>
      </c>
      <c r="E121" t="s">
        <v>307</v>
      </c>
      <c r="F121" t="s">
        <v>526</v>
      </c>
      <c r="H121" t="str">
        <f t="shared" si="3"/>
        <v xml:space="preserve">  8 "Servicios comunales, sociales y personales" </v>
      </c>
    </row>
    <row r="122" spans="1:8" x14ac:dyDescent="0.2">
      <c r="A122" t="s">
        <v>602</v>
      </c>
      <c r="B122" t="s">
        <v>117</v>
      </c>
      <c r="C122">
        <v>0</v>
      </c>
      <c r="D122" t="s">
        <v>526</v>
      </c>
      <c r="E122" t="s">
        <v>310</v>
      </c>
      <c r="F122" t="s">
        <v>526</v>
      </c>
      <c r="G122" s="30" t="s">
        <v>603</v>
      </c>
      <c r="H122" t="str">
        <f t="shared" si="3"/>
        <v>lab def bc_tipo_ocup 0 "Fuerzas Armadas" ///</v>
      </c>
    </row>
    <row r="123" spans="1:8" x14ac:dyDescent="0.2">
      <c r="C123">
        <v>1</v>
      </c>
      <c r="D123" t="s">
        <v>526</v>
      </c>
      <c r="E123" t="s">
        <v>311</v>
      </c>
      <c r="F123" t="s">
        <v>526</v>
      </c>
      <c r="G123" s="30" t="s">
        <v>603</v>
      </c>
      <c r="H123" t="str">
        <f t="shared" si="3"/>
        <v xml:space="preserve">  1 "Miembro de poder ejecutivo y cuerpos legislativos y personal directivo de la administración pública y de las empresas" ///</v>
      </c>
    </row>
    <row r="124" spans="1:8" x14ac:dyDescent="0.2">
      <c r="C124">
        <v>2</v>
      </c>
      <c r="D124" t="s">
        <v>526</v>
      </c>
      <c r="E124" t="s">
        <v>312</v>
      </c>
      <c r="F124" t="s">
        <v>526</v>
      </c>
      <c r="G124" s="30" t="s">
        <v>603</v>
      </c>
      <c r="H124" t="str">
        <f t="shared" si="3"/>
        <v xml:space="preserve">  2 "Profesionales científicos e intelectuales" ///</v>
      </c>
    </row>
    <row r="125" spans="1:8" x14ac:dyDescent="0.2">
      <c r="C125">
        <v>3</v>
      </c>
      <c r="D125" t="s">
        <v>526</v>
      </c>
      <c r="E125" t="s">
        <v>313</v>
      </c>
      <c r="F125" t="s">
        <v>526</v>
      </c>
      <c r="G125" s="30" t="s">
        <v>603</v>
      </c>
      <c r="H125" t="str">
        <f t="shared" si="3"/>
        <v xml:space="preserve">  3 "Técnicos y profesionales de nivel medio" ///</v>
      </c>
    </row>
    <row r="126" spans="1:8" x14ac:dyDescent="0.2">
      <c r="C126">
        <v>4</v>
      </c>
      <c r="D126" t="s">
        <v>526</v>
      </c>
      <c r="E126" t="s">
        <v>314</v>
      </c>
      <c r="F126" t="s">
        <v>526</v>
      </c>
      <c r="G126" s="30" t="s">
        <v>603</v>
      </c>
      <c r="H126" t="str">
        <f t="shared" si="3"/>
        <v xml:space="preserve">  4 "Empleados de oficina" ///</v>
      </c>
    </row>
    <row r="127" spans="1:8" x14ac:dyDescent="0.2">
      <c r="C127">
        <v>5</v>
      </c>
      <c r="D127" t="s">
        <v>526</v>
      </c>
      <c r="E127" t="s">
        <v>315</v>
      </c>
      <c r="F127" t="s">
        <v>526</v>
      </c>
      <c r="G127" s="30" t="s">
        <v>603</v>
      </c>
      <c r="H127" t="str">
        <f t="shared" si="3"/>
        <v xml:space="preserve">  5 "Trabajadores de los servicios y vendedores de comercios y mercados" ///</v>
      </c>
    </row>
    <row r="128" spans="1:8" x14ac:dyDescent="0.2">
      <c r="C128">
        <v>6</v>
      </c>
      <c r="D128" t="s">
        <v>526</v>
      </c>
      <c r="E128" t="s">
        <v>316</v>
      </c>
      <c r="F128" t="s">
        <v>526</v>
      </c>
      <c r="G128" s="30" t="s">
        <v>603</v>
      </c>
      <c r="H128" t="str">
        <f t="shared" si="3"/>
        <v xml:space="preserve">  6 "Agricultores y trabajadores calificados agropecuarios y pesqueros" ///</v>
      </c>
    </row>
    <row r="129" spans="1:8" x14ac:dyDescent="0.2">
      <c r="C129">
        <v>7</v>
      </c>
      <c r="D129" t="s">
        <v>526</v>
      </c>
      <c r="E129" t="s">
        <v>317</v>
      </c>
      <c r="F129" t="s">
        <v>526</v>
      </c>
      <c r="G129" s="30" t="s">
        <v>603</v>
      </c>
      <c r="H129" t="str">
        <f t="shared" ref="H129:H142" si="4">+CONCATENATE(A129," ",B129," ",C129," ",D129,E129,F129," ",G129)</f>
        <v xml:space="preserve">  7 "Oficiales, operarios y artesanos de artes mecánicas y de otros oficios" ///</v>
      </c>
    </row>
    <row r="130" spans="1:8" x14ac:dyDescent="0.2">
      <c r="C130">
        <v>8</v>
      </c>
      <c r="D130" t="s">
        <v>526</v>
      </c>
      <c r="E130" t="s">
        <v>318</v>
      </c>
      <c r="F130" t="s">
        <v>526</v>
      </c>
      <c r="G130" s="30" t="s">
        <v>603</v>
      </c>
      <c r="H130" t="str">
        <f t="shared" si="4"/>
        <v xml:space="preserve">  8 "Operadores y montadores de instalaciones y máquinas" ///</v>
      </c>
    </row>
    <row r="131" spans="1:8" x14ac:dyDescent="0.2">
      <c r="C131">
        <v>9</v>
      </c>
      <c r="D131" t="s">
        <v>526</v>
      </c>
      <c r="E131" t="s">
        <v>319</v>
      </c>
      <c r="F131" t="s">
        <v>526</v>
      </c>
      <c r="H131" t="str">
        <f t="shared" si="4"/>
        <v xml:space="preserve">  9 "Trabajadores no calificados" </v>
      </c>
    </row>
    <row r="132" spans="1:8" x14ac:dyDescent="0.2">
      <c r="A132" t="s">
        <v>602</v>
      </c>
      <c r="B132" t="s">
        <v>229</v>
      </c>
      <c r="C132">
        <v>1</v>
      </c>
      <c r="D132" t="s">
        <v>526</v>
      </c>
      <c r="E132" t="s">
        <v>327</v>
      </c>
      <c r="F132" t="s">
        <v>526</v>
      </c>
      <c r="G132" s="30" t="s">
        <v>603</v>
      </c>
      <c r="H132" t="str">
        <f t="shared" si="4"/>
        <v>lab def bc_pf04 1 "Licencia" ///</v>
      </c>
    </row>
    <row r="133" spans="1:8" x14ac:dyDescent="0.2">
      <c r="C133">
        <v>2</v>
      </c>
      <c r="D133" t="s">
        <v>526</v>
      </c>
      <c r="E133" t="s">
        <v>328</v>
      </c>
      <c r="F133" t="s">
        <v>526</v>
      </c>
      <c r="G133" s="30" t="s">
        <v>603</v>
      </c>
      <c r="H133" t="str">
        <f t="shared" si="4"/>
        <v xml:space="preserve">  2 "Poco trabajo o mal tiempo" ///</v>
      </c>
    </row>
    <row r="134" spans="1:8" x14ac:dyDescent="0.2">
      <c r="C134">
        <v>3</v>
      </c>
      <c r="D134" t="s">
        <v>526</v>
      </c>
      <c r="E134" t="s">
        <v>329</v>
      </c>
      <c r="F134" t="s">
        <v>526</v>
      </c>
      <c r="G134" s="30" t="s">
        <v>603</v>
      </c>
      <c r="H134" t="str">
        <f t="shared" si="4"/>
        <v xml:space="preserve">  3 "Huelga o estar suspendido" ///</v>
      </c>
    </row>
    <row r="135" spans="1:8" x14ac:dyDescent="0.2">
      <c r="C135">
        <v>4</v>
      </c>
      <c r="D135" t="s">
        <v>526</v>
      </c>
      <c r="E135" t="s">
        <v>330</v>
      </c>
      <c r="F135" t="s">
        <v>526</v>
      </c>
      <c r="H135" t="str">
        <f t="shared" si="4"/>
        <v xml:space="preserve">  4 "Otro motivo" </v>
      </c>
    </row>
    <row r="136" spans="1:8" x14ac:dyDescent="0.2">
      <c r="A136" t="s">
        <v>602</v>
      </c>
      <c r="B136" t="s">
        <v>230</v>
      </c>
      <c r="C136">
        <v>1</v>
      </c>
      <c r="D136" t="s">
        <v>526</v>
      </c>
      <c r="E136" t="s">
        <v>333</v>
      </c>
      <c r="F136" t="s">
        <v>526</v>
      </c>
      <c r="G136" s="30" t="s">
        <v>603</v>
      </c>
      <c r="H136" t="str">
        <f t="shared" si="4"/>
        <v>lab def bc_pf22 1 "Volverá a trabajar en 30 días" ///</v>
      </c>
    </row>
    <row r="137" spans="1:8" x14ac:dyDescent="0.2">
      <c r="C137">
        <v>2</v>
      </c>
      <c r="D137" t="s">
        <v>526</v>
      </c>
      <c r="E137" t="s">
        <v>334</v>
      </c>
      <c r="F137" t="s">
        <v>526</v>
      </c>
      <c r="G137" s="30" t="s">
        <v>603</v>
      </c>
      <c r="H137" t="str">
        <f t="shared" si="4"/>
        <v xml:space="preserve">  2 "Espera resultados de gestiones" ///</v>
      </c>
    </row>
    <row r="138" spans="1:8" x14ac:dyDescent="0.2">
      <c r="C138">
        <v>3</v>
      </c>
      <c r="D138" t="s">
        <v>526</v>
      </c>
      <c r="E138" t="s">
        <v>335</v>
      </c>
      <c r="F138" t="s">
        <v>526</v>
      </c>
      <c r="G138" s="30" t="s">
        <v>603</v>
      </c>
      <c r="H138" t="str">
        <f t="shared" si="4"/>
        <v xml:space="preserve">  3 "Buscó antes y dejo de buscar" ///</v>
      </c>
    </row>
    <row r="139" spans="1:8" x14ac:dyDescent="0.2">
      <c r="C139">
        <v>4</v>
      </c>
      <c r="D139" t="s">
        <v>526</v>
      </c>
      <c r="E139" t="s">
        <v>336</v>
      </c>
      <c r="F139" t="s">
        <v>526</v>
      </c>
      <c r="H139" t="str">
        <f t="shared" si="4"/>
        <v xml:space="preserve">  4 "Otros motivos" </v>
      </c>
    </row>
    <row r="140" spans="1:8" x14ac:dyDescent="0.2">
      <c r="A140" t="s">
        <v>602</v>
      </c>
      <c r="B140" t="s">
        <v>231</v>
      </c>
      <c r="C140">
        <v>1</v>
      </c>
      <c r="D140" t="s">
        <v>526</v>
      </c>
      <c r="E140" t="s">
        <v>339</v>
      </c>
      <c r="F140" t="s">
        <v>526</v>
      </c>
      <c r="G140" s="30" t="s">
        <v>603</v>
      </c>
      <c r="H140" t="str">
        <f t="shared" si="4"/>
        <v>lab def bc_pf34 1 "Cerró el establecimiento" ///</v>
      </c>
    </row>
    <row r="141" spans="1:8" x14ac:dyDescent="0.2">
      <c r="C141">
        <v>2</v>
      </c>
      <c r="D141" t="s">
        <v>526</v>
      </c>
      <c r="E141" t="s">
        <v>340</v>
      </c>
      <c r="F141" t="s">
        <v>526</v>
      </c>
      <c r="G141" s="30" t="s">
        <v>603</v>
      </c>
      <c r="H141" t="str">
        <f t="shared" si="4"/>
        <v xml:space="preserve">  2 "Lo despidieron" ///</v>
      </c>
    </row>
    <row r="142" spans="1:8" x14ac:dyDescent="0.2">
      <c r="C142">
        <v>3</v>
      </c>
      <c r="D142" t="s">
        <v>526</v>
      </c>
      <c r="E142" t="s">
        <v>330</v>
      </c>
      <c r="F142" t="s">
        <v>526</v>
      </c>
      <c r="H142" t="str">
        <f t="shared" si="4"/>
        <v xml:space="preserve">  3 "Otro motivo" </v>
      </c>
    </row>
    <row r="145" spans="1:8" x14ac:dyDescent="0.2">
      <c r="A145" t="s">
        <v>602</v>
      </c>
      <c r="B145" t="s">
        <v>604</v>
      </c>
      <c r="C145">
        <v>1</v>
      </c>
      <c r="D145" t="s">
        <v>526</v>
      </c>
      <c r="E145" t="s">
        <v>255</v>
      </c>
      <c r="F145" t="s">
        <v>526</v>
      </c>
      <c r="G145" s="30" t="s">
        <v>603</v>
      </c>
      <c r="H145" t="str">
        <f>+CONCATENATE(A145," ",B145," ",C145," ",D145,E145,F145," ",G145)</f>
        <v>lab def sino 1 "Si" ///</v>
      </c>
    </row>
    <row r="146" spans="1:8" x14ac:dyDescent="0.2">
      <c r="C146">
        <v>2</v>
      </c>
      <c r="D146" t="s">
        <v>526</v>
      </c>
      <c r="E146" t="s">
        <v>256</v>
      </c>
      <c r="F146" t="s">
        <v>526</v>
      </c>
      <c r="H146" t="str">
        <f>+CONCATENATE(A146," ",B146," ",C146," ",D146,E146,F146," ",G146)</f>
        <v xml:space="preserve">  2 "No"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31"/>
  <sheetViews>
    <sheetView workbookViewId="0">
      <selection activeCell="B24" sqref="B24"/>
    </sheetView>
  </sheetViews>
  <sheetFormatPr baseColWidth="10" defaultColWidth="11.5" defaultRowHeight="15" x14ac:dyDescent="0.2"/>
  <cols>
    <col min="5" max="5" width="11.83203125" bestFit="1" customWidth="1"/>
  </cols>
  <sheetData>
    <row r="1" spans="1:5" x14ac:dyDescent="0.2">
      <c r="A1" t="s">
        <v>605</v>
      </c>
      <c r="B1" t="s">
        <v>81</v>
      </c>
      <c r="C1" t="s">
        <v>81</v>
      </c>
      <c r="E1" t="str">
        <f>+CONCATENATE(A1," ",B1," ",C1)</f>
        <v>lab val bc_filtloc bc_filtloc</v>
      </c>
    </row>
    <row r="2" spans="1:5" x14ac:dyDescent="0.2">
      <c r="A2" t="s">
        <v>605</v>
      </c>
      <c r="B2" t="s">
        <v>83</v>
      </c>
      <c r="C2" t="s">
        <v>83</v>
      </c>
      <c r="E2" t="str">
        <f t="shared" ref="E2:E22" si="0">+CONCATENATE(A2," ",B2," ",C2)</f>
        <v>lab val bc_mes bc_mes</v>
      </c>
    </row>
    <row r="3" spans="1:5" x14ac:dyDescent="0.2">
      <c r="A3" t="s">
        <v>605</v>
      </c>
      <c r="B3" t="s">
        <v>85</v>
      </c>
      <c r="C3" t="s">
        <v>85</v>
      </c>
      <c r="E3" t="str">
        <f t="shared" si="0"/>
        <v>lab val bc_dpto bc_dpto</v>
      </c>
    </row>
    <row r="4" spans="1:5" x14ac:dyDescent="0.2">
      <c r="A4" t="s">
        <v>605</v>
      </c>
      <c r="B4" t="s">
        <v>86</v>
      </c>
      <c r="C4" t="s">
        <v>86</v>
      </c>
      <c r="E4" t="str">
        <f t="shared" si="0"/>
        <v>lab val bc_ccz bc_ccz</v>
      </c>
    </row>
    <row r="5" spans="1:5" x14ac:dyDescent="0.2">
      <c r="A5" t="s">
        <v>605</v>
      </c>
      <c r="B5" t="s">
        <v>87</v>
      </c>
      <c r="C5" t="s">
        <v>87</v>
      </c>
      <c r="E5" t="str">
        <f t="shared" si="0"/>
        <v>lab val bc_area bc_area</v>
      </c>
    </row>
    <row r="6" spans="1:5" x14ac:dyDescent="0.2">
      <c r="A6" t="s">
        <v>605</v>
      </c>
      <c r="B6" t="s">
        <v>88</v>
      </c>
      <c r="C6" t="s">
        <v>88</v>
      </c>
      <c r="E6" t="str">
        <f t="shared" si="0"/>
        <v>lab val bc_pe2 bc_pe2</v>
      </c>
    </row>
    <row r="7" spans="1:5" x14ac:dyDescent="0.2">
      <c r="A7" t="s">
        <v>605</v>
      </c>
      <c r="B7" t="s">
        <v>90</v>
      </c>
      <c r="C7" t="s">
        <v>90</v>
      </c>
      <c r="E7" t="str">
        <f t="shared" si="0"/>
        <v>lab val bc_pe4 bc_pe4</v>
      </c>
    </row>
    <row r="8" spans="1:5" x14ac:dyDescent="0.2">
      <c r="A8" t="s">
        <v>605</v>
      </c>
      <c r="B8" t="s">
        <v>91</v>
      </c>
      <c r="C8" t="s">
        <v>91</v>
      </c>
      <c r="E8" t="str">
        <f t="shared" si="0"/>
        <v>lab val bc_pe5 bc_pe5</v>
      </c>
    </row>
    <row r="9" spans="1:5" x14ac:dyDescent="0.2">
      <c r="A9" t="s">
        <v>605</v>
      </c>
      <c r="B9" t="s">
        <v>92</v>
      </c>
      <c r="C9" t="s">
        <v>92</v>
      </c>
      <c r="E9" t="str">
        <f t="shared" si="0"/>
        <v>lab val bc_pe6a bc_pe6a</v>
      </c>
    </row>
    <row r="10" spans="1:5" x14ac:dyDescent="0.2">
      <c r="A10" t="s">
        <v>605</v>
      </c>
      <c r="B10" t="s">
        <v>93</v>
      </c>
      <c r="C10" t="s">
        <v>93</v>
      </c>
      <c r="E10" t="str">
        <f t="shared" si="0"/>
        <v>lab val bc_pe6b bc_pe6b</v>
      </c>
    </row>
    <row r="11" spans="1:5" x14ac:dyDescent="0.2">
      <c r="A11" t="s">
        <v>605</v>
      </c>
      <c r="B11" t="s">
        <v>224</v>
      </c>
      <c r="C11" t="s">
        <v>224</v>
      </c>
      <c r="E11" t="str">
        <f t="shared" si="0"/>
        <v>lab val bc_pe13 bc_pe13</v>
      </c>
    </row>
    <row r="12" spans="1:5" x14ac:dyDescent="0.2">
      <c r="A12" t="s">
        <v>605</v>
      </c>
      <c r="B12" t="s">
        <v>225</v>
      </c>
      <c r="C12" t="s">
        <v>225</v>
      </c>
      <c r="E12" t="str">
        <f t="shared" si="0"/>
        <v>lab val bc_nivel bc_nivel</v>
      </c>
    </row>
    <row r="13" spans="1:5" x14ac:dyDescent="0.2">
      <c r="A13" t="s">
        <v>605</v>
      </c>
      <c r="B13" t="s">
        <v>98</v>
      </c>
      <c r="C13" t="s">
        <v>98</v>
      </c>
      <c r="E13" t="str">
        <f t="shared" si="0"/>
        <v>lab val bc_pobp bc_pobp</v>
      </c>
    </row>
    <row r="14" spans="1:5" x14ac:dyDescent="0.2">
      <c r="A14" t="s">
        <v>605</v>
      </c>
      <c r="B14" t="s">
        <v>226</v>
      </c>
      <c r="C14" t="s">
        <v>226</v>
      </c>
      <c r="E14" t="str">
        <f t="shared" si="0"/>
        <v>lab val bc_pf41 bc_pf41</v>
      </c>
    </row>
    <row r="15" spans="1:5" x14ac:dyDescent="0.2">
      <c r="A15" t="s">
        <v>605</v>
      </c>
      <c r="B15" t="s">
        <v>99</v>
      </c>
      <c r="C15" t="s">
        <v>99</v>
      </c>
      <c r="E15" t="str">
        <f t="shared" si="0"/>
        <v>lab val bc_cat2 bc_cat2</v>
      </c>
    </row>
    <row r="16" spans="1:5" x14ac:dyDescent="0.2">
      <c r="A16" t="s">
        <v>605</v>
      </c>
      <c r="B16" t="s">
        <v>100</v>
      </c>
      <c r="C16" t="s">
        <v>100</v>
      </c>
      <c r="E16" t="str">
        <f t="shared" si="0"/>
        <v>lab val bc_pf081 bc_pf081</v>
      </c>
    </row>
    <row r="17" spans="1:5" x14ac:dyDescent="0.2">
      <c r="A17" t="s">
        <v>605</v>
      </c>
      <c r="B17" t="s">
        <v>227</v>
      </c>
      <c r="C17" t="s">
        <v>227</v>
      </c>
      <c r="E17" t="str">
        <f t="shared" si="0"/>
        <v>lab val bc_pf082 bc_pf082</v>
      </c>
    </row>
    <row r="18" spans="1:5" x14ac:dyDescent="0.2">
      <c r="A18" t="s">
        <v>605</v>
      </c>
      <c r="B18" t="s">
        <v>102</v>
      </c>
      <c r="C18" t="s">
        <v>102</v>
      </c>
      <c r="E18" t="str">
        <f t="shared" si="0"/>
        <v>lab val bc_rama bc_rama</v>
      </c>
    </row>
    <row r="19" spans="1:5" x14ac:dyDescent="0.2">
      <c r="A19" t="s">
        <v>605</v>
      </c>
      <c r="B19" t="s">
        <v>117</v>
      </c>
      <c r="C19" t="s">
        <v>117</v>
      </c>
      <c r="E19" t="str">
        <f t="shared" si="0"/>
        <v>lab val bc_tipo_ocup bc_tipo_ocup</v>
      </c>
    </row>
    <row r="20" spans="1:5" x14ac:dyDescent="0.2">
      <c r="A20" t="s">
        <v>605</v>
      </c>
      <c r="B20" t="s">
        <v>229</v>
      </c>
      <c r="C20" t="s">
        <v>229</v>
      </c>
      <c r="E20" t="str">
        <f t="shared" si="0"/>
        <v>lab val bc_pf04 bc_pf04</v>
      </c>
    </row>
    <row r="21" spans="1:5" x14ac:dyDescent="0.2">
      <c r="A21" t="s">
        <v>605</v>
      </c>
      <c r="B21" t="s">
        <v>230</v>
      </c>
      <c r="C21" t="s">
        <v>230</v>
      </c>
      <c r="E21" t="str">
        <f t="shared" si="0"/>
        <v>lab val bc_pf22 bc_pf22</v>
      </c>
    </row>
    <row r="22" spans="1:5" x14ac:dyDescent="0.2">
      <c r="A22" t="s">
        <v>605</v>
      </c>
      <c r="B22" t="s">
        <v>231</v>
      </c>
      <c r="C22" t="s">
        <v>231</v>
      </c>
      <c r="E22" t="str">
        <f t="shared" si="0"/>
        <v>lab val bc_pf34 bc_pf34</v>
      </c>
    </row>
    <row r="23" spans="1:5" x14ac:dyDescent="0.2">
      <c r="A23" t="s">
        <v>605</v>
      </c>
      <c r="B23" t="s">
        <v>94</v>
      </c>
      <c r="E23" t="str">
        <f>+CONCATENATE(A23," ",B23," ",B24," ",B25," ",B26," ",B27," ",B28," ",B29," ",B30," ",B31)</f>
        <v>lab val bc_pe11 bc_pe12 bc_finalizo bc_pf21 bc_reg_disse bc_register bc_register2 bc_subocupado sino</v>
      </c>
    </row>
    <row r="24" spans="1:5" x14ac:dyDescent="0.2">
      <c r="B24" t="s">
        <v>95</v>
      </c>
    </row>
    <row r="25" spans="1:5" x14ac:dyDescent="0.2">
      <c r="B25" t="s">
        <v>97</v>
      </c>
    </row>
    <row r="26" spans="1:5" x14ac:dyDescent="0.2">
      <c r="B26" t="s">
        <v>111</v>
      </c>
    </row>
    <row r="27" spans="1:5" x14ac:dyDescent="0.2">
      <c r="B27" t="s">
        <v>113</v>
      </c>
    </row>
    <row r="28" spans="1:5" x14ac:dyDescent="0.2">
      <c r="B28" t="s">
        <v>114</v>
      </c>
    </row>
    <row r="29" spans="1:5" x14ac:dyDescent="0.2">
      <c r="B29" t="s">
        <v>115</v>
      </c>
    </row>
    <row r="30" spans="1:5" x14ac:dyDescent="0.2">
      <c r="B30" t="s">
        <v>116</v>
      </c>
    </row>
    <row r="31" spans="1:5" x14ac:dyDescent="0.2">
      <c r="B31" t="s">
        <v>604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diccionario</vt:lpstr>
      <vt:lpstr>Criterios missing</vt:lpstr>
      <vt:lpstr>lista vbles</vt:lpstr>
      <vt:lpstr>labels</vt:lpstr>
      <vt:lpstr>cap lab drop</vt:lpstr>
      <vt:lpstr>lab def</vt:lpstr>
      <vt:lpstr>lab val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amarroig</dc:creator>
  <cp:lastModifiedBy>Paula Pereda</cp:lastModifiedBy>
  <dcterms:created xsi:type="dcterms:W3CDTF">2017-08-22T14:09:21Z</dcterms:created>
  <dcterms:modified xsi:type="dcterms:W3CDTF">2019-05-28T00:11:26Z</dcterms:modified>
</cp:coreProperties>
</file>