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>
    <definedName name="mm">'Test Cases'!$I$8</definedName>
    <definedName name="verify_package_Design">'Test Cases'!$I$8</definedName>
  </definedNames>
  <calcPr/>
</workbook>
</file>

<file path=xl/sharedStrings.xml><?xml version="1.0" encoding="utf-8"?>
<sst xmlns="http://schemas.openxmlformats.org/spreadsheetml/2006/main" count="148" uniqueCount="109">
  <si>
    <t>Product Name</t>
  </si>
  <si>
    <t>Mobile Action.com</t>
  </si>
  <si>
    <t>TC Start Date</t>
  </si>
  <si>
    <t>24/02/2022</t>
  </si>
  <si>
    <t>TC Execution Start Date</t>
  </si>
  <si>
    <t>26/02/2022</t>
  </si>
  <si>
    <t>TEST CASE SUMMARY</t>
  </si>
  <si>
    <t>Module Name</t>
  </si>
  <si>
    <t xml:space="preserve">User Login </t>
  </si>
  <si>
    <t>TC End Date</t>
  </si>
  <si>
    <t>25/10/2022</t>
  </si>
  <si>
    <t>TC Execution End Date</t>
  </si>
  <si>
    <t>25/02/2022</t>
  </si>
  <si>
    <t>PASS</t>
  </si>
  <si>
    <t>Epic</t>
  </si>
  <si>
    <t>Test Case Developed By</t>
  </si>
  <si>
    <t>Arpita Paul</t>
  </si>
  <si>
    <t>Browser (tested)</t>
  </si>
  <si>
    <t>Yes</t>
  </si>
  <si>
    <t>FAIL</t>
  </si>
  <si>
    <t>Developer Name (TL)</t>
  </si>
  <si>
    <t>Test Case Reviewed By</t>
  </si>
  <si>
    <t>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</si>
  <si>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</si>
  <si>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</si>
  <si>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</si>
  <si>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</si>
  <si>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</si>
  <si>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</si>
  <si>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</si>
  <si>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</si>
  <si>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</si>
  <si>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</si>
  <si>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</si>
  <si>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</si>
  <si>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</si>
  <si>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Schreenshort</t>
  </si>
  <si>
    <t>TC001</t>
  </si>
  <si>
    <t>Registration form sign up with linkedin</t>
  </si>
  <si>
    <t>Need to Internet  connection and Responsive Device(Desktop,Mobile Phone ,Tablet)</t>
  </si>
  <si>
    <t>My linkedin account's gmail and password, which is previously login in my PC.</t>
  </si>
  <si>
    <t xml:space="preserve"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with LinkedIn up for free button                                                                 Step:5 Tap on signup with linkdin button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</si>
  <si>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Verification code should have been sent</t>
  </si>
  <si>
    <t>After put my correct linkedin email, password and phone no, it doesn't send any kind of verification on my phone number or email</t>
  </si>
  <si>
    <t>TC002</t>
  </si>
  <si>
    <t>Registration form sign up with linkdin</t>
  </si>
  <si>
    <t xml:space="preserve">Need to Internet  connection and Responsive Device(Desktop,Mobile Phone </t>
  </si>
  <si>
    <t>My linkdin account's gmail and password, which is previously login in my PC.</t>
  </si>
  <si>
    <t xml:space="preserve"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for free button                     Step:5 Tap on signup with linkdin button     Step:6 then go to second step    </t>
  </si>
  <si>
    <t>First Name , Last Name and Company name will have no password option</t>
  </si>
  <si>
    <t xml:space="preserve">First name , last name and Company name has password option </t>
  </si>
  <si>
    <t>TC003</t>
  </si>
  <si>
    <t>Graphic Designer</t>
  </si>
  <si>
    <t xml:space="preserve"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for free button                     Step:5 Tap on signup with linkdin button     Step:6 then go to second step  </t>
  </si>
  <si>
    <t>There will be an option to type in the job title field</t>
  </si>
  <si>
    <t>Various types of jobs are already provided in the job title field But all types of jobs are not mentioned here</t>
  </si>
  <si>
    <t>TC004</t>
  </si>
  <si>
    <t>invalid phone no:1400000000</t>
  </si>
  <si>
    <t xml:space="preserve">Only valid numbers and valid </t>
  </si>
  <si>
    <t xml:space="preserve">Any type of 11 digit number is accepted here </t>
  </si>
  <si>
    <t>TC005</t>
  </si>
  <si>
    <t>blank</t>
  </si>
  <si>
    <t>An account will be created after all the processes are complete</t>
  </si>
  <si>
    <t>Account is created before each process is complete</t>
  </si>
  <si>
    <t>TC006</t>
  </si>
  <si>
    <t>thread count-1000
ramp up period-4s
loop count-1
Server name/IP-stage.onethread.app                                                                                                                                                                                                                                                                                  HTTP request-GET                                                                                                                                                                                                                                                                                                                                                Path-tasks</t>
  </si>
  <si>
    <t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for free button                     Step:5 Tap on signup with linkdin button     Step:6 click join now button</t>
  </si>
  <si>
    <t xml:space="preserve">
Click on the join now button will bring up the form for LinkedIn account creation
</t>
  </si>
  <si>
    <t>When someone has not had a LinkedIn account but he wants to create a new account by clicking on the join now button but the button is not working.</t>
  </si>
  <si>
    <t>TC007</t>
  </si>
  <si>
    <t>Registration form sign up with linkedin (fild fill with special character)</t>
  </si>
  <si>
    <t>Special Character:@#$%</t>
  </si>
  <si>
    <t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for free button                     Step:5 Tap on signup with linkdin button     Step:6 fill up all the filed with special character</t>
  </si>
  <si>
    <t>user should get an alert pop-up of special character</t>
  </si>
  <si>
    <t>Do not show  any kind of the alart pop-up.</t>
  </si>
  <si>
    <t>TC008</t>
  </si>
  <si>
    <t>Registration form sign up with Google Account</t>
  </si>
  <si>
    <t>My valid google account which is already sign in</t>
  </si>
  <si>
    <t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for free button                     Step:5 Tap on signup with Google Button</t>
  </si>
  <si>
    <t xml:space="preserve">Account created successfully </t>
  </si>
  <si>
    <t>It's perfect</t>
  </si>
  <si>
    <t>TC009</t>
  </si>
  <si>
    <t xml:space="preserve">Registration form sign up with Email account  </t>
  </si>
  <si>
    <t>wrong email: 0182@gmail.com</t>
  </si>
  <si>
    <t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the Sign up for free button                     Step:5 fill email option</t>
  </si>
  <si>
    <t>Will not accept invalid email addresses</t>
  </si>
  <si>
    <t>Incorrect email address accepted</t>
  </si>
  <si>
    <t>TC010</t>
  </si>
  <si>
    <t>Registration form sign up with password</t>
  </si>
  <si>
    <t>Valid password: Ab@3568</t>
  </si>
  <si>
    <t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for free button                     Step:5 fill email option and password</t>
  </si>
  <si>
    <t>Accept only Strong Password</t>
  </si>
  <si>
    <t>Only Strong password will be accepted</t>
  </si>
  <si>
    <t>TC011</t>
  </si>
  <si>
    <t>Incorrect email address: 4562%bjnhj</t>
  </si>
  <si>
    <t xml:space="preserve"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for free button                     Step:5 fill email option and password           Step:6 tap on Sign up it's free button                       </t>
  </si>
  <si>
    <t>verification code will be send only valid Email address</t>
  </si>
  <si>
    <t>In Incorrect email address sending verification</t>
  </si>
  <si>
    <t>TC012</t>
  </si>
  <si>
    <t>wrong country:   US</t>
  </si>
  <si>
    <t xml:space="preserve"> the account can be opened using any country</t>
  </si>
  <si>
    <t>TC013</t>
  </si>
  <si>
    <t>Wrong email address: 0182@562.com</t>
  </si>
  <si>
    <t>accept just valid email address</t>
  </si>
  <si>
    <t>TC014</t>
  </si>
  <si>
    <t>Wrong Password: 123456</t>
  </si>
  <si>
    <t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the Sign up for free button                     Step:5 fill email option and password</t>
  </si>
  <si>
    <t>Only Strong password will be accept</t>
  </si>
  <si>
    <t>a weak password is not accepted here.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</si>
</sst>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Calibri"/>
      <scheme val="minor"/>
    </font>
    <font>
      <b/>
      <sz val="10.0"/>
      <color rgb="FFFFFFFF"/>
      <name val="Calibri"/>
    </font>
    <font/>
    <font>
      <u/>
      <sz val="10.0"/>
      <color rgb="FF0000FF"/>
      <name val="Arial"/>
    </font>
    <font>
      <sz val="10.0"/>
      <color theme="1"/>
      <name val="Calibri"/>
    </font>
    <font>
      <sz val="10.0"/>
      <color rgb="FF000000"/>
      <name val="Calibri"/>
    </font>
    <font>
      <b/>
      <sz val="10.0"/>
      <color theme="1"/>
      <name val="Calibri"/>
    </font>
    <font>
      <u/>
      <sz val="10.0"/>
      <color theme="1"/>
      <name val="Arial"/>
    </font>
    <font>
      <u/>
      <sz val="10.0"/>
      <color rgb="FF0563C1"/>
      <name val="Calibri"/>
    </font>
    <font>
      <sz val="10.0"/>
      <color theme="1"/>
      <name val="Arial"/>
    </font>
    <font>
      <sz val="10.0"/>
      <color theme="10"/>
      <name val="Calibri"/>
    </font>
    <font>
      <u/>
      <sz val="10.0"/>
      <color theme="10"/>
      <name val="Calibri"/>
    </font>
    <font>
      <u/>
      <sz val="10.0"/>
      <color theme="1"/>
      <name val="Arial"/>
    </font>
    <font>
      <u/>
      <sz val="10.0"/>
      <color theme="1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8E7CC3"/>
        <bgColor rgb="FF8E7CC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4A7D6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horizontal="center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ill="1" applyFont="1">
      <alignment horizontal="center" shrinkToFit="0" vertical="center" wrapText="1"/>
    </xf>
    <xf borderId="3" fillId="0" fontId="4" numFmtId="14" xfId="0" applyAlignment="1" applyBorder="1" applyFont="1" applyNumberFormat="1">
      <alignment horizontal="center" shrinkToFit="0" vertical="center" wrapText="1"/>
    </xf>
    <xf borderId="3" fillId="2" fontId="1" numFmtId="0" xfId="0" applyAlignment="1" applyBorder="1" applyFont="1">
      <alignment vertical="center"/>
    </xf>
    <xf borderId="1" fillId="2" fontId="1" numFmtId="0" xfId="0" applyAlignment="1" applyBorder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vertical="center"/>
    </xf>
    <xf borderId="3" fillId="2" fontId="1" numFmtId="0" xfId="0" applyAlignment="1" applyBorder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6" fontId="4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ont="1">
      <alignment shrinkToFit="0" vertical="center" wrapText="1"/>
    </xf>
    <xf borderId="6" fillId="0" fontId="2" numFmtId="0" xfId="0" applyBorder="1" applyFont="1"/>
    <xf borderId="3" fillId="8" fontId="6" numFmtId="0" xfId="0" applyAlignment="1" applyBorder="1" applyFill="1" applyFont="1">
      <alignment horizontal="center" shrinkToFit="0" vertical="center" wrapText="1"/>
    </xf>
    <xf borderId="3" fillId="9" fontId="4" numFmtId="0" xfId="0" applyAlignment="1" applyBorder="1" applyFill="1" applyFont="1">
      <alignment horizontal="center" shrinkToFit="0" vertical="center" wrapText="1"/>
    </xf>
    <xf borderId="3" fillId="10" fontId="6" numFmtId="0" xfId="0" applyAlignment="1" applyBorder="1" applyFill="1" applyFont="1">
      <alignment shrinkToFit="0" vertical="center" wrapText="1"/>
    </xf>
    <xf borderId="5" fillId="10" fontId="6" numFmtId="0" xfId="0" applyAlignment="1" applyBorder="1" applyFont="1">
      <alignment horizontal="center" shrinkToFit="0" vertical="center" wrapText="1"/>
    </xf>
    <xf borderId="5" fillId="10" fontId="6" numFmtId="0" xfId="0" applyAlignment="1" applyBorder="1" applyFont="1">
      <alignment horizontal="center" readingOrder="0" shrinkToFit="0" vertical="center" wrapText="1"/>
    </xf>
    <xf borderId="0" fillId="10" fontId="5" numFmtId="0" xfId="0" applyAlignment="1" applyFont="1">
      <alignment horizontal="center" vertical="center"/>
    </xf>
    <xf borderId="7" fillId="0" fontId="5" numFmtId="0" xfId="0" applyAlignment="1" applyBorder="1" applyFont="1">
      <alignment horizontal="center" vertical="top"/>
    </xf>
    <xf borderId="8" fillId="0" fontId="5" numFmtId="0" xfId="0" applyAlignment="1" applyBorder="1" applyFont="1">
      <alignment horizontal="center" shrinkToFit="0" vertical="top" wrapText="1"/>
    </xf>
    <xf borderId="3" fillId="0" fontId="5" numFmtId="0" xfId="0" applyAlignment="1" applyBorder="1" applyFont="1">
      <alignment horizontal="left" shrinkToFit="0" vertical="top" wrapText="1"/>
    </xf>
    <xf borderId="8" fillId="0" fontId="5" numFmtId="0" xfId="0" applyAlignment="1" applyBorder="1" applyFont="1">
      <alignment horizontal="left" readingOrder="0" shrinkToFit="0" vertical="top" wrapText="1"/>
    </xf>
    <xf borderId="3" fillId="0" fontId="5" numFmtId="0" xfId="0" applyAlignment="1" applyBorder="1" applyFont="1">
      <alignment horizontal="left" readingOrder="0" shrinkToFit="0" vertical="top" wrapText="1"/>
    </xf>
    <xf borderId="3" fillId="4" fontId="5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top" wrapText="1"/>
    </xf>
    <xf borderId="3" fillId="0" fontId="5" numFmtId="0" xfId="0" applyAlignment="1" applyBorder="1" applyFont="1">
      <alignment horizontal="left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8" fillId="0" fontId="8" numFmtId="12" xfId="0" applyAlignment="1" applyBorder="1" applyFont="1" applyNumberFormat="1">
      <alignment horizontal="center" readingOrder="0" vertical="center"/>
    </xf>
    <xf borderId="8" fillId="0" fontId="9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left" shrinkToFit="0" vertical="center" wrapText="1"/>
    </xf>
    <xf borderId="8" fillId="0" fontId="10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quotePrefix="1" borderId="8" fillId="0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shrinkToFit="0" vertical="center" wrapText="1"/>
    </xf>
    <xf quotePrefix="1" borderId="8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horizontal="center" vertical="center"/>
    </xf>
    <xf borderId="3" fillId="0" fontId="11" numFmtId="0" xfId="0" applyAlignment="1" applyBorder="1" applyFont="1">
      <alignment shrinkToFit="0" vertical="center" wrapText="1"/>
    </xf>
    <xf borderId="3" fillId="0" fontId="12" numFmtId="0" xfId="0" applyAlignment="1" applyBorder="1" applyFont="1">
      <alignment horizontal="center" shrinkToFit="0" vertical="center" wrapText="1"/>
    </xf>
    <xf borderId="8" fillId="0" fontId="13" numFmtId="0" xfId="0" applyAlignment="1" applyBorder="1" applyFont="1">
      <alignment shrinkToFit="0" vertical="center" wrapText="1"/>
    </xf>
    <xf borderId="3" fillId="4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bileaction.co/" TargetMode="External"/><Relationship Id="rId2" Type="http://schemas.openxmlformats.org/officeDocument/2006/relationships/hyperlink" Target="mailto:0182@gmail.com" TargetMode="External"/><Relationship Id="rId3" Type="http://schemas.openxmlformats.org/officeDocument/2006/relationships/hyperlink" Target="about:blank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1.86"/>
    <col customWidth="1" min="2" max="2" width="18.14"/>
    <col customWidth="1" min="3" max="3" width="19.0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9" width="25.0"/>
    <col customWidth="1" min="10" max="10" width="17.29"/>
    <col customWidth="1" min="11" max="11" width="14.29"/>
    <col customWidth="1" min="12" max="26" width="12.71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5" t="s">
        <v>5</v>
      </c>
      <c r="H1" s="7" t="s">
        <v>6</v>
      </c>
      <c r="I1" s="2"/>
      <c r="J1" s="8"/>
      <c r="K1" s="8"/>
    </row>
    <row r="2">
      <c r="A2" s="9" t="s">
        <v>7</v>
      </c>
      <c r="B2" s="2"/>
      <c r="C2" s="10" t="s">
        <v>8</v>
      </c>
      <c r="D2" s="4" t="s">
        <v>9</v>
      </c>
      <c r="E2" s="5" t="s">
        <v>10</v>
      </c>
      <c r="F2" s="11" t="s">
        <v>11</v>
      </c>
      <c r="G2" s="5" t="s">
        <v>12</v>
      </c>
      <c r="H2" s="12" t="s">
        <v>13</v>
      </c>
      <c r="I2" s="13">
        <f>COUNTIF(H7:H18, "PASS")</f>
        <v>3</v>
      </c>
      <c r="J2" s="8"/>
      <c r="K2" s="8"/>
    </row>
    <row r="3" ht="18.0" customHeight="1">
      <c r="A3" s="9" t="s">
        <v>14</v>
      </c>
      <c r="B3" s="2"/>
      <c r="C3" s="14"/>
      <c r="D3" s="15" t="s">
        <v>15</v>
      </c>
      <c r="E3" s="16" t="s">
        <v>16</v>
      </c>
      <c r="F3" s="17" t="s">
        <v>17</v>
      </c>
      <c r="G3" s="14" t="s">
        <v>18</v>
      </c>
      <c r="H3" s="18" t="s">
        <v>19</v>
      </c>
      <c r="I3" s="19">
        <f>COUNTIF(H7:H16, "Fail")</f>
        <v>8</v>
      </c>
      <c r="J3" s="8"/>
      <c r="K3" s="8"/>
    </row>
    <row r="4" ht="18.0" customHeight="1">
      <c r="A4" s="9" t="s">
        <v>20</v>
      </c>
      <c r="B4" s="2"/>
      <c r="C4" s="14"/>
      <c r="D4" s="15" t="s">
        <v>21</v>
      </c>
      <c r="E4" s="10" t="s">
        <v>22</v>
      </c>
      <c r="F4" s="17" t="s">
        <v>23</v>
      </c>
      <c r="G4" s="20" t="s">
        <v>24</v>
      </c>
      <c r="H4" s="12" t="s">
        <v>25</v>
      </c>
      <c r="I4" s="21">
        <f>COUNTIF(H7:H16, "WARNING")</f>
        <v>0</v>
      </c>
      <c r="J4" s="8"/>
      <c r="K4" s="8"/>
    </row>
    <row r="5" ht="18.0" customHeight="1">
      <c r="A5" s="22" t="s">
        <v>26</v>
      </c>
      <c r="B5" s="2"/>
      <c r="C5" s="23"/>
      <c r="D5" s="24"/>
      <c r="E5" s="24"/>
      <c r="F5" s="24"/>
      <c r="G5" s="2"/>
      <c r="H5" s="25" t="s">
        <v>27</v>
      </c>
      <c r="I5" s="26">
        <f>SUM(I2:I3:I4)</f>
        <v>11</v>
      </c>
      <c r="J5" s="8"/>
      <c r="K5" s="8"/>
    </row>
    <row r="6" ht="18.0" customHeight="1">
      <c r="A6" s="27" t="s">
        <v>28</v>
      </c>
      <c r="B6" s="28" t="s">
        <v>29</v>
      </c>
      <c r="C6" s="28" t="s">
        <v>30</v>
      </c>
      <c r="D6" s="28" t="s">
        <v>31</v>
      </c>
      <c r="E6" s="28" t="s">
        <v>32</v>
      </c>
      <c r="F6" s="28" t="s">
        <v>33</v>
      </c>
      <c r="G6" s="28" t="s">
        <v>34</v>
      </c>
      <c r="H6" s="28" t="s">
        <v>35</v>
      </c>
      <c r="I6" s="29" t="s">
        <v>36</v>
      </c>
      <c r="J6" s="30"/>
      <c r="K6" s="8"/>
    </row>
    <row r="7" ht="102.75" customHeight="1">
      <c r="A7" s="31" t="s">
        <v>37</v>
      </c>
      <c r="B7" s="32" t="s">
        <v>38</v>
      </c>
      <c r="C7" s="32" t="s">
        <v>39</v>
      </c>
      <c r="D7" s="32" t="s">
        <v>40</v>
      </c>
      <c r="E7" s="33" t="s">
        <v>41</v>
      </c>
      <c r="F7" s="34" t="s">
        <v>42</v>
      </c>
      <c r="G7" s="35" t="s">
        <v>43</v>
      </c>
      <c r="H7" s="36" t="s">
        <v>19</v>
      </c>
      <c r="I7" s="37"/>
      <c r="J7" s="37"/>
      <c r="K7" s="8"/>
    </row>
    <row r="8">
      <c r="A8" s="38" t="s">
        <v>44</v>
      </c>
      <c r="B8" s="39" t="s">
        <v>45</v>
      </c>
      <c r="C8" s="39" t="s">
        <v>46</v>
      </c>
      <c r="D8" s="40" t="s">
        <v>47</v>
      </c>
      <c r="E8" s="41" t="s">
        <v>48</v>
      </c>
      <c r="F8" s="39" t="s">
        <v>49</v>
      </c>
      <c r="G8" s="42" t="s">
        <v>50</v>
      </c>
      <c r="H8" s="13" t="s">
        <v>19</v>
      </c>
      <c r="I8" s="43"/>
      <c r="J8" s="44"/>
      <c r="K8" s="8"/>
    </row>
    <row r="9">
      <c r="A9" s="38" t="s">
        <v>51</v>
      </c>
      <c r="B9" s="39" t="s">
        <v>38</v>
      </c>
      <c r="C9" s="39" t="s">
        <v>46</v>
      </c>
      <c r="D9" s="32" t="s">
        <v>52</v>
      </c>
      <c r="E9" s="45" t="s">
        <v>53</v>
      </c>
      <c r="F9" s="39" t="s">
        <v>54</v>
      </c>
      <c r="G9" s="39" t="s">
        <v>55</v>
      </c>
      <c r="H9" s="13" t="s">
        <v>19</v>
      </c>
      <c r="I9" s="46"/>
      <c r="J9" s="44"/>
      <c r="K9" s="8"/>
    </row>
    <row r="10">
      <c r="A10" s="47" t="s">
        <v>56</v>
      </c>
      <c r="B10" s="39" t="s">
        <v>38</v>
      </c>
      <c r="C10" s="39" t="s">
        <v>46</v>
      </c>
      <c r="D10" s="48" t="s">
        <v>57</v>
      </c>
      <c r="E10" s="45" t="s">
        <v>53</v>
      </c>
      <c r="F10" s="39" t="s">
        <v>58</v>
      </c>
      <c r="G10" s="39" t="s">
        <v>59</v>
      </c>
      <c r="H10" s="13" t="s">
        <v>19</v>
      </c>
      <c r="I10" s="37"/>
      <c r="J10" s="44"/>
      <c r="K10" s="8"/>
    </row>
    <row r="11">
      <c r="A11" s="47" t="s">
        <v>60</v>
      </c>
      <c r="B11" s="45" t="s">
        <v>38</v>
      </c>
      <c r="C11" s="45" t="s">
        <v>46</v>
      </c>
      <c r="D11" s="48" t="s">
        <v>61</v>
      </c>
      <c r="E11" s="45" t="s">
        <v>53</v>
      </c>
      <c r="F11" s="45" t="s">
        <v>62</v>
      </c>
      <c r="G11" s="45" t="s">
        <v>63</v>
      </c>
      <c r="H11" s="13" t="s">
        <v>19</v>
      </c>
      <c r="I11" s="37"/>
      <c r="J11" s="44"/>
      <c r="K11" s="8"/>
    </row>
    <row r="12">
      <c r="A12" s="47" t="s">
        <v>64</v>
      </c>
      <c r="B12" s="49" t="s">
        <v>38</v>
      </c>
      <c r="C12" s="49" t="s">
        <v>46</v>
      </c>
      <c r="D12" s="50" t="s">
        <v>65</v>
      </c>
      <c r="E12" s="49" t="s">
        <v>66</v>
      </c>
      <c r="F12" s="49" t="s">
        <v>67</v>
      </c>
      <c r="G12" s="51" t="s">
        <v>68</v>
      </c>
      <c r="H12" s="13" t="s">
        <v>19</v>
      </c>
      <c r="I12" s="46"/>
      <c r="J12" s="44"/>
      <c r="K12" s="8"/>
    </row>
    <row r="13">
      <c r="A13" s="47" t="s">
        <v>69</v>
      </c>
      <c r="B13" s="49" t="s">
        <v>70</v>
      </c>
      <c r="C13" s="49" t="s">
        <v>46</v>
      </c>
      <c r="D13" s="49" t="s">
        <v>71</v>
      </c>
      <c r="E13" s="49" t="s">
        <v>72</v>
      </c>
      <c r="F13" s="49" t="s">
        <v>73</v>
      </c>
      <c r="G13" s="51" t="s">
        <v>74</v>
      </c>
      <c r="H13" s="36" t="s">
        <v>19</v>
      </c>
      <c r="I13" s="37"/>
      <c r="J13" s="44"/>
      <c r="K13" s="8"/>
    </row>
    <row r="14">
      <c r="A14" s="38" t="s">
        <v>75</v>
      </c>
      <c r="B14" s="49" t="s">
        <v>76</v>
      </c>
      <c r="C14" s="49" t="s">
        <v>46</v>
      </c>
      <c r="D14" s="50" t="s">
        <v>77</v>
      </c>
      <c r="E14" s="51" t="s">
        <v>78</v>
      </c>
      <c r="F14" s="49" t="s">
        <v>79</v>
      </c>
      <c r="G14" s="51" t="s">
        <v>80</v>
      </c>
      <c r="H14" s="13" t="s">
        <v>13</v>
      </c>
      <c r="I14" s="37"/>
      <c r="J14" s="44"/>
      <c r="K14" s="8"/>
    </row>
    <row r="15">
      <c r="A15" s="52" t="s">
        <v>81</v>
      </c>
      <c r="B15" s="51" t="s">
        <v>82</v>
      </c>
      <c r="C15" s="51" t="s">
        <v>46</v>
      </c>
      <c r="D15" s="53" t="s">
        <v>83</v>
      </c>
      <c r="E15" s="49" t="s">
        <v>84</v>
      </c>
      <c r="F15" s="51" t="s">
        <v>85</v>
      </c>
      <c r="G15" s="51" t="s">
        <v>86</v>
      </c>
      <c r="H15" s="36" t="s">
        <v>19</v>
      </c>
      <c r="I15" s="54"/>
      <c r="J15" s="44"/>
      <c r="K15" s="8"/>
    </row>
    <row r="16">
      <c r="A16" s="38" t="s">
        <v>87</v>
      </c>
      <c r="B16" s="51" t="s">
        <v>88</v>
      </c>
      <c r="C16" s="49" t="s">
        <v>46</v>
      </c>
      <c r="D16" s="55" t="s">
        <v>89</v>
      </c>
      <c r="E16" s="49" t="s">
        <v>90</v>
      </c>
      <c r="F16" s="51" t="s">
        <v>91</v>
      </c>
      <c r="G16" s="51" t="s">
        <v>92</v>
      </c>
      <c r="H16" s="13" t="s">
        <v>13</v>
      </c>
      <c r="I16" s="54"/>
      <c r="J16" s="44"/>
      <c r="K16" s="8"/>
    </row>
    <row r="17" ht="112.5" customHeight="1">
      <c r="A17" s="38" t="s">
        <v>93</v>
      </c>
      <c r="B17" s="51" t="s">
        <v>88</v>
      </c>
      <c r="C17" s="49" t="s">
        <v>46</v>
      </c>
      <c r="D17" s="49" t="s">
        <v>94</v>
      </c>
      <c r="E17" s="49" t="s">
        <v>95</v>
      </c>
      <c r="F17" s="51" t="s">
        <v>96</v>
      </c>
      <c r="G17" s="51" t="s">
        <v>97</v>
      </c>
      <c r="H17" s="13" t="s">
        <v>19</v>
      </c>
      <c r="I17" s="54"/>
      <c r="J17" s="44"/>
      <c r="K17" s="8"/>
    </row>
    <row r="18" ht="108.0" customHeight="1">
      <c r="A18" s="38" t="s">
        <v>98</v>
      </c>
      <c r="B18" s="51" t="s">
        <v>88</v>
      </c>
      <c r="C18" s="49" t="s">
        <v>46</v>
      </c>
      <c r="D18" s="49" t="s">
        <v>99</v>
      </c>
      <c r="E18" s="49" t="s">
        <v>90</v>
      </c>
      <c r="G18" s="51" t="s">
        <v>100</v>
      </c>
      <c r="H18" s="56" t="s">
        <v>13</v>
      </c>
      <c r="I18" s="54"/>
      <c r="J18" s="54"/>
      <c r="K18" s="8"/>
    </row>
    <row r="19" ht="100.5" customHeight="1">
      <c r="A19" s="38" t="s">
        <v>101</v>
      </c>
      <c r="B19" s="51" t="s">
        <v>88</v>
      </c>
      <c r="C19" s="49" t="s">
        <v>46</v>
      </c>
      <c r="D19" s="49" t="s">
        <v>102</v>
      </c>
      <c r="E19" s="49" t="s">
        <v>84</v>
      </c>
      <c r="F19" s="51" t="s">
        <v>85</v>
      </c>
      <c r="G19" s="51" t="s">
        <v>103</v>
      </c>
      <c r="H19" s="56" t="s">
        <v>19</v>
      </c>
      <c r="I19" s="54"/>
      <c r="J19" s="54"/>
      <c r="K19" s="8"/>
    </row>
    <row r="20" ht="38.25" customHeight="1">
      <c r="A20" s="38" t="s">
        <v>104</v>
      </c>
      <c r="B20" s="51" t="s">
        <v>88</v>
      </c>
      <c r="C20" s="49" t="s">
        <v>46</v>
      </c>
      <c r="D20" s="49" t="s">
        <v>105</v>
      </c>
      <c r="E20" s="49" t="s">
        <v>106</v>
      </c>
      <c r="F20" s="49" t="s">
        <v>107</v>
      </c>
      <c r="G20" s="49" t="s">
        <v>108</v>
      </c>
      <c r="H20" s="56" t="s">
        <v>13</v>
      </c>
      <c r="I20" s="54"/>
      <c r="J20" s="54"/>
      <c r="K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ht="30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30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ht="31.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ht="37.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ht="38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ht="30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8:H9 H11 H14">
    <cfRule type="cellIs" dxfId="0" priority="1" operator="equal">
      <formula>"FAIL"</formula>
    </cfRule>
  </conditionalFormatting>
  <conditionalFormatting sqref="H8:H9 H11 H14">
    <cfRule type="cellIs" dxfId="1" priority="2" operator="equal">
      <formula>"PASS"</formula>
    </cfRule>
  </conditionalFormatting>
  <conditionalFormatting sqref="H8:H9 H11 H14">
    <cfRule type="cellIs" dxfId="2" priority="3" operator="equal">
      <formula>"WARNING"</formula>
    </cfRule>
  </conditionalFormatting>
  <conditionalFormatting sqref="H8:H9 H11 H14">
    <cfRule type="containsBlanks" dxfId="3" priority="4">
      <formula>LEN(TRIM(H8))=0</formula>
    </cfRule>
  </conditionalFormatting>
  <conditionalFormatting sqref="I2">
    <cfRule type="cellIs" dxfId="0" priority="5" operator="equal">
      <formula>"FAIL"</formula>
    </cfRule>
  </conditionalFormatting>
  <conditionalFormatting sqref="I2">
    <cfRule type="cellIs" dxfId="1" priority="6" operator="equal">
      <formula>"PASS"</formula>
    </cfRule>
  </conditionalFormatting>
  <conditionalFormatting sqref="I2">
    <cfRule type="cellIs" dxfId="2" priority="7" operator="equal">
      <formula>"WARNING"</formula>
    </cfRule>
  </conditionalFormatting>
  <conditionalFormatting sqref="I2">
    <cfRule type="containsBlanks" dxfId="3" priority="8">
      <formula>LEN(TRIM(I2))=0</formula>
    </cfRule>
  </conditionalFormatting>
  <conditionalFormatting sqref="I3">
    <cfRule type="cellIs" dxfId="0" priority="9" operator="equal">
      <formula>"FAIL"</formula>
    </cfRule>
  </conditionalFormatting>
  <conditionalFormatting sqref="I3">
    <cfRule type="cellIs" dxfId="1" priority="10" operator="equal">
      <formula>"PASS"</formula>
    </cfRule>
  </conditionalFormatting>
  <conditionalFormatting sqref="I3">
    <cfRule type="cellIs" dxfId="2" priority="11" operator="equal">
      <formula>"WARNING"</formula>
    </cfRule>
  </conditionalFormatting>
  <conditionalFormatting sqref="I3">
    <cfRule type="containsBlanks" dxfId="3" priority="12">
      <formula>LEN(TRIM(I3))=0</formula>
    </cfRule>
  </conditionalFormatting>
  <conditionalFormatting sqref="H7">
    <cfRule type="cellIs" dxfId="0" priority="13" operator="equal">
      <formula>"FAIL"</formula>
    </cfRule>
  </conditionalFormatting>
  <conditionalFormatting sqref="H7">
    <cfRule type="cellIs" dxfId="1" priority="14" operator="equal">
      <formula>"PASS"</formula>
    </cfRule>
  </conditionalFormatting>
  <conditionalFormatting sqref="H7">
    <cfRule type="cellIs" dxfId="2" priority="15" operator="equal">
      <formula>"WARNING"</formula>
    </cfRule>
  </conditionalFormatting>
  <conditionalFormatting sqref="H7">
    <cfRule type="containsBlanks" dxfId="3" priority="16">
      <formula>LEN(TRIM(H7))=0</formula>
    </cfRule>
  </conditionalFormatting>
  <conditionalFormatting sqref="H16">
    <cfRule type="cellIs" dxfId="0" priority="17" operator="equal">
      <formula>"FAIL"</formula>
    </cfRule>
  </conditionalFormatting>
  <conditionalFormatting sqref="H13">
    <cfRule type="cellIs" dxfId="0" priority="18" operator="equal">
      <formula>"FAIL"</formula>
    </cfRule>
  </conditionalFormatting>
  <conditionalFormatting sqref="H13">
    <cfRule type="cellIs" dxfId="1" priority="19" operator="equal">
      <formula>"PASS"</formula>
    </cfRule>
  </conditionalFormatting>
  <conditionalFormatting sqref="H13">
    <cfRule type="cellIs" dxfId="2" priority="20" operator="equal">
      <formula>"WARNING"</formula>
    </cfRule>
  </conditionalFormatting>
  <conditionalFormatting sqref="H13">
    <cfRule type="containsBlanks" dxfId="3" priority="21">
      <formula>LEN(TRIM(H13))=0</formula>
    </cfRule>
  </conditionalFormatting>
  <conditionalFormatting sqref="H10">
    <cfRule type="cellIs" dxfId="0" priority="22" operator="equal">
      <formula>"FAIL"</formula>
    </cfRule>
  </conditionalFormatting>
  <conditionalFormatting sqref="H10">
    <cfRule type="cellIs" dxfId="1" priority="23" operator="equal">
      <formula>"PASS"</formula>
    </cfRule>
  </conditionalFormatting>
  <conditionalFormatting sqref="H10">
    <cfRule type="cellIs" dxfId="2" priority="24" operator="equal">
      <formula>"WARNING"</formula>
    </cfRule>
  </conditionalFormatting>
  <conditionalFormatting sqref="H10">
    <cfRule type="containsBlanks" dxfId="3" priority="25">
      <formula>LEN(TRIM(H10))=0</formula>
    </cfRule>
  </conditionalFormatting>
  <conditionalFormatting sqref="H12">
    <cfRule type="cellIs" dxfId="0" priority="26" operator="equal">
      <formula>"FAIL"</formula>
    </cfRule>
  </conditionalFormatting>
  <conditionalFormatting sqref="H12">
    <cfRule type="cellIs" dxfId="1" priority="27" operator="equal">
      <formula>"PASS"</formula>
    </cfRule>
  </conditionalFormatting>
  <conditionalFormatting sqref="H12">
    <cfRule type="cellIs" dxfId="2" priority="28" operator="equal">
      <formula>"WARNING"</formula>
    </cfRule>
  </conditionalFormatting>
  <conditionalFormatting sqref="H12">
    <cfRule type="containsBlanks" dxfId="3" priority="29">
      <formula>LEN(TRIM(H12))=0</formula>
    </cfRule>
  </conditionalFormatting>
  <conditionalFormatting sqref="H15">
    <cfRule type="cellIs" dxfId="0" priority="30" operator="equal">
      <formula>"FAIL"</formula>
    </cfRule>
  </conditionalFormatting>
  <conditionalFormatting sqref="H15">
    <cfRule type="cellIs" dxfId="1" priority="31" operator="equal">
      <formula>"PASS"</formula>
    </cfRule>
  </conditionalFormatting>
  <conditionalFormatting sqref="H15">
    <cfRule type="cellIs" dxfId="2" priority="32" operator="equal">
      <formula>"WARNING"</formula>
    </cfRule>
  </conditionalFormatting>
  <conditionalFormatting sqref="H15">
    <cfRule type="containsBlanks" dxfId="3" priority="33">
      <formula>LEN(TRIM(H15))=0</formula>
    </cfRule>
  </conditionalFormatting>
  <conditionalFormatting sqref="H16">
    <cfRule type="cellIs" dxfId="1" priority="34" operator="equal">
      <formula>"PASS"</formula>
    </cfRule>
  </conditionalFormatting>
  <conditionalFormatting sqref="H16">
    <cfRule type="cellIs" dxfId="2" priority="35" operator="equal">
      <formula>"WARNING"</formula>
    </cfRule>
  </conditionalFormatting>
  <conditionalFormatting sqref="H16">
    <cfRule type="containsBlanks" dxfId="3" priority="36">
      <formula>LEN(TRIM(H16))=0</formula>
    </cfRule>
  </conditionalFormatting>
  <conditionalFormatting sqref="H17">
    <cfRule type="cellIs" dxfId="0" priority="37" operator="equal">
      <formula>"FAIL"</formula>
    </cfRule>
  </conditionalFormatting>
  <conditionalFormatting sqref="H17">
    <cfRule type="cellIs" dxfId="1" priority="38" operator="equal">
      <formula>"PASS"</formula>
    </cfRule>
  </conditionalFormatting>
  <conditionalFormatting sqref="H17">
    <cfRule type="cellIs" dxfId="2" priority="39" operator="equal">
      <formula>"WARNING"</formula>
    </cfRule>
  </conditionalFormatting>
  <conditionalFormatting sqref="H17">
    <cfRule type="containsBlanks" dxfId="3" priority="40">
      <formula>LEN(TRIM(H17))=0</formula>
    </cfRule>
  </conditionalFormatting>
  <conditionalFormatting sqref="H18:H20">
    <cfRule type="cellIs" dxfId="0" priority="41" operator="equal">
      <formula>"FAIL"</formula>
    </cfRule>
  </conditionalFormatting>
  <conditionalFormatting sqref="H18:H20">
    <cfRule type="cellIs" dxfId="1" priority="42" operator="equal">
      <formula>"PASS"</formula>
    </cfRule>
  </conditionalFormatting>
  <conditionalFormatting sqref="H18:H20">
    <cfRule type="cellIs" dxfId="2" priority="43" operator="equal">
      <formula>"WARNING"</formula>
    </cfRule>
  </conditionalFormatting>
  <conditionalFormatting sqref="H18:H20">
    <cfRule type="containsBlanks" dxfId="3" priority="44">
      <formula>LEN(TRIM(H18))=0</formula>
    </cfRule>
  </conditionalFormatting>
  <dataValidations>
    <dataValidation type="list" allowBlank="1" showInputMessage="1" showErrorMessage="1" prompt="Click and enter a value from the list of items" sqref="H7:H20">
      <formula1>"PASS,FAIL,WARNING"</formula1>
    </dataValidation>
  </dataValidations>
  <hyperlinks>
    <hyperlink r:id="rId1" ref="C1"/>
    <hyperlink r:id="rId2" ref="D15"/>
    <hyperlink r:id="rId3" ref="D16"/>
  </hyperlinks>
  <printOptions/>
  <pageMargins bottom="0.75" footer="0.0" header="0.0" left="0.7" right="0.7" top="0.75"/>
  <pageSetup orientation="landscape"/>
  <drawing r:id="rId4"/>
</worksheet>
</file>