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9rV0QRJLoob7cxp3i5p4hv0msW7X7Ll2\08_TFG_PAULA\03_MATLAB\pumps\"/>
    </mc:Choice>
  </mc:AlternateContent>
  <xr:revisionPtr revIDLastSave="0" documentId="13_ncr:1_{CE63ECEA-FD70-4D10-8939-CEED857BD7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Q CTM 20-7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2" i="1"/>
</calcChain>
</file>

<file path=xl/sharedStrings.xml><?xml version="1.0" encoding="utf-8"?>
<sst xmlns="http://schemas.openxmlformats.org/spreadsheetml/2006/main" count="19" uniqueCount="8">
  <si>
    <t>Q(m^3/h)</t>
  </si>
  <si>
    <t>H(m)</t>
  </si>
  <si>
    <t>Power(kW)</t>
  </si>
  <si>
    <t>efficiency(%)</t>
  </si>
  <si>
    <t>Motor power(kW)</t>
  </si>
  <si>
    <t>Rotation speed (rpm)</t>
  </si>
  <si>
    <t>Magdrive</t>
  </si>
  <si>
    <t>Hinst(m)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</si>
</sst>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1" fontId="0" fillId="0" borderId="0" xfId="0" applyNumberFormat="1"/>
    <xf numFmtId="11" fontId="0" fillId="0" borderId="0" xfId="0" applyNumberFormat="1"/>
    <xf numFmtId="2" fontId="0" fillId="0" borderId="0" xfId="0" applyNumberFormat="1"/>
    <xf numFmtId="0" fontId="16" fillId="0" borderId="0" xfId="0" applyFont="1"/>
    <xf numFmtId="15" fontId="16" fillId="0" borderId="0" xfId="0" applyNumberFormat="1" applyFont="1"/>
    <xf numFmtId="21" fontId="16" fillId="0" borderId="0" xfId="0" applyNumberFormat="1" applyFont="1"/>
    <xf numFmtId="2" fontId="16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6055555555555566"/>
          <c:y val="6.94444444444444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'HQ CTM 20-7'!$B$1</c:f>
              <c:strCache>
                <c:ptCount val="1"/>
                <c:pt idx="0">
                  <c:v>H(m)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'HQ CTM 20-7'!$A$2:$A$8</c:f>
              <c:numCache>
                <c:formatCode>General</c:formatCode>
                <c:ptCount val="7"/>
                <c:pt idx="0" formatCode="0.00E+00">
                  <c:v>0</c:v>
                </c:pt>
                <c:pt idx="1">
                  <c:v>1.0259</c:v>
                </c:pt>
                <c:pt idx="2">
                  <c:v>2.0280999999999998</c:v>
                </c:pt>
                <c:pt idx="3">
                  <c:v>2.6248999999999998</c:v>
                </c:pt>
                <c:pt idx="4">
                  <c:v>3.0306000000000002</c:v>
                </c:pt>
                <c:pt idx="5">
                  <c:v>4.0160999999999998</c:v>
                </c:pt>
                <c:pt idx="6">
                  <c:v>4.5960000000000001</c:v>
                </c:pt>
              </c:numCache>
            </c:numRef>
          </c:xVal>
          <c:yVal>
            <c:numRef>
              <c:f>'HQ CTM 20-7'!$B$2:$B$8</c:f>
              <c:numCache>
                <c:formatCode>General</c:formatCode>
                <c:ptCount val="7"/>
                <c:pt idx="0">
                  <c:v>6.0937000000000001</c:v>
                </c:pt>
                <c:pt idx="1">
                  <c:v>6.0132000000000003</c:v>
                </c:pt>
                <c:pt idx="2">
                  <c:v>5.4435000000000002</c:v>
                </c:pt>
                <c:pt idx="3">
                  <c:v>4.9278000000000004</c:v>
                </c:pt>
                <c:pt idx="4">
                  <c:v>4.3846999999999996</c:v>
                </c:pt>
                <c:pt idx="5">
                  <c:v>2.5649999999999999</c:v>
                </c:pt>
                <c:pt idx="6">
                  <c:v>1.1254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48-4D19-80A3-E5C5A9B12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0907104"/>
        <c:axId val="1710909600"/>
      </c:scatterChart>
      <c:valAx>
        <c:axId val="1710907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10909600"/>
        <c:crosses val="autoZero"/>
        <c:crossBetween val="midCat"/>
      </c:valAx>
      <c:valAx>
        <c:axId val="171090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10907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'HQ CTM 20-7'!$F$1</c:f>
              <c:strCache>
                <c:ptCount val="1"/>
                <c:pt idx="0">
                  <c:v>efficiency(%)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'HQ CTM 20-7'!$E$2:$E$8</c:f>
              <c:numCache>
                <c:formatCode>General</c:formatCode>
                <c:ptCount val="7"/>
                <c:pt idx="0">
                  <c:v>5.6500000000000002E-2</c:v>
                </c:pt>
                <c:pt idx="1">
                  <c:v>1.0227999999999999</c:v>
                </c:pt>
                <c:pt idx="2">
                  <c:v>2.0133999999999999</c:v>
                </c:pt>
                <c:pt idx="3">
                  <c:v>2.6107</c:v>
                </c:pt>
                <c:pt idx="4">
                  <c:v>3.0110999999999999</c:v>
                </c:pt>
                <c:pt idx="5">
                  <c:v>4.0042999999999997</c:v>
                </c:pt>
                <c:pt idx="6">
                  <c:v>4.5914999999999999</c:v>
                </c:pt>
              </c:numCache>
            </c:numRef>
          </c:xVal>
          <c:yVal>
            <c:numRef>
              <c:f>'HQ CTM 20-7'!$F$2:$F$8</c:f>
              <c:numCache>
                <c:formatCode>General</c:formatCode>
                <c:ptCount val="7"/>
                <c:pt idx="0">
                  <c:v>0.18729999999999999</c:v>
                </c:pt>
                <c:pt idx="1">
                  <c:v>25.9282</c:v>
                </c:pt>
                <c:pt idx="2">
                  <c:v>39.2502</c:v>
                </c:pt>
                <c:pt idx="3">
                  <c:v>41.198500000000003</c:v>
                </c:pt>
                <c:pt idx="4">
                  <c:v>39.554699999999997</c:v>
                </c:pt>
                <c:pt idx="5">
                  <c:v>26.393000000000001</c:v>
                </c:pt>
                <c:pt idx="6">
                  <c:v>12.1816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CB-459B-8D05-2DD5D532D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0402080"/>
        <c:axId val="1770391264"/>
      </c:scatterChart>
      <c:valAx>
        <c:axId val="177040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70391264"/>
        <c:crosses val="autoZero"/>
        <c:crossBetween val="midCat"/>
      </c:valAx>
      <c:valAx>
        <c:axId val="177039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7040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'HQ CTM 20-7'!$D$1</c:f>
              <c:strCache>
                <c:ptCount val="1"/>
                <c:pt idx="0">
                  <c:v>Power(kW)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'HQ CTM 20-7'!$C$2:$C$8</c:f>
              <c:numCache>
                <c:formatCode>General</c:formatCode>
                <c:ptCount val="7"/>
                <c:pt idx="0">
                  <c:v>1.14E-2</c:v>
                </c:pt>
                <c:pt idx="1">
                  <c:v>0.998</c:v>
                </c:pt>
                <c:pt idx="2">
                  <c:v>1.9903999999999999</c:v>
                </c:pt>
                <c:pt idx="3">
                  <c:v>2.6092</c:v>
                </c:pt>
                <c:pt idx="4">
                  <c:v>3.0003000000000002</c:v>
                </c:pt>
                <c:pt idx="5">
                  <c:v>3.9811000000000001</c:v>
                </c:pt>
                <c:pt idx="6">
                  <c:v>4.1154000000000002</c:v>
                </c:pt>
              </c:numCache>
            </c:numRef>
          </c:xVal>
          <c:yVal>
            <c:numRef>
              <c:f>'HQ CTM 20-7'!$D$2:$D$8</c:f>
              <c:numCache>
                <c:formatCode>General</c:formatCode>
                <c:ptCount val="7"/>
                <c:pt idx="0">
                  <c:v>4.9200000000000001E-2</c:v>
                </c:pt>
                <c:pt idx="1">
                  <c:v>7.3899999999999993E-2</c:v>
                </c:pt>
                <c:pt idx="2">
                  <c:v>9.74E-2</c:v>
                </c:pt>
                <c:pt idx="3">
                  <c:v>0.1129</c:v>
                </c:pt>
                <c:pt idx="4">
                  <c:v>0.1215</c:v>
                </c:pt>
                <c:pt idx="5">
                  <c:v>0.14610000000000001</c:v>
                </c:pt>
                <c:pt idx="6">
                  <c:v>0.14949999999999999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30-4A08-B5B3-A530EA201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143135"/>
        <c:axId val="882149791"/>
      </c:scatterChart>
      <c:valAx>
        <c:axId val="882143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2149791"/>
        <c:crosses val="autoZero"/>
        <c:crossBetween val="midCat"/>
      </c:valAx>
      <c:valAx>
        <c:axId val="88214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2143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3551986196149546"/>
          <c:y val="0.15319444444444447"/>
          <c:w val="0.79649528449578"/>
          <c:h val="0.57495378318233659"/>
        </c:manualLayout>
      </c:layout>
      <c:scatterChart>
        <c:scatterStyle val="lineMarker"/>
        <c:varyColors val="0"/>
        <c:ser>
          <c:idx val="0"/>
          <c:order val="0"/>
          <c:tx>
            <c:strRef>
              <c:f>'HQ CTM 20-7'!$L$1</c:f>
              <c:strCache>
                <c:ptCount val="1"/>
                <c:pt idx="0">
                  <c:v>Hinst(m)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'HQ CTM 20-7'!$K$2:$K$8</c:f>
              <c:numCache>
                <c:formatCode>0.00</c:formatCode>
                <c:ptCount val="7"/>
                <c:pt idx="0">
                  <c:v>0</c:v>
                </c:pt>
                <c:pt idx="1">
                  <c:v>1.0259</c:v>
                </c:pt>
                <c:pt idx="2">
                  <c:v>2.0280999999999998</c:v>
                </c:pt>
                <c:pt idx="3">
                  <c:v>2.6248999999999998</c:v>
                </c:pt>
                <c:pt idx="4">
                  <c:v>3.0306000000000002</c:v>
                </c:pt>
                <c:pt idx="5">
                  <c:v>4.0160999999999998</c:v>
                </c:pt>
                <c:pt idx="6">
                  <c:v>4.5960000000000001</c:v>
                </c:pt>
              </c:numCache>
            </c:numRef>
          </c:xVal>
          <c:yVal>
            <c:numRef>
              <c:f>'HQ CTM 20-7'!$L$2:$L$8</c:f>
              <c:numCache>
                <c:formatCode>0.00</c:formatCode>
                <c:ptCount val="7"/>
                <c:pt idx="0">
                  <c:v>0.61560000000000004</c:v>
                </c:pt>
                <c:pt idx="1">
                  <c:v>1.1382258476630001</c:v>
                </c:pt>
                <c:pt idx="2">
                  <c:v>1.8160580049029997</c:v>
                </c:pt>
                <c:pt idx="3">
                  <c:v>2.2982377308229998</c:v>
                </c:pt>
                <c:pt idx="4">
                  <c:v>2.6594923424280004</c:v>
                </c:pt>
                <c:pt idx="5">
                  <c:v>3.6498640729829996</c:v>
                </c:pt>
                <c:pt idx="6">
                  <c:v>4.3073406768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48-49EA-B221-BF671A76B7F8}"/>
            </c:ext>
          </c:extLst>
        </c:ser>
        <c:ser>
          <c:idx val="1"/>
          <c:order val="1"/>
          <c:tx>
            <c:strRef>
              <c:f>'HQ CTM 20-7'!$M$1</c:f>
              <c:strCache>
                <c:ptCount val="1"/>
                <c:pt idx="0">
                  <c:v>H(m)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'HQ CTM 20-7'!$K$2:$K$8</c:f>
              <c:numCache>
                <c:formatCode>0.00</c:formatCode>
                <c:ptCount val="7"/>
                <c:pt idx="0">
                  <c:v>0</c:v>
                </c:pt>
                <c:pt idx="1">
                  <c:v>1.0259</c:v>
                </c:pt>
                <c:pt idx="2">
                  <c:v>2.0280999999999998</c:v>
                </c:pt>
                <c:pt idx="3">
                  <c:v>2.6248999999999998</c:v>
                </c:pt>
                <c:pt idx="4">
                  <c:v>3.0306000000000002</c:v>
                </c:pt>
                <c:pt idx="5">
                  <c:v>4.0160999999999998</c:v>
                </c:pt>
                <c:pt idx="6">
                  <c:v>4.5960000000000001</c:v>
                </c:pt>
              </c:numCache>
            </c:numRef>
          </c:xVal>
          <c:yVal>
            <c:numRef>
              <c:f>'HQ CTM 20-7'!$M$2:$M$8</c:f>
              <c:numCache>
                <c:formatCode>0.00</c:formatCode>
                <c:ptCount val="7"/>
                <c:pt idx="0">
                  <c:v>6.0937000000000001</c:v>
                </c:pt>
                <c:pt idx="1">
                  <c:v>6.0132000000000003</c:v>
                </c:pt>
                <c:pt idx="2">
                  <c:v>5.4435000000000002</c:v>
                </c:pt>
                <c:pt idx="3">
                  <c:v>4.9278000000000004</c:v>
                </c:pt>
                <c:pt idx="4">
                  <c:v>4.3846999999999996</c:v>
                </c:pt>
                <c:pt idx="5">
                  <c:v>2.5649999999999999</c:v>
                </c:pt>
                <c:pt idx="6">
                  <c:v>1.1254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48-49EA-B221-BF671A76B7F8}"/>
            </c:ext>
          </c:extLst>
        </c:ser>
        <c:ser>
          <c:idx val="2"/>
          <c:order val="2"/>
          <c:tx>
            <c:strRef>
              <c:f>'HQ CTM 20-7'!$B$1</c:f>
              <c:strCache>
                <c:ptCount val="1"/>
                <c:pt idx="0">
                  <c:v>H(m)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'HQ CTM 20-7'!$K$2:$K$8</c:f>
              <c:numCache>
                <c:formatCode>0.00</c:formatCode>
                <c:ptCount val="7"/>
                <c:pt idx="0">
                  <c:v>0</c:v>
                </c:pt>
                <c:pt idx="1">
                  <c:v>1.0259</c:v>
                </c:pt>
                <c:pt idx="2">
                  <c:v>2.0280999999999998</c:v>
                </c:pt>
                <c:pt idx="3">
                  <c:v>2.6248999999999998</c:v>
                </c:pt>
                <c:pt idx="4">
                  <c:v>3.0306000000000002</c:v>
                </c:pt>
                <c:pt idx="5">
                  <c:v>4.0160999999999998</c:v>
                </c:pt>
                <c:pt idx="6">
                  <c:v>4.5960000000000001</c:v>
                </c:pt>
              </c:numCache>
            </c:numRef>
          </c:xVal>
          <c:yVal>
            <c:numRef>
              <c:f>'HQ CTM 20-7'!$B$2:$B$8</c:f>
              <c:numCache>
                <c:formatCode>General</c:formatCode>
                <c:ptCount val="7"/>
                <c:pt idx="0">
                  <c:v>6.0937000000000001</c:v>
                </c:pt>
                <c:pt idx="1">
                  <c:v>6.0132000000000003</c:v>
                </c:pt>
                <c:pt idx="2">
                  <c:v>5.4435000000000002</c:v>
                </c:pt>
                <c:pt idx="3">
                  <c:v>4.9278000000000004</c:v>
                </c:pt>
                <c:pt idx="4">
                  <c:v>4.3846999999999996</c:v>
                </c:pt>
                <c:pt idx="5">
                  <c:v>2.5649999999999999</c:v>
                </c:pt>
                <c:pt idx="6">
                  <c:v>1.1254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C48-49EA-B221-BF671A76B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892928"/>
        <c:axId val="442897920"/>
      </c:scatterChart>
      <c:valAx>
        <c:axId val="44289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2897920"/>
        <c:crosses val="autoZero"/>
        <c:crossBetween val="midCat"/>
      </c:valAx>
      <c:valAx>
        <c:axId val="44289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2892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162932946634685"/>
          <c:y val="0.8354095310442452"/>
          <c:w val="0.71181861303481653"/>
          <c:h val="0.138664072046988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528637</xdr:colOff>
      <xdr:row>8</xdr:row>
      <xdr:rowOff>4762</xdr:rowOff>
    </xdr:from>
    <xdr:to>
      <xdr:col>11</xdr:col>
      <xdr:colOff>347662</xdr:colOff>
      <xdr:row>22</xdr:row>
      <xdr:rowOff>80962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8CFAFBE-2C95-8A13-F3F6-4562B2B367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138112</xdr:colOff>
      <xdr:row>9</xdr:row>
      <xdr:rowOff>52387</xdr:rowOff>
    </xdr:from>
    <xdr:to>
      <xdr:col>6</xdr:col>
      <xdr:colOff>138112</xdr:colOff>
      <xdr:row>23</xdr:row>
      <xdr:rowOff>128587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C73D20B-9BE7-CB08-2654-166CC7B0DC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670672</xdr:colOff>
      <xdr:row>23</xdr:row>
      <xdr:rowOff>124945</xdr:rowOff>
    </xdr:from>
    <xdr:to>
      <xdr:col>11</xdr:col>
      <xdr:colOff>491378</xdr:colOff>
      <xdr:row>38</xdr:row>
      <xdr:rowOff>10645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40143D6-48D1-F867-B950-1151706134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528357</xdr:colOff>
      <xdr:row>2</xdr:row>
      <xdr:rowOff>179294</xdr:rowOff>
    </xdr:from>
    <xdr:to>
      <xdr:col>21</xdr:col>
      <xdr:colOff>728382</xdr:colOff>
      <xdr:row>21</xdr:row>
      <xdr:rowOff>145676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CB424B48-C115-E191-03E4-3E6176F964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zoomScale="85" zoomScaleNormal="85" workbookViewId="0">
      <selection activeCell="D7" sqref="D7"/>
    </sheetView>
  </sheetViews>
  <sheetFormatPr baseColWidth="10" defaultRowHeight="15" x14ac:dyDescent="0.25"/>
  <cols>
    <col min="7" max="7" width="17" bestFit="1" customWidth="1"/>
    <col min="8" max="8" width="20" bestFit="1" customWidth="1"/>
  </cols>
  <sheetData>
    <row r="1" spans="1:13" s="4" customFormat="1" x14ac:dyDescent="0.25">
      <c r="A1" s="4" t="s">
        <v>0</v>
      </c>
      <c r="B1" s="4" t="s">
        <v>1</v>
      </c>
      <c r="C1" s="4" t="s">
        <v>0</v>
      </c>
      <c r="D1" s="4" t="s">
        <v>2</v>
      </c>
      <c r="E1" s="4" t="s">
        <v>0</v>
      </c>
      <c r="F1" s="4" t="s">
        <v>3</v>
      </c>
      <c r="G1" s="4" t="s">
        <v>4</v>
      </c>
      <c r="H1" s="5" t="s">
        <v>5</v>
      </c>
      <c r="I1" s="6" t="s">
        <v>6</v>
      </c>
      <c r="K1" s="7" t="s">
        <v>0</v>
      </c>
      <c r="L1" s="7" t="s">
        <v>7</v>
      </c>
      <c r="M1" s="7" t="s">
        <v>1</v>
      </c>
    </row>
    <row r="2" spans="1:13" x14ac:dyDescent="0.25">
      <c r="A2" s="2">
        <v>0</v>
      </c>
      <c r="B2">
        <v>6.0937000000000001</v>
      </c>
      <c r="C2">
        <v>1.14E-2</v>
      </c>
      <c r="D2">
        <v>4.9200000000000001E-2</v>
      </c>
      <c r="E2">
        <v>5.6500000000000002E-2</v>
      </c>
      <c r="F2">
        <v>0.18729999999999999</v>
      </c>
      <c r="G2">
        <v>0.12</v>
      </c>
      <c r="H2">
        <v>2900</v>
      </c>
      <c r="I2" s="1" t="s">
        <v>6</v>
      </c>
      <c r="K2" s="3">
        <v>0</v>
      </c>
      <c r="L2" s="3">
        <f>0.0823*A2^2+0.425*A2+0.6156</f>
        <v>0.61560000000000004</v>
      </c>
      <c r="M2" s="3">
        <v>6.0937000000000001</v>
      </c>
    </row>
    <row r="3" spans="1:13" x14ac:dyDescent="0.25">
      <c r="A3">
        <v>1.0259</v>
      </c>
      <c r="B3">
        <v>6.0132000000000003</v>
      </c>
      <c r="C3">
        <v>0.998</v>
      </c>
      <c r="D3">
        <v>7.3899999999999993E-2</v>
      </c>
      <c r="E3">
        <v>1.0227999999999999</v>
      </c>
      <c r="F3">
        <v>25.9282</v>
      </c>
      <c r="G3">
        <v>0.12</v>
      </c>
      <c r="H3">
        <v>2900</v>
      </c>
      <c r="I3" s="1" t="s">
        <v>6</v>
      </c>
      <c r="K3" s="3">
        <v>1.0259</v>
      </c>
      <c r="L3" s="3">
        <f t="shared" ref="L3:L8" si="0">0.0823*A3^2+0.425*A3+0.6156</f>
        <v>1.1382258476630001</v>
      </c>
      <c r="M3" s="3">
        <v>6.0132000000000003</v>
      </c>
    </row>
    <row r="4" spans="1:13" x14ac:dyDescent="0.25">
      <c r="A4">
        <v>2.0280999999999998</v>
      </c>
      <c r="B4">
        <v>5.4435000000000002</v>
      </c>
      <c r="C4">
        <v>1.9903999999999999</v>
      </c>
      <c r="D4">
        <v>9.74E-2</v>
      </c>
      <c r="E4">
        <v>2.0133999999999999</v>
      </c>
      <c r="F4">
        <v>39.2502</v>
      </c>
      <c r="G4">
        <v>0.12</v>
      </c>
      <c r="H4">
        <v>2900</v>
      </c>
      <c r="I4" s="1" t="s">
        <v>6</v>
      </c>
      <c r="K4" s="3">
        <v>2.0280999999999998</v>
      </c>
      <c r="L4" s="3">
        <f t="shared" si="0"/>
        <v>1.8160580049029997</v>
      </c>
      <c r="M4" s="3">
        <v>5.4435000000000002</v>
      </c>
    </row>
    <row r="5" spans="1:13" x14ac:dyDescent="0.25">
      <c r="A5">
        <v>2.6248999999999998</v>
      </c>
      <c r="B5">
        <v>4.9278000000000004</v>
      </c>
      <c r="C5">
        <v>2.6092</v>
      </c>
      <c r="D5">
        <v>0.1129</v>
      </c>
      <c r="E5">
        <v>2.6107</v>
      </c>
      <c r="F5">
        <v>41.198500000000003</v>
      </c>
      <c r="G5">
        <v>0.12</v>
      </c>
      <c r="H5">
        <v>2900</v>
      </c>
      <c r="I5" s="1" t="s">
        <v>6</v>
      </c>
      <c r="K5" s="3">
        <v>2.6248999999999998</v>
      </c>
      <c r="L5" s="3">
        <f t="shared" si="0"/>
        <v>2.2982377308229998</v>
      </c>
      <c r="M5" s="3">
        <v>4.9278000000000004</v>
      </c>
    </row>
    <row r="6" spans="1:13" x14ac:dyDescent="0.25">
      <c r="A6">
        <v>3.0306000000000002</v>
      </c>
      <c r="B6">
        <v>4.3846999999999996</v>
      </c>
      <c r="C6">
        <v>3.0003000000000002</v>
      </c>
      <c r="D6">
        <v>0.1215</v>
      </c>
      <c r="E6">
        <v>3.0110999999999999</v>
      </c>
      <c r="F6">
        <v>39.554699999999997</v>
      </c>
      <c r="G6">
        <v>0.12</v>
      </c>
      <c r="H6">
        <v>2900</v>
      </c>
      <c r="I6" s="1" t="s">
        <v>6</v>
      </c>
      <c r="K6" s="3">
        <v>3.0306000000000002</v>
      </c>
      <c r="L6" s="3">
        <f t="shared" si="0"/>
        <v>2.6594923424280004</v>
      </c>
      <c r="M6" s="3">
        <v>4.3846999999999996</v>
      </c>
    </row>
    <row r="7" spans="1:13" x14ac:dyDescent="0.25">
      <c r="A7">
        <v>4.0160999999999998</v>
      </c>
      <c r="B7">
        <v>2.5649999999999999</v>
      </c>
      <c r="C7">
        <v>3.9811000000000001</v>
      </c>
      <c r="D7">
        <v>0.14610000000000001</v>
      </c>
      <c r="E7">
        <v>4.0042999999999997</v>
      </c>
      <c r="F7">
        <v>26.393000000000001</v>
      </c>
      <c r="G7">
        <v>0.12</v>
      </c>
      <c r="H7">
        <v>2900</v>
      </c>
      <c r="I7" s="1" t="s">
        <v>6</v>
      </c>
      <c r="K7" s="3">
        <v>4.0160999999999998</v>
      </c>
      <c r="L7" s="3">
        <f t="shared" si="0"/>
        <v>3.6498640729829996</v>
      </c>
      <c r="M7" s="3">
        <v>2.5649999999999999</v>
      </c>
    </row>
    <row r="8" spans="1:13" x14ac:dyDescent="0.25">
      <c r="A8">
        <v>4.5960000000000001</v>
      </c>
      <c r="B8">
        <v>1.1254</v>
      </c>
      <c r="C8">
        <v>4.1154000000000002</v>
      </c>
      <c r="D8">
        <v>0.14949999999999999</v>
      </c>
      <c r="E8">
        <v>4.5914999999999999</v>
      </c>
      <c r="F8">
        <v>12.1816</v>
      </c>
      <c r="G8">
        <v>0.12</v>
      </c>
      <c r="H8">
        <v>2900</v>
      </c>
      <c r="I8" s="1" t="s">
        <v>6</v>
      </c>
      <c r="K8" s="3">
        <v>4.5960000000000001</v>
      </c>
      <c r="L8" s="3">
        <f t="shared" si="0"/>
        <v>4.3073406768</v>
      </c>
      <c r="M8" s="3">
        <v>1.1254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HQ CTM 20-7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2022-04-21T09:26:23Z</dcterms:created>
  <dcterms:modified xsi:type="dcterms:W3CDTF">2022-07-25T21:10:02Z</dcterms:modified>
</cp:coreProperties>
</file>