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H2" i="1"/>
  <c r="G2" i="1"/>
  <c r="F2" i="1"/>
  <c r="E90" i="1"/>
  <c r="E91" i="1"/>
  <c r="E92" i="1"/>
  <c r="E93" i="1"/>
  <c r="E94" i="1"/>
  <c r="E95" i="1"/>
  <c r="E96" i="1"/>
  <c r="E97" i="1"/>
  <c r="E98" i="1"/>
  <c r="E89" i="1"/>
  <c r="E88" i="1"/>
  <c r="E87" i="1"/>
  <c r="E86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9" i="1"/>
  <c r="E28" i="1"/>
  <c r="E27" i="1"/>
  <c r="E26" i="1"/>
  <c r="E25" i="1"/>
  <c r="E24" i="1"/>
  <c r="E23" i="1"/>
  <c r="E22" i="1"/>
  <c r="E21" i="1"/>
  <c r="E20" i="1"/>
  <c r="E19" i="1"/>
  <c r="E18" i="1"/>
  <c r="E8" i="1"/>
  <c r="E9" i="1"/>
  <c r="E10" i="1"/>
  <c r="E11" i="1"/>
  <c r="E12" i="1"/>
  <c r="E13" i="1"/>
  <c r="E2" i="1"/>
  <c r="E3" i="1"/>
  <c r="E4" i="1"/>
  <c r="E5" i="1"/>
  <c r="E6" i="1"/>
  <c r="E7" i="1"/>
  <c r="C14" i="1"/>
  <c r="B14" i="1"/>
  <c r="B15" i="1"/>
  <c r="B16" i="1"/>
  <c r="C15" i="1"/>
  <c r="C16" i="1"/>
  <c r="D16" i="1"/>
  <c r="D14" i="1"/>
  <c r="B48" i="1"/>
  <c r="C48" i="1"/>
  <c r="B49" i="1"/>
  <c r="B50" i="1"/>
  <c r="C49" i="1"/>
  <c r="C50" i="1"/>
  <c r="D50" i="1"/>
  <c r="D48" i="1"/>
  <c r="C82" i="1"/>
  <c r="B82" i="1"/>
  <c r="B83" i="1"/>
  <c r="B84" i="1"/>
  <c r="C83" i="1"/>
  <c r="C84" i="1"/>
  <c r="D84" i="1"/>
  <c r="D82" i="1"/>
  <c r="D100" i="1"/>
  <c r="C100" i="1"/>
  <c r="B100" i="1"/>
  <c r="C99" i="1"/>
  <c r="B99" i="1"/>
  <c r="D98" i="1"/>
  <c r="C98" i="1"/>
  <c r="B98" i="1"/>
  <c r="B102" i="1"/>
  <c r="C102" i="1"/>
  <c r="B103" i="1"/>
  <c r="B104" i="1"/>
  <c r="C103" i="1"/>
  <c r="C104" i="1"/>
  <c r="D104" i="1"/>
  <c r="D102" i="1"/>
  <c r="D73" i="1"/>
  <c r="D74" i="1"/>
  <c r="D75" i="1"/>
  <c r="D76" i="1"/>
  <c r="D77" i="1"/>
  <c r="D78" i="1"/>
  <c r="D79" i="1"/>
  <c r="D80" i="1"/>
  <c r="D81" i="1"/>
  <c r="D86" i="1"/>
  <c r="D87" i="1"/>
  <c r="D88" i="1"/>
  <c r="D89" i="1"/>
  <c r="D90" i="1"/>
  <c r="D91" i="1"/>
  <c r="D92" i="1"/>
  <c r="D93" i="1"/>
  <c r="D94" i="1"/>
  <c r="D95" i="1"/>
  <c r="D96" i="1"/>
  <c r="D9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<sst xmlns="http://schemas.openxmlformats.org/spreadsheetml/2006/main" count="97" uniqueCount="91">
  <si>
    <t>Player</t>
  </si>
  <si>
    <t>Differential</t>
  </si>
  <si>
    <t>PtsHome</t>
  </si>
  <si>
    <t>PtsAway</t>
  </si>
  <si>
    <t>Newton</t>
  </si>
  <si>
    <t>Brady</t>
  </si>
  <si>
    <t>Wilson</t>
  </si>
  <si>
    <t>Bortles</t>
  </si>
  <si>
    <t>Palmer</t>
  </si>
  <si>
    <t>Brees</t>
  </si>
  <si>
    <t>Rodgers</t>
  </si>
  <si>
    <t>Cousins</t>
  </si>
  <si>
    <t>Stafford</t>
  </si>
  <si>
    <t>Manning</t>
  </si>
  <si>
    <t>Rivers</t>
  </si>
  <si>
    <t>Fitzpatrick</t>
  </si>
  <si>
    <t>Freeman</t>
  </si>
  <si>
    <t>Peterson</t>
  </si>
  <si>
    <t>Martin</t>
  </si>
  <si>
    <t>Williams</t>
  </si>
  <si>
    <t>Gurley</t>
  </si>
  <si>
    <t>Miller</t>
  </si>
  <si>
    <t>Johnson</t>
  </si>
  <si>
    <t>Forte</t>
  </si>
  <si>
    <t>Ivory</t>
  </si>
  <si>
    <t>Woodhead</t>
  </si>
  <si>
    <t>Murray</t>
  </si>
  <si>
    <t>Gore</t>
  </si>
  <si>
    <t>McFadden</t>
  </si>
  <si>
    <t>Hill</t>
  </si>
  <si>
    <t>Ingram</t>
  </si>
  <si>
    <t>Stewart</t>
  </si>
  <si>
    <t>McCoy</t>
  </si>
  <si>
    <t>Hillman</t>
  </si>
  <si>
    <t>Jennings</t>
  </si>
  <si>
    <t>Brown</t>
  </si>
  <si>
    <t>Jones</t>
  </si>
  <si>
    <t>Marshall</t>
  </si>
  <si>
    <t>Robinson</t>
  </si>
  <si>
    <t>Beckham</t>
  </si>
  <si>
    <t>Hopkins</t>
  </si>
  <si>
    <t>Green</t>
  </si>
  <si>
    <t>Decker</t>
  </si>
  <si>
    <t>Fitzgerald</t>
  </si>
  <si>
    <t>Cooks</t>
  </si>
  <si>
    <t>Thomas</t>
  </si>
  <si>
    <t>Hurns</t>
  </si>
  <si>
    <t>Landry</t>
  </si>
  <si>
    <t>Watkins</t>
  </si>
  <si>
    <t>Maclin</t>
  </si>
  <si>
    <t>Sanders</t>
  </si>
  <si>
    <t>Crabtree</t>
  </si>
  <si>
    <t>Matthews</t>
  </si>
  <si>
    <t>Hilton</t>
  </si>
  <si>
    <t>Gronkowski</t>
  </si>
  <si>
    <t>Reed</t>
  </si>
  <si>
    <t>Barnidge</t>
  </si>
  <si>
    <t>Olsen</t>
  </si>
  <si>
    <t>Walker</t>
  </si>
  <si>
    <t>Eifert</t>
  </si>
  <si>
    <t>Kelce</t>
  </si>
  <si>
    <t>Watson</t>
  </si>
  <si>
    <t>Ertz</t>
  </si>
  <si>
    <t>Gates</t>
  </si>
  <si>
    <t>Witten</t>
  </si>
  <si>
    <t>Baldwin</t>
  </si>
  <si>
    <t>Austin</t>
  </si>
  <si>
    <t>Cooper</t>
  </si>
  <si>
    <t>Evans</t>
  </si>
  <si>
    <t>Benjamin</t>
  </si>
  <si>
    <t>Randle</t>
  </si>
  <si>
    <t>Cobb</t>
  </si>
  <si>
    <t>Bernard</t>
  </si>
  <si>
    <t>Sims</t>
  </si>
  <si>
    <t>Langford</t>
  </si>
  <si>
    <t>Rawls</t>
  </si>
  <si>
    <t>Blount</t>
  </si>
  <si>
    <t>Starks</t>
  </si>
  <si>
    <t>Lacy</t>
  </si>
  <si>
    <t>Yeldon</t>
  </si>
  <si>
    <t>Crowell</t>
  </si>
  <si>
    <t>Ginn</t>
  </si>
  <si>
    <t>Total</t>
  </si>
  <si>
    <t>TE TOTAL</t>
  </si>
  <si>
    <t>WR TOTAL</t>
  </si>
  <si>
    <t>RB TOTAL</t>
  </si>
  <si>
    <t>QB TOTAL</t>
  </si>
  <si>
    <t>SUM</t>
  </si>
  <si>
    <t>% d</t>
  </si>
  <si>
    <t>% h</t>
  </si>
  <si>
    <t>%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</si>
</sst>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1" applyNumberFormat="1" applyFont="1"/>
    <xf numFmtId="164" fontId="0" fillId="2" borderId="0" xfId="1" applyNumberFormat="1" applyFont="1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18" workbookViewId="0">
      <selection activeCell="J18" sqref="J18"/>
    </sheetView>
  </sheetViews>
  <sheetFormatPr baseColWidth="10" defaultRowHeight="15" x14ac:dyDescent="0"/>
  <cols>
    <col min="6" max="8" width="10.83203125" style="3"/>
  </cols>
  <sheetData>
    <row r="1" spans="1:8">
      <c r="A1" t="s">
        <v>0</v>
      </c>
      <c r="B1" t="s">
        <v>2</v>
      </c>
      <c r="C1" t="s">
        <v>3</v>
      </c>
      <c r="D1" t="s">
        <v>1</v>
      </c>
      <c r="E1" t="s">
        <v>87</v>
      </c>
      <c r="F1" s="3" t="s">
        <v>89</v>
      </c>
      <c r="G1" s="3" t="s">
        <v>90</v>
      </c>
      <c r="H1" s="3" t="s">
        <v>88</v>
      </c>
    </row>
    <row r="2" spans="1:8">
      <c r="A2" t="s">
        <v>4</v>
      </c>
      <c r="B2" s="2">
        <v>201</v>
      </c>
      <c r="C2" s="2">
        <v>172</v>
      </c>
      <c r="D2">
        <f>B2-C2</f>
        <v>29</v>
      </c>
      <c r="E2">
        <f t="shared" ref="E2:E6" si="0">B2+C2</f>
        <v>373</v>
      </c>
      <c r="F2" s="3">
        <f>B2/E2</f>
        <v>0.53887399463806973</v>
      </c>
      <c r="G2" s="3">
        <f>C2/E2</f>
        <v>0.46112600536193027</v>
      </c>
      <c r="H2" s="3">
        <f>F2-G2</f>
        <v>7.7747989276139462E-2</v>
      </c>
    </row>
    <row r="3" spans="1:8">
      <c r="A3" t="s">
        <v>5</v>
      </c>
      <c r="B3" s="2">
        <v>186</v>
      </c>
      <c r="C3" s="2">
        <v>149</v>
      </c>
      <c r="D3">
        <f t="shared" ref="D3:D74" si="1">B3-C3</f>
        <v>37</v>
      </c>
      <c r="E3">
        <f t="shared" si="0"/>
        <v>335</v>
      </c>
      <c r="F3" s="3">
        <f t="shared" ref="F3:F66" si="2">B3/E3</f>
        <v>0.55522388059701488</v>
      </c>
      <c r="G3" s="3">
        <f t="shared" ref="G3:G66" si="3">C3/E3</f>
        <v>0.44477611940298506</v>
      </c>
      <c r="H3" s="3">
        <f t="shared" ref="H3:H66" si="4">F3-G3</f>
        <v>0.11044776119402983</v>
      </c>
    </row>
    <row r="4" spans="1:8">
      <c r="A4" t="s">
        <v>6</v>
      </c>
      <c r="B4" s="2">
        <v>186</v>
      </c>
      <c r="C4" s="2">
        <v>156</v>
      </c>
      <c r="D4">
        <f t="shared" si="1"/>
        <v>30</v>
      </c>
      <c r="E4">
        <f t="shared" si="0"/>
        <v>342</v>
      </c>
      <c r="F4" s="3">
        <f t="shared" si="2"/>
        <v>0.54385964912280704</v>
      </c>
      <c r="G4" s="3">
        <f t="shared" si="3"/>
        <v>0.45614035087719296</v>
      </c>
      <c r="H4" s="3">
        <f t="shared" si="4"/>
        <v>8.7719298245614086E-2</v>
      </c>
    </row>
    <row r="5" spans="1:8">
      <c r="A5" t="s">
        <v>7</v>
      </c>
      <c r="B5" s="2">
        <v>143</v>
      </c>
      <c r="C5" s="2">
        <v>159</v>
      </c>
      <c r="D5">
        <f t="shared" si="1"/>
        <v>-16</v>
      </c>
      <c r="E5">
        <f t="shared" si="0"/>
        <v>302</v>
      </c>
      <c r="F5" s="3">
        <f t="shared" si="2"/>
        <v>0.47350993377483441</v>
      </c>
      <c r="G5" s="3">
        <f t="shared" si="3"/>
        <v>0.52649006622516559</v>
      </c>
      <c r="H5" s="3">
        <f t="shared" si="4"/>
        <v>-5.2980132450331174E-2</v>
      </c>
    </row>
    <row r="6" spans="1:8">
      <c r="A6" t="s">
        <v>8</v>
      </c>
      <c r="B6" s="2">
        <v>145</v>
      </c>
      <c r="C6" s="2">
        <v>155</v>
      </c>
      <c r="D6">
        <f t="shared" si="1"/>
        <v>-10</v>
      </c>
      <c r="E6">
        <f t="shared" si="0"/>
        <v>300</v>
      </c>
      <c r="F6" s="3">
        <f t="shared" si="2"/>
        <v>0.48333333333333334</v>
      </c>
      <c r="G6" s="3">
        <f t="shared" si="3"/>
        <v>0.51666666666666672</v>
      </c>
      <c r="H6" s="3">
        <f t="shared" si="4"/>
        <v>-3.3333333333333381E-2</v>
      </c>
    </row>
    <row r="7" spans="1:8">
      <c r="A7" s="1" t="s">
        <v>9</v>
      </c>
      <c r="B7" s="1">
        <v>202</v>
      </c>
      <c r="C7" s="1">
        <v>112</v>
      </c>
      <c r="D7" s="1">
        <f t="shared" si="1"/>
        <v>90</v>
      </c>
      <c r="E7" s="1">
        <f>B7+C7</f>
        <v>314</v>
      </c>
      <c r="F7" s="4">
        <f t="shared" si="2"/>
        <v>0.64331210191082799</v>
      </c>
      <c r="G7" s="4">
        <f t="shared" si="3"/>
        <v>0.35668789808917195</v>
      </c>
      <c r="H7" s="4">
        <f t="shared" si="4"/>
        <v>0.28662420382165604</v>
      </c>
    </row>
    <row r="8" spans="1:8">
      <c r="A8" t="s">
        <v>10</v>
      </c>
      <c r="B8" s="2">
        <v>153</v>
      </c>
      <c r="C8" s="2">
        <v>137</v>
      </c>
      <c r="D8">
        <f t="shared" si="1"/>
        <v>16</v>
      </c>
      <c r="E8">
        <f t="shared" ref="E8:E13" si="5">B8+C8</f>
        <v>290</v>
      </c>
      <c r="F8" s="3">
        <f t="shared" si="2"/>
        <v>0.52758620689655178</v>
      </c>
      <c r="G8" s="3">
        <f t="shared" si="3"/>
        <v>0.47241379310344828</v>
      </c>
      <c r="H8" s="3">
        <f t="shared" si="4"/>
        <v>5.5172413793103503E-2</v>
      </c>
    </row>
    <row r="9" spans="1:8">
      <c r="A9" s="1" t="s">
        <v>11</v>
      </c>
      <c r="B9" s="1">
        <v>166</v>
      </c>
      <c r="C9" s="1">
        <v>117</v>
      </c>
      <c r="D9" s="1">
        <f t="shared" si="1"/>
        <v>49</v>
      </c>
      <c r="E9" s="1">
        <f t="shared" si="5"/>
        <v>283</v>
      </c>
      <c r="F9" s="4">
        <f t="shared" si="2"/>
        <v>0.58657243816254412</v>
      </c>
      <c r="G9" s="4">
        <f t="shared" si="3"/>
        <v>0.41342756183745583</v>
      </c>
      <c r="H9" s="4">
        <f t="shared" si="4"/>
        <v>0.17314487632508829</v>
      </c>
    </row>
    <row r="10" spans="1:8">
      <c r="A10" t="s">
        <v>12</v>
      </c>
      <c r="B10" s="2">
        <v>156</v>
      </c>
      <c r="C10" s="2">
        <v>124</v>
      </c>
      <c r="D10">
        <f t="shared" si="1"/>
        <v>32</v>
      </c>
      <c r="E10">
        <f t="shared" si="5"/>
        <v>280</v>
      </c>
      <c r="F10" s="3">
        <f t="shared" si="2"/>
        <v>0.55714285714285716</v>
      </c>
      <c r="G10" s="3">
        <f t="shared" si="3"/>
        <v>0.44285714285714284</v>
      </c>
      <c r="H10" s="3">
        <f t="shared" si="4"/>
        <v>0.11428571428571432</v>
      </c>
    </row>
    <row r="11" spans="1:8">
      <c r="A11" t="s">
        <v>13</v>
      </c>
      <c r="B11" s="2">
        <v>147</v>
      </c>
      <c r="C11" s="2">
        <v>131</v>
      </c>
      <c r="D11">
        <f t="shared" si="1"/>
        <v>16</v>
      </c>
      <c r="E11">
        <f t="shared" si="5"/>
        <v>278</v>
      </c>
      <c r="F11" s="3">
        <f t="shared" si="2"/>
        <v>0.52877697841726623</v>
      </c>
      <c r="G11" s="3">
        <f t="shared" si="3"/>
        <v>0.47122302158273383</v>
      </c>
      <c r="H11" s="3">
        <f t="shared" si="4"/>
        <v>5.7553956834532405E-2</v>
      </c>
    </row>
    <row r="12" spans="1:8">
      <c r="A12" t="s">
        <v>14</v>
      </c>
      <c r="B12" s="2">
        <v>137</v>
      </c>
      <c r="C12" s="2">
        <v>140</v>
      </c>
      <c r="D12">
        <f t="shared" si="1"/>
        <v>-3</v>
      </c>
      <c r="E12">
        <f t="shared" si="5"/>
        <v>277</v>
      </c>
      <c r="F12" s="3">
        <f t="shared" si="2"/>
        <v>0.49458483754512633</v>
      </c>
      <c r="G12" s="3">
        <f t="shared" si="3"/>
        <v>0.50541516245487361</v>
      </c>
      <c r="H12" s="3">
        <f t="shared" si="4"/>
        <v>-1.083032490974728E-2</v>
      </c>
    </row>
    <row r="13" spans="1:8">
      <c r="A13" t="s">
        <v>15</v>
      </c>
      <c r="B13" s="2">
        <v>159</v>
      </c>
      <c r="C13" s="2">
        <v>113</v>
      </c>
      <c r="D13">
        <f t="shared" si="1"/>
        <v>46</v>
      </c>
      <c r="E13">
        <f t="shared" si="5"/>
        <v>272</v>
      </c>
      <c r="F13" s="3">
        <f t="shared" si="2"/>
        <v>0.5845588235294118</v>
      </c>
      <c r="G13" s="3">
        <f t="shared" si="3"/>
        <v>0.41544117647058826</v>
      </c>
      <c r="H13" s="3">
        <f t="shared" si="4"/>
        <v>0.16911764705882354</v>
      </c>
    </row>
    <row r="14" spans="1:8">
      <c r="A14" t="s">
        <v>86</v>
      </c>
      <c r="B14">
        <f>SUM(B2:B13)</f>
        <v>1981</v>
      </c>
      <c r="C14">
        <f>SUM(C2:C13)</f>
        <v>1665</v>
      </c>
      <c r="D14">
        <f>B14-C14</f>
        <v>316</v>
      </c>
    </row>
    <row r="15" spans="1:8">
      <c r="B15">
        <f>B14+C14</f>
        <v>3646</v>
      </c>
      <c r="C15">
        <f>B14+C14</f>
        <v>3646</v>
      </c>
    </row>
    <row r="16" spans="1:8">
      <c r="B16" s="3">
        <f>B14/B15</f>
        <v>0.54333516182117392</v>
      </c>
      <c r="C16" s="3">
        <f>C14/C15</f>
        <v>0.45666483817882614</v>
      </c>
      <c r="D16" s="3">
        <f>B16-C16</f>
        <v>8.667032364234778E-2</v>
      </c>
    </row>
    <row r="17" spans="1:8">
      <c r="B17" s="2"/>
      <c r="C17" s="2"/>
    </row>
    <row r="18" spans="1:8">
      <c r="A18" t="s">
        <v>16</v>
      </c>
      <c r="B18" s="2">
        <v>131</v>
      </c>
      <c r="C18" s="2">
        <v>128</v>
      </c>
      <c r="D18">
        <f t="shared" si="1"/>
        <v>3</v>
      </c>
      <c r="E18">
        <f t="shared" ref="E18:E22" si="6">B18+C18</f>
        <v>259</v>
      </c>
      <c r="F18" s="3">
        <f t="shared" si="2"/>
        <v>0.50579150579150578</v>
      </c>
      <c r="G18" s="3">
        <f t="shared" si="3"/>
        <v>0.49420849420849422</v>
      </c>
      <c r="H18" s="3">
        <f t="shared" si="4"/>
        <v>1.158301158301156E-2</v>
      </c>
    </row>
    <row r="19" spans="1:8">
      <c r="A19" s="1" t="s">
        <v>17</v>
      </c>
      <c r="B19" s="1">
        <v>88</v>
      </c>
      <c r="C19" s="1">
        <v>119</v>
      </c>
      <c r="D19" s="1">
        <f t="shared" si="1"/>
        <v>-31</v>
      </c>
      <c r="E19" s="1">
        <f t="shared" si="6"/>
        <v>207</v>
      </c>
      <c r="F19" s="4">
        <f t="shared" si="2"/>
        <v>0.4251207729468599</v>
      </c>
      <c r="G19" s="4">
        <f t="shared" si="3"/>
        <v>0.5748792270531401</v>
      </c>
      <c r="H19" s="4">
        <f t="shared" si="4"/>
        <v>-0.14975845410628019</v>
      </c>
    </row>
    <row r="20" spans="1:8">
      <c r="A20" t="s">
        <v>18</v>
      </c>
      <c r="B20" s="2">
        <v>102</v>
      </c>
      <c r="C20" s="2">
        <v>85</v>
      </c>
      <c r="D20">
        <f t="shared" si="1"/>
        <v>17</v>
      </c>
      <c r="E20">
        <f t="shared" si="6"/>
        <v>187</v>
      </c>
      <c r="F20" s="3">
        <f t="shared" si="2"/>
        <v>0.54545454545454541</v>
      </c>
      <c r="G20" s="3">
        <f t="shared" si="3"/>
        <v>0.45454545454545453</v>
      </c>
      <c r="H20" s="3">
        <f t="shared" si="4"/>
        <v>9.0909090909090884E-2</v>
      </c>
    </row>
    <row r="21" spans="1:8">
      <c r="A21" t="s">
        <v>19</v>
      </c>
      <c r="B21" s="2">
        <v>124</v>
      </c>
      <c r="C21" s="2">
        <v>146</v>
      </c>
      <c r="D21">
        <f t="shared" si="1"/>
        <v>-22</v>
      </c>
      <c r="E21">
        <f t="shared" si="6"/>
        <v>270</v>
      </c>
      <c r="F21" s="3">
        <f t="shared" si="2"/>
        <v>0.45925925925925926</v>
      </c>
      <c r="G21" s="3">
        <f t="shared" si="3"/>
        <v>0.54074074074074074</v>
      </c>
      <c r="H21" s="3">
        <f t="shared" si="4"/>
        <v>-8.1481481481481488E-2</v>
      </c>
    </row>
    <row r="22" spans="1:8">
      <c r="A22" t="s">
        <v>20</v>
      </c>
      <c r="B22" s="2">
        <v>104</v>
      </c>
      <c r="C22" s="2">
        <v>96</v>
      </c>
      <c r="D22">
        <f t="shared" si="1"/>
        <v>8</v>
      </c>
      <c r="E22">
        <f t="shared" si="6"/>
        <v>200</v>
      </c>
      <c r="F22" s="3">
        <f t="shared" si="2"/>
        <v>0.52</v>
      </c>
      <c r="G22" s="3">
        <f t="shared" si="3"/>
        <v>0.48</v>
      </c>
      <c r="H22" s="3">
        <f t="shared" si="4"/>
        <v>4.0000000000000036E-2</v>
      </c>
    </row>
    <row r="23" spans="1:8">
      <c r="A23" t="s">
        <v>21</v>
      </c>
      <c r="B23" s="2">
        <v>95</v>
      </c>
      <c r="C23" s="2">
        <v>88</v>
      </c>
      <c r="D23">
        <f t="shared" si="1"/>
        <v>7</v>
      </c>
      <c r="E23">
        <f>B23+C23</f>
        <v>183</v>
      </c>
      <c r="F23" s="3">
        <f t="shared" si="2"/>
        <v>0.51912568306010931</v>
      </c>
      <c r="G23" s="3">
        <f t="shared" si="3"/>
        <v>0.48087431693989069</v>
      </c>
      <c r="H23" s="3">
        <f t="shared" si="4"/>
        <v>3.8251366120218622E-2</v>
      </c>
    </row>
    <row r="24" spans="1:8">
      <c r="A24" t="s">
        <v>22</v>
      </c>
      <c r="B24" s="2">
        <v>34</v>
      </c>
      <c r="C24" s="2">
        <v>65</v>
      </c>
      <c r="D24">
        <f t="shared" si="1"/>
        <v>-31</v>
      </c>
      <c r="E24">
        <f t="shared" ref="E24:E47" si="7">B24+C24</f>
        <v>99</v>
      </c>
      <c r="F24" s="3">
        <f t="shared" si="2"/>
        <v>0.34343434343434343</v>
      </c>
      <c r="G24" s="3">
        <f t="shared" si="3"/>
        <v>0.65656565656565657</v>
      </c>
      <c r="H24" s="3">
        <f t="shared" si="4"/>
        <v>-0.31313131313131315</v>
      </c>
    </row>
    <row r="25" spans="1:8">
      <c r="A25" t="s">
        <v>23</v>
      </c>
      <c r="B25" s="2">
        <v>94</v>
      </c>
      <c r="C25" s="2">
        <v>76</v>
      </c>
      <c r="D25">
        <f t="shared" si="1"/>
        <v>18</v>
      </c>
      <c r="E25">
        <f t="shared" si="7"/>
        <v>170</v>
      </c>
      <c r="F25" s="3">
        <f t="shared" si="2"/>
        <v>0.55294117647058827</v>
      </c>
      <c r="G25" s="3">
        <f t="shared" si="3"/>
        <v>0.44705882352941179</v>
      </c>
      <c r="H25" s="3">
        <f t="shared" si="4"/>
        <v>0.10588235294117648</v>
      </c>
    </row>
    <row r="26" spans="1:8">
      <c r="A26" t="s">
        <v>24</v>
      </c>
      <c r="B26" s="2">
        <v>114</v>
      </c>
      <c r="C26" s="2">
        <v>59</v>
      </c>
      <c r="D26">
        <f t="shared" si="1"/>
        <v>55</v>
      </c>
      <c r="E26">
        <f t="shared" si="7"/>
        <v>173</v>
      </c>
      <c r="F26" s="3">
        <f t="shared" si="2"/>
        <v>0.65895953757225434</v>
      </c>
      <c r="G26" s="3">
        <f t="shared" si="3"/>
        <v>0.34104046242774566</v>
      </c>
      <c r="H26" s="3">
        <f t="shared" si="4"/>
        <v>0.31791907514450868</v>
      </c>
    </row>
    <row r="27" spans="1:8">
      <c r="A27" t="s">
        <v>25</v>
      </c>
      <c r="B27" s="2">
        <v>108</v>
      </c>
      <c r="C27" s="2">
        <v>41</v>
      </c>
      <c r="D27">
        <f t="shared" si="1"/>
        <v>67</v>
      </c>
      <c r="E27">
        <f t="shared" si="7"/>
        <v>149</v>
      </c>
      <c r="F27" s="3">
        <f t="shared" si="2"/>
        <v>0.72483221476510062</v>
      </c>
      <c r="G27" s="3">
        <f t="shared" si="3"/>
        <v>0.27516778523489932</v>
      </c>
      <c r="H27" s="3">
        <f t="shared" si="4"/>
        <v>0.4496644295302013</v>
      </c>
    </row>
    <row r="28" spans="1:8">
      <c r="A28" t="s">
        <v>26</v>
      </c>
      <c r="B28" s="2">
        <v>80</v>
      </c>
      <c r="C28" s="2">
        <v>68</v>
      </c>
      <c r="D28">
        <f t="shared" si="1"/>
        <v>12</v>
      </c>
      <c r="E28">
        <f t="shared" si="7"/>
        <v>148</v>
      </c>
      <c r="F28" s="3">
        <f t="shared" si="2"/>
        <v>0.54054054054054057</v>
      </c>
      <c r="G28" s="3">
        <f t="shared" si="3"/>
        <v>0.45945945945945948</v>
      </c>
      <c r="H28" s="3">
        <f t="shared" si="4"/>
        <v>8.1081081081081086E-2</v>
      </c>
    </row>
    <row r="29" spans="1:8">
      <c r="A29" s="1" t="s">
        <v>27</v>
      </c>
      <c r="B29" s="1">
        <v>54</v>
      </c>
      <c r="C29" s="1">
        <v>93</v>
      </c>
      <c r="D29" s="1">
        <f t="shared" si="1"/>
        <v>-39</v>
      </c>
      <c r="E29" s="1">
        <f t="shared" si="7"/>
        <v>147</v>
      </c>
      <c r="F29" s="4">
        <f t="shared" si="2"/>
        <v>0.36734693877551022</v>
      </c>
      <c r="G29" s="4">
        <f t="shared" si="3"/>
        <v>0.63265306122448983</v>
      </c>
      <c r="H29" s="4">
        <f t="shared" si="4"/>
        <v>-0.26530612244897961</v>
      </c>
    </row>
    <row r="30" spans="1:8">
      <c r="A30" t="s">
        <v>28</v>
      </c>
      <c r="B30" s="2">
        <v>69</v>
      </c>
      <c r="C30" s="2">
        <v>76</v>
      </c>
      <c r="D30">
        <f t="shared" si="1"/>
        <v>-7</v>
      </c>
      <c r="E30">
        <f t="shared" si="7"/>
        <v>145</v>
      </c>
      <c r="F30" s="3">
        <f t="shared" si="2"/>
        <v>0.47586206896551725</v>
      </c>
      <c r="G30" s="3">
        <f t="shared" si="3"/>
        <v>0.52413793103448281</v>
      </c>
      <c r="H30" s="3">
        <f t="shared" si="4"/>
        <v>-4.8275862068965558E-2</v>
      </c>
    </row>
    <row r="31" spans="1:8">
      <c r="A31" t="s">
        <v>29</v>
      </c>
      <c r="B31" s="2">
        <v>57</v>
      </c>
      <c r="C31" s="2">
        <v>88</v>
      </c>
      <c r="D31">
        <f t="shared" si="1"/>
        <v>-31</v>
      </c>
      <c r="E31">
        <f t="shared" si="7"/>
        <v>145</v>
      </c>
      <c r="F31" s="3">
        <f t="shared" si="2"/>
        <v>0.39310344827586208</v>
      </c>
      <c r="G31" s="3">
        <f t="shared" si="3"/>
        <v>0.60689655172413792</v>
      </c>
      <c r="H31" s="3">
        <f t="shared" si="4"/>
        <v>-0.21379310344827585</v>
      </c>
    </row>
    <row r="32" spans="1:8">
      <c r="A32" t="s">
        <v>30</v>
      </c>
      <c r="B32" s="2">
        <v>73</v>
      </c>
      <c r="C32" s="2">
        <v>70</v>
      </c>
      <c r="D32">
        <f t="shared" si="1"/>
        <v>3</v>
      </c>
      <c r="E32">
        <f t="shared" si="7"/>
        <v>143</v>
      </c>
      <c r="F32" s="3">
        <f t="shared" si="2"/>
        <v>0.51048951048951052</v>
      </c>
      <c r="G32" s="3">
        <f t="shared" si="3"/>
        <v>0.48951048951048953</v>
      </c>
      <c r="H32" s="3">
        <f t="shared" si="4"/>
        <v>2.097902097902099E-2</v>
      </c>
    </row>
    <row r="33" spans="1:8">
      <c r="A33" t="s">
        <v>31</v>
      </c>
      <c r="B33" s="2">
        <v>72</v>
      </c>
      <c r="C33" s="2">
        <v>78</v>
      </c>
      <c r="D33">
        <f t="shared" si="1"/>
        <v>-6</v>
      </c>
      <c r="E33">
        <f t="shared" si="7"/>
        <v>150</v>
      </c>
      <c r="F33" s="3">
        <f t="shared" si="2"/>
        <v>0.48</v>
      </c>
      <c r="G33" s="3">
        <f t="shared" si="3"/>
        <v>0.52</v>
      </c>
      <c r="H33" s="3">
        <f t="shared" si="4"/>
        <v>-4.0000000000000036E-2</v>
      </c>
    </row>
    <row r="34" spans="1:8">
      <c r="A34" t="s">
        <v>32</v>
      </c>
      <c r="B34" s="2">
        <v>85</v>
      </c>
      <c r="C34" s="2">
        <v>76</v>
      </c>
      <c r="D34">
        <f t="shared" si="1"/>
        <v>9</v>
      </c>
      <c r="E34">
        <f t="shared" si="7"/>
        <v>161</v>
      </c>
      <c r="F34" s="3">
        <f t="shared" si="2"/>
        <v>0.52795031055900621</v>
      </c>
      <c r="G34" s="3">
        <f t="shared" si="3"/>
        <v>0.47204968944099379</v>
      </c>
      <c r="H34" s="3">
        <f t="shared" si="4"/>
        <v>5.5900621118012417E-2</v>
      </c>
    </row>
    <row r="35" spans="1:8">
      <c r="A35" t="s">
        <v>26</v>
      </c>
      <c r="B35" s="2">
        <v>70</v>
      </c>
      <c r="C35" s="2">
        <v>59</v>
      </c>
      <c r="D35">
        <f t="shared" si="1"/>
        <v>11</v>
      </c>
      <c r="E35">
        <f t="shared" si="7"/>
        <v>129</v>
      </c>
      <c r="F35" s="3">
        <f t="shared" si="2"/>
        <v>0.54263565891472865</v>
      </c>
      <c r="G35" s="3">
        <f t="shared" si="3"/>
        <v>0.4573643410852713</v>
      </c>
      <c r="H35" s="3">
        <f t="shared" si="4"/>
        <v>8.5271317829457349E-2</v>
      </c>
    </row>
    <row r="36" spans="1:8">
      <c r="A36" s="1" t="s">
        <v>33</v>
      </c>
      <c r="B36" s="1">
        <v>89</v>
      </c>
      <c r="C36" s="1">
        <v>40</v>
      </c>
      <c r="D36" s="1">
        <f t="shared" si="1"/>
        <v>49</v>
      </c>
      <c r="E36" s="1">
        <f t="shared" si="7"/>
        <v>129</v>
      </c>
      <c r="F36" s="4">
        <f t="shared" si="2"/>
        <v>0.68992248062015504</v>
      </c>
      <c r="G36" s="4">
        <f t="shared" si="3"/>
        <v>0.31007751937984496</v>
      </c>
      <c r="H36" s="4">
        <f t="shared" si="4"/>
        <v>0.37984496124031009</v>
      </c>
    </row>
    <row r="37" spans="1:8">
      <c r="A37" t="s">
        <v>34</v>
      </c>
      <c r="B37" s="2">
        <v>57</v>
      </c>
      <c r="C37" s="2">
        <v>68</v>
      </c>
      <c r="D37">
        <f t="shared" si="1"/>
        <v>-11</v>
      </c>
      <c r="E37">
        <f t="shared" si="7"/>
        <v>125</v>
      </c>
      <c r="F37" s="3">
        <f t="shared" si="2"/>
        <v>0.45600000000000002</v>
      </c>
      <c r="G37" s="3">
        <f t="shared" si="3"/>
        <v>0.54400000000000004</v>
      </c>
      <c r="H37" s="3">
        <f t="shared" si="4"/>
        <v>-8.8000000000000023E-2</v>
      </c>
    </row>
    <row r="38" spans="1:8">
      <c r="A38" t="s">
        <v>72</v>
      </c>
      <c r="B38" s="2">
        <v>66</v>
      </c>
      <c r="C38" s="2">
        <v>53</v>
      </c>
      <c r="D38">
        <f t="shared" si="1"/>
        <v>13</v>
      </c>
      <c r="E38">
        <f t="shared" si="7"/>
        <v>119</v>
      </c>
      <c r="F38" s="3">
        <f t="shared" si="2"/>
        <v>0.55462184873949583</v>
      </c>
      <c r="G38" s="3">
        <f t="shared" si="3"/>
        <v>0.44537815126050423</v>
      </c>
      <c r="H38" s="3">
        <f t="shared" si="4"/>
        <v>0.1092436974789916</v>
      </c>
    </row>
    <row r="39" spans="1:8">
      <c r="A39" t="s">
        <v>73</v>
      </c>
      <c r="B39" s="2">
        <v>65</v>
      </c>
      <c r="C39" s="2">
        <v>52</v>
      </c>
      <c r="D39">
        <f t="shared" si="1"/>
        <v>13</v>
      </c>
      <c r="E39">
        <f t="shared" si="7"/>
        <v>117</v>
      </c>
      <c r="F39" s="3">
        <f t="shared" si="2"/>
        <v>0.55555555555555558</v>
      </c>
      <c r="G39" s="3">
        <f t="shared" si="3"/>
        <v>0.44444444444444442</v>
      </c>
      <c r="H39" s="3">
        <f t="shared" si="4"/>
        <v>0.11111111111111116</v>
      </c>
    </row>
    <row r="40" spans="1:8">
      <c r="A40" t="s">
        <v>74</v>
      </c>
      <c r="B40" s="2">
        <v>32</v>
      </c>
      <c r="C40" s="2">
        <v>83</v>
      </c>
      <c r="D40">
        <f t="shared" si="1"/>
        <v>-51</v>
      </c>
      <c r="E40">
        <f t="shared" si="7"/>
        <v>115</v>
      </c>
      <c r="F40" s="3">
        <f t="shared" si="2"/>
        <v>0.27826086956521739</v>
      </c>
      <c r="G40" s="3">
        <f t="shared" si="3"/>
        <v>0.72173913043478266</v>
      </c>
      <c r="H40" s="3">
        <f t="shared" si="4"/>
        <v>-0.44347826086956527</v>
      </c>
    </row>
    <row r="41" spans="1:8">
      <c r="A41" t="s">
        <v>75</v>
      </c>
      <c r="B41" s="2">
        <v>64</v>
      </c>
      <c r="C41" s="2">
        <v>45</v>
      </c>
      <c r="D41">
        <f t="shared" si="1"/>
        <v>19</v>
      </c>
      <c r="E41">
        <f t="shared" si="7"/>
        <v>109</v>
      </c>
      <c r="F41" s="3">
        <f t="shared" si="2"/>
        <v>0.58715596330275233</v>
      </c>
      <c r="G41" s="3">
        <f t="shared" si="3"/>
        <v>0.41284403669724773</v>
      </c>
      <c r="H41" s="3">
        <f t="shared" si="4"/>
        <v>0.1743119266055046</v>
      </c>
    </row>
    <row r="42" spans="1:8">
      <c r="A42" t="s">
        <v>76</v>
      </c>
      <c r="B42" s="2">
        <v>61</v>
      </c>
      <c r="C42" s="2">
        <v>50</v>
      </c>
      <c r="D42">
        <f t="shared" si="1"/>
        <v>11</v>
      </c>
      <c r="E42">
        <f t="shared" si="7"/>
        <v>111</v>
      </c>
      <c r="F42" s="3">
        <f t="shared" si="2"/>
        <v>0.5495495495495496</v>
      </c>
      <c r="G42" s="3">
        <f t="shared" si="3"/>
        <v>0.45045045045045046</v>
      </c>
      <c r="H42" s="3">
        <f t="shared" si="4"/>
        <v>9.9099099099099142E-2</v>
      </c>
    </row>
    <row r="43" spans="1:8">
      <c r="A43" s="1" t="s">
        <v>77</v>
      </c>
      <c r="B43" s="1">
        <v>79</v>
      </c>
      <c r="C43" s="1">
        <v>31</v>
      </c>
      <c r="D43" s="1">
        <f t="shared" si="1"/>
        <v>48</v>
      </c>
      <c r="E43" s="1">
        <f t="shared" si="7"/>
        <v>110</v>
      </c>
      <c r="F43" s="4">
        <f t="shared" si="2"/>
        <v>0.71818181818181814</v>
      </c>
      <c r="G43" s="4">
        <f t="shared" si="3"/>
        <v>0.2818181818181818</v>
      </c>
      <c r="H43" s="4">
        <f t="shared" si="4"/>
        <v>0.43636363636363634</v>
      </c>
    </row>
    <row r="44" spans="1:8">
      <c r="A44" t="s">
        <v>78</v>
      </c>
      <c r="B44" s="2">
        <v>51</v>
      </c>
      <c r="C44" s="2">
        <v>58</v>
      </c>
      <c r="D44">
        <f t="shared" si="1"/>
        <v>-7</v>
      </c>
      <c r="E44">
        <f t="shared" si="7"/>
        <v>109</v>
      </c>
      <c r="F44" s="3">
        <f t="shared" si="2"/>
        <v>0.46788990825688076</v>
      </c>
      <c r="G44" s="3">
        <f t="shared" si="3"/>
        <v>0.5321100917431193</v>
      </c>
      <c r="H44" s="3">
        <f t="shared" si="4"/>
        <v>-6.4220183486238536E-2</v>
      </c>
    </row>
    <row r="45" spans="1:8">
      <c r="A45" t="s">
        <v>19</v>
      </c>
      <c r="B45" s="2">
        <v>64</v>
      </c>
      <c r="C45" s="2">
        <v>40</v>
      </c>
      <c r="D45">
        <f t="shared" si="1"/>
        <v>24</v>
      </c>
      <c r="E45">
        <f t="shared" si="7"/>
        <v>104</v>
      </c>
      <c r="F45" s="3">
        <f t="shared" si="2"/>
        <v>0.61538461538461542</v>
      </c>
      <c r="G45" s="3">
        <f t="shared" si="3"/>
        <v>0.38461538461538464</v>
      </c>
      <c r="H45" s="3">
        <f t="shared" si="4"/>
        <v>0.23076923076923078</v>
      </c>
    </row>
    <row r="46" spans="1:8">
      <c r="A46" t="s">
        <v>79</v>
      </c>
      <c r="B46" s="2">
        <v>51</v>
      </c>
      <c r="C46" s="2">
        <v>58</v>
      </c>
      <c r="D46">
        <f t="shared" si="1"/>
        <v>-7</v>
      </c>
      <c r="E46">
        <f t="shared" si="7"/>
        <v>109</v>
      </c>
      <c r="F46" s="3">
        <f t="shared" si="2"/>
        <v>0.46788990825688076</v>
      </c>
      <c r="G46" s="3">
        <f t="shared" si="3"/>
        <v>0.5321100917431193</v>
      </c>
      <c r="H46" s="3">
        <f t="shared" si="4"/>
        <v>-6.4220183486238536E-2</v>
      </c>
    </row>
    <row r="47" spans="1:8">
      <c r="A47" t="s">
        <v>80</v>
      </c>
      <c r="B47" s="2">
        <v>58</v>
      </c>
      <c r="C47" s="2">
        <v>49</v>
      </c>
      <c r="D47">
        <f t="shared" si="1"/>
        <v>9</v>
      </c>
      <c r="E47">
        <f t="shared" si="7"/>
        <v>107</v>
      </c>
      <c r="F47" s="3">
        <f t="shared" si="2"/>
        <v>0.54205607476635509</v>
      </c>
      <c r="G47" s="3">
        <f t="shared" si="3"/>
        <v>0.45794392523364486</v>
      </c>
      <c r="H47" s="3">
        <f t="shared" si="4"/>
        <v>8.4112149532710234E-2</v>
      </c>
    </row>
    <row r="48" spans="1:8">
      <c r="A48" t="s">
        <v>85</v>
      </c>
      <c r="B48">
        <f>SUM(B18:B47)</f>
        <v>2291</v>
      </c>
      <c r="C48">
        <f>SUM(C18:C47)</f>
        <v>2138</v>
      </c>
      <c r="D48">
        <f>B48-C48</f>
        <v>153</v>
      </c>
    </row>
    <row r="49" spans="1:8">
      <c r="B49">
        <f>B48+C48</f>
        <v>4429</v>
      </c>
      <c r="C49">
        <f>B48+C48</f>
        <v>4429</v>
      </c>
    </row>
    <row r="50" spans="1:8">
      <c r="B50" s="3">
        <f>B48/B49</f>
        <v>0.51727252201399865</v>
      </c>
      <c r="C50" s="3">
        <f>C48/C49</f>
        <v>0.48272747798600135</v>
      </c>
      <c r="D50" s="3">
        <f>B50-C50</f>
        <v>3.4545044027997296E-2</v>
      </c>
    </row>
    <row r="51" spans="1:8">
      <c r="B51" s="2"/>
      <c r="C51" s="2"/>
    </row>
    <row r="52" spans="1:8">
      <c r="A52" s="1" t="s">
        <v>35</v>
      </c>
      <c r="B52" s="1">
        <v>157</v>
      </c>
      <c r="C52" s="1">
        <v>86</v>
      </c>
      <c r="D52" s="1">
        <f t="shared" si="1"/>
        <v>71</v>
      </c>
      <c r="E52" s="1">
        <f t="shared" ref="E52:E56" si="8">B52+C52</f>
        <v>243</v>
      </c>
      <c r="F52" s="4">
        <f t="shared" si="2"/>
        <v>0.64609053497942381</v>
      </c>
      <c r="G52" s="4">
        <f t="shared" si="3"/>
        <v>0.35390946502057613</v>
      </c>
      <c r="H52" s="4">
        <f t="shared" si="4"/>
        <v>0.29218106995884768</v>
      </c>
    </row>
    <row r="53" spans="1:8">
      <c r="A53" t="s">
        <v>36</v>
      </c>
      <c r="B53">
        <v>119</v>
      </c>
      <c r="C53">
        <v>112</v>
      </c>
      <c r="D53">
        <f t="shared" si="1"/>
        <v>7</v>
      </c>
      <c r="E53">
        <f t="shared" si="8"/>
        <v>231</v>
      </c>
      <c r="F53" s="3">
        <f t="shared" si="2"/>
        <v>0.51515151515151514</v>
      </c>
      <c r="G53" s="3">
        <f t="shared" si="3"/>
        <v>0.48484848484848486</v>
      </c>
      <c r="H53" s="3">
        <f t="shared" si="4"/>
        <v>3.0303030303030276E-2</v>
      </c>
    </row>
    <row r="54" spans="1:8">
      <c r="A54" t="s">
        <v>37</v>
      </c>
      <c r="B54">
        <v>125</v>
      </c>
      <c r="C54">
        <v>98</v>
      </c>
      <c r="D54">
        <f t="shared" si="1"/>
        <v>27</v>
      </c>
      <c r="E54">
        <f t="shared" si="8"/>
        <v>223</v>
      </c>
      <c r="F54" s="3">
        <f t="shared" si="2"/>
        <v>0.5605381165919282</v>
      </c>
      <c r="G54" s="3">
        <f t="shared" si="3"/>
        <v>0.43946188340807174</v>
      </c>
      <c r="H54" s="3">
        <f t="shared" si="4"/>
        <v>0.12107623318385646</v>
      </c>
    </row>
    <row r="55" spans="1:8">
      <c r="A55" t="s">
        <v>38</v>
      </c>
      <c r="B55">
        <v>97</v>
      </c>
      <c r="C55">
        <v>120</v>
      </c>
      <c r="D55">
        <f t="shared" si="1"/>
        <v>-23</v>
      </c>
      <c r="E55">
        <f t="shared" si="8"/>
        <v>217</v>
      </c>
      <c r="F55" s="3">
        <f t="shared" si="2"/>
        <v>0.44700460829493088</v>
      </c>
      <c r="G55" s="3">
        <f t="shared" si="3"/>
        <v>0.55299539170506917</v>
      </c>
      <c r="H55" s="3">
        <f t="shared" si="4"/>
        <v>-0.10599078341013829</v>
      </c>
    </row>
    <row r="56" spans="1:8">
      <c r="A56" t="s">
        <v>39</v>
      </c>
      <c r="B56">
        <v>108</v>
      </c>
      <c r="C56">
        <v>108</v>
      </c>
      <c r="D56">
        <f t="shared" si="1"/>
        <v>0</v>
      </c>
      <c r="E56">
        <f t="shared" si="8"/>
        <v>216</v>
      </c>
      <c r="F56" s="3">
        <f t="shared" si="2"/>
        <v>0.5</v>
      </c>
      <c r="G56" s="3">
        <f t="shared" si="3"/>
        <v>0.5</v>
      </c>
      <c r="H56" s="3">
        <f t="shared" si="4"/>
        <v>0</v>
      </c>
    </row>
    <row r="57" spans="1:8">
      <c r="A57" t="s">
        <v>40</v>
      </c>
      <c r="B57">
        <v>109</v>
      </c>
      <c r="C57">
        <v>102</v>
      </c>
      <c r="D57">
        <f t="shared" si="1"/>
        <v>7</v>
      </c>
      <c r="E57">
        <f>B57+C57</f>
        <v>211</v>
      </c>
      <c r="F57" s="3">
        <f t="shared" si="2"/>
        <v>0.51658767772511849</v>
      </c>
      <c r="G57" s="3">
        <f t="shared" si="3"/>
        <v>0.48341232227488151</v>
      </c>
      <c r="H57" s="3">
        <f t="shared" si="4"/>
        <v>3.3175355450236976E-2</v>
      </c>
    </row>
    <row r="58" spans="1:8">
      <c r="A58" t="s">
        <v>65</v>
      </c>
      <c r="B58">
        <v>104</v>
      </c>
      <c r="C58">
        <v>80</v>
      </c>
      <c r="D58">
        <f t="shared" si="1"/>
        <v>24</v>
      </c>
      <c r="E58">
        <f t="shared" ref="E58:E81" si="9">B58+C58</f>
        <v>184</v>
      </c>
      <c r="F58" s="3">
        <f t="shared" si="2"/>
        <v>0.56521739130434778</v>
      </c>
      <c r="G58" s="3">
        <f t="shared" si="3"/>
        <v>0.43478260869565216</v>
      </c>
      <c r="H58" s="3">
        <f t="shared" si="4"/>
        <v>0.13043478260869562</v>
      </c>
    </row>
    <row r="59" spans="1:8">
      <c r="A59" t="s">
        <v>41</v>
      </c>
      <c r="B59">
        <v>80</v>
      </c>
      <c r="C59">
        <v>99</v>
      </c>
      <c r="D59">
        <f t="shared" si="1"/>
        <v>-19</v>
      </c>
      <c r="E59">
        <f t="shared" si="9"/>
        <v>179</v>
      </c>
      <c r="F59" s="3">
        <f t="shared" si="2"/>
        <v>0.44692737430167595</v>
      </c>
      <c r="G59" s="3">
        <f t="shared" si="3"/>
        <v>0.55307262569832405</v>
      </c>
      <c r="H59" s="3">
        <f t="shared" si="4"/>
        <v>-0.1061452513966481</v>
      </c>
    </row>
    <row r="60" spans="1:8">
      <c r="A60" t="s">
        <v>42</v>
      </c>
      <c r="B60">
        <v>91</v>
      </c>
      <c r="C60">
        <v>86</v>
      </c>
      <c r="D60">
        <f t="shared" si="1"/>
        <v>5</v>
      </c>
      <c r="E60">
        <f t="shared" si="9"/>
        <v>177</v>
      </c>
      <c r="F60" s="3">
        <f t="shared" si="2"/>
        <v>0.51412429378531077</v>
      </c>
      <c r="G60" s="3">
        <f t="shared" si="3"/>
        <v>0.48587570621468928</v>
      </c>
      <c r="H60" s="3">
        <f t="shared" si="4"/>
        <v>2.8248587570621486E-2</v>
      </c>
    </row>
    <row r="61" spans="1:8">
      <c r="A61" t="s">
        <v>43</v>
      </c>
      <c r="B61">
        <v>75</v>
      </c>
      <c r="C61">
        <v>89</v>
      </c>
      <c r="D61">
        <f t="shared" si="1"/>
        <v>-14</v>
      </c>
      <c r="E61">
        <f t="shared" si="9"/>
        <v>164</v>
      </c>
      <c r="F61" s="3">
        <f t="shared" si="2"/>
        <v>0.45731707317073172</v>
      </c>
      <c r="G61" s="3">
        <f t="shared" si="3"/>
        <v>0.54268292682926833</v>
      </c>
      <c r="H61" s="3">
        <f t="shared" si="4"/>
        <v>-8.5365853658536606E-2</v>
      </c>
    </row>
    <row r="62" spans="1:8">
      <c r="A62" t="s">
        <v>22</v>
      </c>
      <c r="B62">
        <v>107</v>
      </c>
      <c r="C62">
        <v>57</v>
      </c>
      <c r="D62">
        <f t="shared" si="1"/>
        <v>50</v>
      </c>
      <c r="E62">
        <f t="shared" si="9"/>
        <v>164</v>
      </c>
      <c r="F62" s="3">
        <f t="shared" si="2"/>
        <v>0.65243902439024393</v>
      </c>
      <c r="G62" s="3">
        <f t="shared" si="3"/>
        <v>0.34756097560975607</v>
      </c>
      <c r="H62" s="3">
        <f t="shared" si="4"/>
        <v>0.30487804878048785</v>
      </c>
    </row>
    <row r="63" spans="1:8">
      <c r="A63" t="s">
        <v>44</v>
      </c>
      <c r="B63">
        <v>98</v>
      </c>
      <c r="C63">
        <v>64</v>
      </c>
      <c r="D63">
        <f t="shared" si="1"/>
        <v>34</v>
      </c>
      <c r="E63">
        <f t="shared" si="9"/>
        <v>162</v>
      </c>
      <c r="F63" s="3">
        <f t="shared" si="2"/>
        <v>0.60493827160493829</v>
      </c>
      <c r="G63" s="3">
        <f t="shared" si="3"/>
        <v>0.39506172839506171</v>
      </c>
      <c r="H63" s="3">
        <f t="shared" si="4"/>
        <v>0.20987654320987659</v>
      </c>
    </row>
    <row r="64" spans="1:8">
      <c r="A64" t="s">
        <v>45</v>
      </c>
      <c r="B64">
        <v>70</v>
      </c>
      <c r="C64">
        <v>86</v>
      </c>
      <c r="D64">
        <f t="shared" si="1"/>
        <v>-16</v>
      </c>
      <c r="E64">
        <f t="shared" si="9"/>
        <v>156</v>
      </c>
      <c r="F64" s="3">
        <f t="shared" si="2"/>
        <v>0.44871794871794873</v>
      </c>
      <c r="G64" s="3">
        <f t="shared" si="3"/>
        <v>0.55128205128205132</v>
      </c>
      <c r="H64" s="3">
        <f t="shared" si="4"/>
        <v>-0.10256410256410259</v>
      </c>
    </row>
    <row r="65" spans="1:8">
      <c r="A65" s="1" t="s">
        <v>46</v>
      </c>
      <c r="B65" s="1">
        <v>55</v>
      </c>
      <c r="C65" s="1">
        <v>100</v>
      </c>
      <c r="D65" s="1">
        <f t="shared" si="1"/>
        <v>-45</v>
      </c>
      <c r="E65" s="1">
        <f t="shared" si="9"/>
        <v>155</v>
      </c>
      <c r="F65" s="4">
        <f t="shared" si="2"/>
        <v>0.35483870967741937</v>
      </c>
      <c r="G65" s="4">
        <f t="shared" si="3"/>
        <v>0.64516129032258063</v>
      </c>
      <c r="H65" s="4">
        <f t="shared" si="4"/>
        <v>-0.29032258064516125</v>
      </c>
    </row>
    <row r="66" spans="1:8">
      <c r="A66" t="s">
        <v>47</v>
      </c>
      <c r="B66">
        <v>67</v>
      </c>
      <c r="C66">
        <v>87</v>
      </c>
      <c r="D66">
        <f t="shared" si="1"/>
        <v>-20</v>
      </c>
      <c r="E66">
        <f t="shared" si="9"/>
        <v>154</v>
      </c>
      <c r="F66" s="3">
        <f t="shared" si="2"/>
        <v>0.43506493506493504</v>
      </c>
      <c r="G66" s="3">
        <f t="shared" si="3"/>
        <v>0.56493506493506496</v>
      </c>
      <c r="H66" s="3">
        <f t="shared" si="4"/>
        <v>-0.12987012987012991</v>
      </c>
    </row>
    <row r="67" spans="1:8">
      <c r="A67" t="s">
        <v>48</v>
      </c>
      <c r="B67">
        <v>81</v>
      </c>
      <c r="C67">
        <v>71</v>
      </c>
      <c r="D67">
        <f t="shared" si="1"/>
        <v>10</v>
      </c>
      <c r="E67">
        <f t="shared" si="9"/>
        <v>152</v>
      </c>
      <c r="F67" s="3">
        <f t="shared" ref="F67:F97" si="10">B67/E67</f>
        <v>0.53289473684210531</v>
      </c>
      <c r="G67" s="3">
        <f t="shared" ref="G67:G97" si="11">C67/E67</f>
        <v>0.46710526315789475</v>
      </c>
      <c r="H67" s="3">
        <f t="shared" ref="H67:H97" si="12">F67-G67</f>
        <v>6.5789473684210564E-2</v>
      </c>
    </row>
    <row r="68" spans="1:8">
      <c r="A68" t="s">
        <v>49</v>
      </c>
      <c r="B68">
        <v>82</v>
      </c>
      <c r="C68">
        <v>76</v>
      </c>
      <c r="D68">
        <f t="shared" si="1"/>
        <v>6</v>
      </c>
      <c r="E68">
        <f t="shared" si="9"/>
        <v>158</v>
      </c>
      <c r="F68" s="3">
        <f t="shared" si="10"/>
        <v>0.51898734177215189</v>
      </c>
      <c r="G68" s="3">
        <f t="shared" si="11"/>
        <v>0.48101265822784811</v>
      </c>
      <c r="H68" s="3">
        <f t="shared" si="12"/>
        <v>3.7974683544303778E-2</v>
      </c>
    </row>
    <row r="69" spans="1:8">
      <c r="A69" s="1" t="s">
        <v>50</v>
      </c>
      <c r="B69" s="1">
        <v>43</v>
      </c>
      <c r="C69" s="1">
        <v>97</v>
      </c>
      <c r="D69" s="1">
        <f t="shared" si="1"/>
        <v>-54</v>
      </c>
      <c r="E69" s="1">
        <f t="shared" si="9"/>
        <v>140</v>
      </c>
      <c r="F69" s="4">
        <f t="shared" si="10"/>
        <v>0.30714285714285716</v>
      </c>
      <c r="G69" s="4">
        <f t="shared" si="11"/>
        <v>0.69285714285714284</v>
      </c>
      <c r="H69" s="4">
        <f t="shared" si="12"/>
        <v>-0.38571428571428568</v>
      </c>
    </row>
    <row r="70" spans="1:8">
      <c r="A70" t="s">
        <v>51</v>
      </c>
      <c r="B70">
        <v>81</v>
      </c>
      <c r="C70">
        <v>58</v>
      </c>
      <c r="D70">
        <f t="shared" si="1"/>
        <v>23</v>
      </c>
      <c r="E70">
        <f t="shared" si="9"/>
        <v>139</v>
      </c>
      <c r="F70" s="3">
        <f t="shared" si="10"/>
        <v>0.58273381294964033</v>
      </c>
      <c r="G70" s="3">
        <f t="shared" si="11"/>
        <v>0.41726618705035973</v>
      </c>
      <c r="H70" s="3">
        <f t="shared" si="12"/>
        <v>0.1654676258992806</v>
      </c>
    </row>
    <row r="71" spans="1:8">
      <c r="A71" t="s">
        <v>52</v>
      </c>
      <c r="B71">
        <v>62</v>
      </c>
      <c r="C71">
        <v>77</v>
      </c>
      <c r="D71">
        <f t="shared" si="1"/>
        <v>-15</v>
      </c>
      <c r="E71">
        <f t="shared" si="9"/>
        <v>139</v>
      </c>
      <c r="F71" s="3">
        <f t="shared" si="10"/>
        <v>0.4460431654676259</v>
      </c>
      <c r="G71" s="3">
        <f t="shared" si="11"/>
        <v>0.5539568345323741</v>
      </c>
      <c r="H71" s="3">
        <f t="shared" si="12"/>
        <v>-0.1079136690647482</v>
      </c>
    </row>
    <row r="72" spans="1:8">
      <c r="A72" t="s">
        <v>53</v>
      </c>
      <c r="B72">
        <v>85</v>
      </c>
      <c r="C72">
        <v>50</v>
      </c>
      <c r="D72">
        <f t="shared" si="1"/>
        <v>35</v>
      </c>
      <c r="E72">
        <f t="shared" si="9"/>
        <v>135</v>
      </c>
      <c r="F72" s="3">
        <f t="shared" si="10"/>
        <v>0.62962962962962965</v>
      </c>
      <c r="G72" s="3">
        <f t="shared" si="11"/>
        <v>0.37037037037037035</v>
      </c>
      <c r="H72" s="3">
        <f t="shared" si="12"/>
        <v>0.2592592592592593</v>
      </c>
    </row>
    <row r="73" spans="1:8">
      <c r="A73" t="s">
        <v>66</v>
      </c>
      <c r="B73">
        <v>71</v>
      </c>
      <c r="C73">
        <v>63</v>
      </c>
      <c r="D73">
        <f t="shared" si="1"/>
        <v>8</v>
      </c>
      <c r="E73">
        <f t="shared" si="9"/>
        <v>134</v>
      </c>
      <c r="F73" s="3">
        <f t="shared" si="10"/>
        <v>0.52985074626865669</v>
      </c>
      <c r="G73" s="3">
        <f t="shared" si="11"/>
        <v>0.47014925373134331</v>
      </c>
      <c r="H73" s="3">
        <f t="shared" si="12"/>
        <v>5.9701492537313383E-2</v>
      </c>
    </row>
    <row r="74" spans="1:8">
      <c r="A74" t="s">
        <v>35</v>
      </c>
      <c r="B74">
        <v>71</v>
      </c>
      <c r="C74">
        <v>84</v>
      </c>
      <c r="D74">
        <f t="shared" si="1"/>
        <v>-13</v>
      </c>
      <c r="E74">
        <f t="shared" si="9"/>
        <v>155</v>
      </c>
      <c r="F74" s="3">
        <f t="shared" si="10"/>
        <v>0.45806451612903226</v>
      </c>
      <c r="G74" s="3">
        <f t="shared" si="11"/>
        <v>0.54193548387096779</v>
      </c>
      <c r="H74" s="3">
        <f t="shared" si="12"/>
        <v>-8.3870967741935532E-2</v>
      </c>
    </row>
    <row r="75" spans="1:8">
      <c r="A75" t="s">
        <v>81</v>
      </c>
      <c r="B75">
        <v>70</v>
      </c>
      <c r="C75">
        <v>63</v>
      </c>
      <c r="D75">
        <f t="shared" ref="D75:D97" si="13">B75-C75</f>
        <v>7</v>
      </c>
      <c r="E75">
        <f t="shared" si="9"/>
        <v>133</v>
      </c>
      <c r="F75" s="3">
        <f t="shared" si="10"/>
        <v>0.52631578947368418</v>
      </c>
      <c r="G75" s="3">
        <f t="shared" si="11"/>
        <v>0.47368421052631576</v>
      </c>
      <c r="H75" s="3">
        <f t="shared" si="12"/>
        <v>5.2631578947368418E-2</v>
      </c>
    </row>
    <row r="76" spans="1:8">
      <c r="A76" t="s">
        <v>36</v>
      </c>
      <c r="B76">
        <v>63</v>
      </c>
      <c r="C76">
        <v>70</v>
      </c>
      <c r="D76">
        <f t="shared" si="13"/>
        <v>-7</v>
      </c>
      <c r="E76">
        <f t="shared" si="9"/>
        <v>133</v>
      </c>
      <c r="F76" s="3">
        <f t="shared" si="10"/>
        <v>0.47368421052631576</v>
      </c>
      <c r="G76" s="3">
        <f t="shared" si="11"/>
        <v>0.52631578947368418</v>
      </c>
      <c r="H76" s="3">
        <f t="shared" si="12"/>
        <v>-5.2631578947368418E-2</v>
      </c>
    </row>
    <row r="77" spans="1:8">
      <c r="A77" t="s">
        <v>67</v>
      </c>
      <c r="B77">
        <v>66</v>
      </c>
      <c r="C77">
        <v>67</v>
      </c>
      <c r="D77">
        <f t="shared" si="13"/>
        <v>-1</v>
      </c>
      <c r="E77">
        <f t="shared" si="9"/>
        <v>133</v>
      </c>
      <c r="F77" s="3">
        <f t="shared" si="10"/>
        <v>0.49624060150375937</v>
      </c>
      <c r="G77" s="3">
        <f t="shared" si="11"/>
        <v>0.50375939849624063</v>
      </c>
      <c r="H77" s="3">
        <f t="shared" si="12"/>
        <v>-7.5187969924812581E-3</v>
      </c>
    </row>
    <row r="78" spans="1:8">
      <c r="A78" t="s">
        <v>68</v>
      </c>
      <c r="B78">
        <v>62</v>
      </c>
      <c r="C78">
        <v>69</v>
      </c>
      <c r="D78">
        <f t="shared" si="13"/>
        <v>-7</v>
      </c>
      <c r="E78">
        <f t="shared" si="9"/>
        <v>131</v>
      </c>
      <c r="F78" s="3">
        <f t="shared" si="10"/>
        <v>0.47328244274809161</v>
      </c>
      <c r="G78" s="3">
        <f t="shared" si="11"/>
        <v>0.52671755725190839</v>
      </c>
      <c r="H78" s="3">
        <f t="shared" si="12"/>
        <v>-5.3435114503816772E-2</v>
      </c>
    </row>
    <row r="79" spans="1:8">
      <c r="A79" t="s">
        <v>69</v>
      </c>
      <c r="B79">
        <v>75</v>
      </c>
      <c r="C79">
        <v>48</v>
      </c>
      <c r="D79">
        <f t="shared" si="13"/>
        <v>27</v>
      </c>
      <c r="E79">
        <f t="shared" si="9"/>
        <v>123</v>
      </c>
      <c r="F79" s="3">
        <f t="shared" si="10"/>
        <v>0.6097560975609756</v>
      </c>
      <c r="G79" s="3">
        <f t="shared" si="11"/>
        <v>0.3902439024390244</v>
      </c>
      <c r="H79" s="3">
        <f t="shared" si="12"/>
        <v>0.21951219512195119</v>
      </c>
    </row>
    <row r="80" spans="1:8">
      <c r="A80" t="s">
        <v>70</v>
      </c>
      <c r="B80">
        <v>66</v>
      </c>
      <c r="C80">
        <v>55</v>
      </c>
      <c r="D80">
        <f t="shared" si="13"/>
        <v>11</v>
      </c>
      <c r="E80">
        <f t="shared" si="9"/>
        <v>121</v>
      </c>
      <c r="F80" s="3">
        <f t="shared" si="10"/>
        <v>0.54545454545454541</v>
      </c>
      <c r="G80" s="3">
        <f t="shared" si="11"/>
        <v>0.45454545454545453</v>
      </c>
      <c r="H80" s="3">
        <f t="shared" si="12"/>
        <v>9.0909090909090884E-2</v>
      </c>
    </row>
    <row r="81" spans="1:8">
      <c r="A81" t="s">
        <v>71</v>
      </c>
      <c r="B81">
        <v>67</v>
      </c>
      <c r="C81">
        <v>53</v>
      </c>
      <c r="D81">
        <f t="shared" si="13"/>
        <v>14</v>
      </c>
      <c r="E81">
        <f t="shared" si="9"/>
        <v>120</v>
      </c>
      <c r="F81" s="3">
        <f t="shared" si="10"/>
        <v>0.55833333333333335</v>
      </c>
      <c r="G81" s="3">
        <f t="shared" si="11"/>
        <v>0.44166666666666665</v>
      </c>
      <c r="H81" s="3">
        <f t="shared" si="12"/>
        <v>0.1166666666666667</v>
      </c>
    </row>
    <row r="82" spans="1:8">
      <c r="A82" t="s">
        <v>84</v>
      </c>
      <c r="B82">
        <f>SUM(B52:B81)</f>
        <v>2507</v>
      </c>
      <c r="C82">
        <f>SUM(C52:C81)</f>
        <v>2375</v>
      </c>
      <c r="D82">
        <f>B82-C82</f>
        <v>132</v>
      </c>
    </row>
    <row r="83" spans="1:8">
      <c r="B83">
        <f>B82+C82</f>
        <v>4882</v>
      </c>
      <c r="C83">
        <f>B82+C82</f>
        <v>4882</v>
      </c>
    </row>
    <row r="84" spans="1:8">
      <c r="B84" s="3">
        <f>B82/B83</f>
        <v>0.5135190495698484</v>
      </c>
      <c r="C84" s="3">
        <f>C82/C83</f>
        <v>0.4864809504301516</v>
      </c>
      <c r="D84" s="3">
        <f>B84-C84</f>
        <v>2.7038099139696792E-2</v>
      </c>
    </row>
    <row r="86" spans="1:8">
      <c r="A86" t="s">
        <v>54</v>
      </c>
      <c r="B86">
        <v>100</v>
      </c>
      <c r="C86">
        <v>88</v>
      </c>
      <c r="D86">
        <f t="shared" si="13"/>
        <v>12</v>
      </c>
      <c r="E86">
        <f t="shared" ref="E86:E98" si="14">B86+C86</f>
        <v>188</v>
      </c>
      <c r="F86" s="3">
        <f t="shared" si="10"/>
        <v>0.53191489361702127</v>
      </c>
      <c r="G86" s="3">
        <f t="shared" si="11"/>
        <v>0.46808510638297873</v>
      </c>
      <c r="H86" s="3">
        <f t="shared" si="12"/>
        <v>6.3829787234042534E-2</v>
      </c>
    </row>
    <row r="87" spans="1:8">
      <c r="A87" t="s">
        <v>55</v>
      </c>
      <c r="B87">
        <v>86</v>
      </c>
      <c r="C87">
        <v>64</v>
      </c>
      <c r="D87">
        <f t="shared" si="13"/>
        <v>22</v>
      </c>
      <c r="E87">
        <f t="shared" si="14"/>
        <v>150</v>
      </c>
      <c r="F87" s="3">
        <f t="shared" si="10"/>
        <v>0.57333333333333336</v>
      </c>
      <c r="G87" s="3">
        <f t="shared" si="11"/>
        <v>0.42666666666666669</v>
      </c>
      <c r="H87" s="3">
        <f t="shared" si="12"/>
        <v>0.14666666666666667</v>
      </c>
    </row>
    <row r="88" spans="1:8">
      <c r="A88" t="s">
        <v>56</v>
      </c>
      <c r="B88">
        <v>77</v>
      </c>
      <c r="C88">
        <v>72</v>
      </c>
      <c r="D88">
        <f t="shared" si="13"/>
        <v>5</v>
      </c>
      <c r="E88">
        <f t="shared" si="14"/>
        <v>149</v>
      </c>
      <c r="F88" s="3">
        <f t="shared" si="10"/>
        <v>0.51677852348993292</v>
      </c>
      <c r="G88" s="3">
        <f t="shared" si="11"/>
        <v>0.48322147651006714</v>
      </c>
      <c r="H88" s="3">
        <f t="shared" si="12"/>
        <v>3.3557046979865779E-2</v>
      </c>
    </row>
    <row r="89" spans="1:8">
      <c r="A89" t="s">
        <v>57</v>
      </c>
      <c r="B89">
        <v>80</v>
      </c>
      <c r="C89">
        <v>64</v>
      </c>
      <c r="D89">
        <f t="shared" si="13"/>
        <v>16</v>
      </c>
      <c r="E89">
        <f t="shared" si="14"/>
        <v>144</v>
      </c>
      <c r="F89" s="3">
        <f t="shared" si="10"/>
        <v>0.55555555555555558</v>
      </c>
      <c r="G89" s="3">
        <f t="shared" si="11"/>
        <v>0.44444444444444442</v>
      </c>
      <c r="H89" s="3">
        <f t="shared" si="12"/>
        <v>0.11111111111111116</v>
      </c>
    </row>
    <row r="90" spans="1:8">
      <c r="A90" s="1" t="s">
        <v>58</v>
      </c>
      <c r="B90" s="1">
        <v>98</v>
      </c>
      <c r="C90" s="1">
        <v>57</v>
      </c>
      <c r="D90" s="1">
        <f t="shared" si="13"/>
        <v>41</v>
      </c>
      <c r="E90" s="1">
        <f t="shared" si="14"/>
        <v>155</v>
      </c>
      <c r="F90" s="4">
        <f t="shared" si="10"/>
        <v>0.63225806451612898</v>
      </c>
      <c r="G90" s="4">
        <f t="shared" si="11"/>
        <v>0.36774193548387096</v>
      </c>
      <c r="H90" s="4">
        <f t="shared" si="12"/>
        <v>0.26451612903225802</v>
      </c>
    </row>
    <row r="91" spans="1:8">
      <c r="A91" t="s">
        <v>59</v>
      </c>
      <c r="B91">
        <v>87</v>
      </c>
      <c r="C91">
        <v>96</v>
      </c>
      <c r="D91">
        <f t="shared" si="13"/>
        <v>-9</v>
      </c>
      <c r="E91">
        <f t="shared" si="14"/>
        <v>183</v>
      </c>
      <c r="F91" s="3">
        <f t="shared" si="10"/>
        <v>0.47540983606557374</v>
      </c>
      <c r="G91" s="3">
        <f t="shared" si="11"/>
        <v>0.52459016393442626</v>
      </c>
      <c r="H91" s="3">
        <f t="shared" si="12"/>
        <v>-4.9180327868852514E-2</v>
      </c>
    </row>
    <row r="92" spans="1:8">
      <c r="A92" t="s">
        <v>60</v>
      </c>
      <c r="B92">
        <v>49</v>
      </c>
      <c r="C92">
        <v>60</v>
      </c>
      <c r="D92">
        <f t="shared" si="13"/>
        <v>-11</v>
      </c>
      <c r="E92">
        <f t="shared" si="14"/>
        <v>109</v>
      </c>
      <c r="F92" s="3">
        <f t="shared" si="10"/>
        <v>0.44954128440366975</v>
      </c>
      <c r="G92" s="3">
        <f t="shared" si="11"/>
        <v>0.55045871559633031</v>
      </c>
      <c r="H92" s="3">
        <f t="shared" si="12"/>
        <v>-0.10091743119266056</v>
      </c>
    </row>
    <row r="93" spans="1:8">
      <c r="A93" t="s">
        <v>61</v>
      </c>
      <c r="B93">
        <v>67</v>
      </c>
      <c r="C93">
        <v>41</v>
      </c>
      <c r="D93">
        <f t="shared" si="13"/>
        <v>26</v>
      </c>
      <c r="E93">
        <f t="shared" si="14"/>
        <v>108</v>
      </c>
      <c r="F93" s="3">
        <f t="shared" si="10"/>
        <v>0.62037037037037035</v>
      </c>
      <c r="G93" s="3">
        <f t="shared" si="11"/>
        <v>0.37962962962962965</v>
      </c>
      <c r="H93" s="3">
        <f t="shared" si="12"/>
        <v>0.2407407407407407</v>
      </c>
    </row>
    <row r="94" spans="1:8">
      <c r="A94" t="s">
        <v>10</v>
      </c>
      <c r="B94">
        <v>47</v>
      </c>
      <c r="C94">
        <v>47</v>
      </c>
      <c r="D94">
        <f t="shared" si="13"/>
        <v>0</v>
      </c>
      <c r="E94">
        <f t="shared" si="14"/>
        <v>94</v>
      </c>
      <c r="F94" s="3">
        <f t="shared" si="10"/>
        <v>0.5</v>
      </c>
      <c r="G94" s="3">
        <f t="shared" si="11"/>
        <v>0.5</v>
      </c>
      <c r="H94" s="3">
        <f t="shared" si="12"/>
        <v>0</v>
      </c>
    </row>
    <row r="95" spans="1:8">
      <c r="A95" t="s">
        <v>62</v>
      </c>
      <c r="B95">
        <v>50</v>
      </c>
      <c r="C95">
        <v>39</v>
      </c>
      <c r="D95">
        <f t="shared" si="13"/>
        <v>11</v>
      </c>
      <c r="E95">
        <f t="shared" si="14"/>
        <v>89</v>
      </c>
      <c r="F95" s="3">
        <f t="shared" si="10"/>
        <v>0.5617977528089888</v>
      </c>
      <c r="G95" s="3">
        <f t="shared" si="11"/>
        <v>0.43820224719101125</v>
      </c>
      <c r="H95" s="3">
        <f t="shared" si="12"/>
        <v>0.12359550561797755</v>
      </c>
    </row>
    <row r="96" spans="1:8">
      <c r="A96" t="s">
        <v>63</v>
      </c>
      <c r="B96">
        <v>48</v>
      </c>
      <c r="C96">
        <v>48</v>
      </c>
      <c r="D96">
        <f t="shared" si="13"/>
        <v>0</v>
      </c>
      <c r="E96">
        <f t="shared" si="14"/>
        <v>96</v>
      </c>
      <c r="F96" s="3">
        <f t="shared" si="10"/>
        <v>0.5</v>
      </c>
      <c r="G96" s="3">
        <f t="shared" si="11"/>
        <v>0.5</v>
      </c>
      <c r="H96" s="3">
        <f t="shared" si="12"/>
        <v>0</v>
      </c>
    </row>
    <row r="97" spans="1:8">
      <c r="A97" t="s">
        <v>64</v>
      </c>
      <c r="B97">
        <v>48</v>
      </c>
      <c r="C97">
        <v>32</v>
      </c>
      <c r="D97">
        <f t="shared" si="13"/>
        <v>16</v>
      </c>
      <c r="E97">
        <f t="shared" si="14"/>
        <v>80</v>
      </c>
      <c r="F97" s="3">
        <f t="shared" si="10"/>
        <v>0.6</v>
      </c>
      <c r="G97" s="3">
        <f t="shared" si="11"/>
        <v>0.4</v>
      </c>
      <c r="H97" s="3">
        <f t="shared" si="12"/>
        <v>0.19999999999999996</v>
      </c>
    </row>
    <row r="98" spans="1:8">
      <c r="A98" t="s">
        <v>83</v>
      </c>
      <c r="B98">
        <f>SUM(B86:B97)</f>
        <v>837</v>
      </c>
      <c r="C98">
        <f>SUM(C86:C97)</f>
        <v>708</v>
      </c>
      <c r="D98">
        <f>B98-C98</f>
        <v>129</v>
      </c>
      <c r="E98">
        <f t="shared" si="14"/>
        <v>1545</v>
      </c>
    </row>
    <row r="99" spans="1:8">
      <c r="B99">
        <f>B98+C98</f>
        <v>1545</v>
      </c>
      <c r="C99">
        <f>B98+C98</f>
        <v>1545</v>
      </c>
    </row>
    <row r="100" spans="1:8">
      <c r="B100" s="3">
        <f>B98/B99</f>
        <v>0.54174757281553398</v>
      </c>
      <c r="C100" s="3">
        <f>C98/C99</f>
        <v>0.45825242718446602</v>
      </c>
      <c r="D100" s="3">
        <f>B100-C100</f>
        <v>8.3495145631067968E-2</v>
      </c>
    </row>
    <row r="102" spans="1:8">
      <c r="A102" t="s">
        <v>82</v>
      </c>
      <c r="B102">
        <f>SUM(B2:B97)</f>
        <v>27353.574126733405</v>
      </c>
      <c r="C102">
        <f>SUM(C2:C97)</f>
        <v>26022.425873266591</v>
      </c>
      <c r="D102">
        <f>B102-C102</f>
        <v>1331.1482534668139</v>
      </c>
    </row>
    <row r="103" spans="1:8">
      <c r="B103">
        <f>B102+C102</f>
        <v>53376</v>
      </c>
      <c r="C103">
        <f>B102+C102</f>
        <v>53376</v>
      </c>
    </row>
    <row r="104" spans="1:8">
      <c r="B104" s="3">
        <f>B102/B103</f>
        <v>0.5124695392448555</v>
      </c>
      <c r="C104" s="3">
        <f>C102/C103</f>
        <v>0.48753046075514445</v>
      </c>
      <c r="D104" s="3">
        <f>B104-C104</f>
        <v>2.4939078489711053E-2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Reardon</dc:creator>
  <cp:lastModifiedBy>Robert Reardon</cp:lastModifiedBy>
  <dcterms:created xsi:type="dcterms:W3CDTF">2016-10-22T16:03:10Z</dcterms:created>
  <dcterms:modified xsi:type="dcterms:W3CDTF">2016-10-22T20:01:49Z</dcterms:modified>
</cp:coreProperties>
</file>