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e\Documents\NSS\projects\nashville_diaper_connection\data\"/>
    </mc:Choice>
  </mc:AlternateContent>
  <xr:revisionPtr revIDLastSave="0" documentId="13_ncr:40009_{23CE3CDB-6210-4FEB-890B-44A11DF21B16}" xr6:coauthVersionLast="45" xr6:coauthVersionMax="45" xr10:uidLastSave="{00000000-0000-0000-0000-000000000000}"/>
  <bookViews>
    <workbookView xWindow="-103" yWindow="-103" windowWidth="22149" windowHeight="11949"/>
  </bookViews>
  <sheets>
    <sheet name="Nash Diaper Stastistics - Popul" sheetId="1" r:id="rId1"/>
  </sheets>
  <calcPr calcId="0"/>
</workbook>
</file>

<file path=xl/calcChain.xml><?xml version="1.0" encoding="utf-8"?>
<calcChain xmlns="http://schemas.openxmlformats.org/spreadsheetml/2006/main">
  <c r="U12" i="1" l="1"/>
  <c r="U11" i="1"/>
  <c r="U10" i="1"/>
  <c r="U9" i="1"/>
  <c r="V9" i="1" s="1"/>
  <c r="U8" i="1"/>
  <c r="U7" i="1"/>
  <c r="U6" i="1"/>
  <c r="U5" i="1"/>
  <c r="U4" i="1"/>
  <c r="U3" i="1"/>
  <c r="V5" i="1"/>
  <c r="U2" i="1"/>
  <c r="V2" i="1" s="1"/>
  <c r="V7" i="1"/>
  <c r="V6" i="1"/>
  <c r="V4" i="1"/>
  <c r="V3" i="1"/>
  <c r="V12" i="1"/>
  <c r="V11" i="1"/>
  <c r="V10" i="1"/>
  <c r="V8" i="1"/>
</calcChain>
</file>

<file path=xl/sharedStrings.xml><?xml version="1.0" encoding="utf-8"?>
<sst xmlns="http://schemas.openxmlformats.org/spreadsheetml/2006/main" count="56" uniqueCount="55">
  <si>
    <t>County</t>
  </si>
  <si>
    <t>Total Population 1</t>
  </si>
  <si>
    <t>Population Age 0-4</t>
  </si>
  <si>
    <t>Population Age 5-9</t>
  </si>
  <si>
    <t>Population Age 0-9</t>
  </si>
  <si>
    <t># Households</t>
  </si>
  <si>
    <t># Live Births 7</t>
  </si>
  <si>
    <t>Est # in Diapers 5</t>
  </si>
  <si>
    <t>Est. TennCare 4</t>
  </si>
  <si>
    <t>Preschool 8</t>
  </si>
  <si>
    <t>Kindergarten</t>
  </si>
  <si>
    <t>1st Grade</t>
  </si>
  <si>
    <t>2nd Grade</t>
  </si>
  <si>
    <t>5th Grade</t>
  </si>
  <si>
    <t>6th Grade</t>
  </si>
  <si>
    <t>Median Household Income (Avg) 2</t>
  </si>
  <si>
    <t>% of Title 1 Schools</t>
  </si>
  <si>
    <t>Food Stamp % 3</t>
  </si>
  <si>
    <t>Poverty Rate 0-17 2</t>
  </si>
  <si>
    <t>Poverty Rate All Ages 2</t>
  </si>
  <si>
    <t>In Diapers in Poverty</t>
  </si>
  <si>
    <t>Diaper cost/month</t>
  </si>
  <si>
    <t>$ per county/month for low income</t>
  </si>
  <si>
    <t>Davidson</t>
  </si>
  <si>
    <t>Williamson</t>
  </si>
  <si>
    <t>Montgomery</t>
  </si>
  <si>
    <t>Maury</t>
  </si>
  <si>
    <t>Hickman</t>
  </si>
  <si>
    <t>Marshall</t>
  </si>
  <si>
    <t>Putnam</t>
  </si>
  <si>
    <t>Rutherford</t>
  </si>
  <si>
    <t>Cheatham</t>
  </si>
  <si>
    <t>Wilson</t>
  </si>
  <si>
    <t>Total</t>
  </si>
  <si>
    <t>References:</t>
  </si>
  <si>
    <t>1. All Populations</t>
  </si>
  <si>
    <t>https://statisticalatlas.com/</t>
  </si>
  <si>
    <t xml:space="preserve">2. Income, Poverty Rate </t>
  </si>
  <si>
    <t>https://www.census.gov/quickfacts/fact/table/TN/PST040219</t>
  </si>
  <si>
    <t>3. Food Stamp %</t>
  </si>
  <si>
    <t>4. TN Care Numbers</t>
  </si>
  <si>
    <t xml:space="preserve"> KFF % of Births financed by Medicaid</t>
  </si>
  <si>
    <t>5. Live Births divided by 12 time months of diaper need (30)</t>
  </si>
  <si>
    <t>6. (number of title 1 school type)/(total number of schools in district) = % of specific school that are title 1 schools out of all schools in the district</t>
  </si>
  <si>
    <t>Title 1 School info</t>
  </si>
  <si>
    <t>http://www.usa.com/tennessee-state.htm</t>
  </si>
  <si>
    <t>7. Live births</t>
  </si>
  <si>
    <t>https://www.tn.gov/content/dam/tn/health/documents/vital-statistics/birth/2018/TN%20Births%20-%202018.pdf</t>
  </si>
  <si>
    <t>8. school enrollment</t>
  </si>
  <si>
    <t>https://statisticalatlas.com/county/Tennessee/</t>
  </si>
  <si>
    <t>Diapers used per month: 240</t>
  </si>
  <si>
    <t>https://parenting.firstcry.com/articles/diapers-usage-how-many-will-your-baby-need/</t>
  </si>
  <si>
    <t>Average children/family us</t>
  </si>
  <si>
    <t>https://www.statista.com/statistics/718084/average-number-of-own-children-per-family/#:~:text=The%20typical%20American%20picture%20of,family%20in%20the%20United%20States.</t>
  </si>
  <si>
    <t>diapers used/month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</si>
</sst>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6" fontId="0" fillId="0" borderId="0" xfId="0" applyNumberFormat="1"/>
    <xf numFmtId="10" fontId="0" fillId="0" borderId="0" xfId="0" applyNumberFormat="1"/>
    <xf numFmtId="8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C1" sqref="C1"/>
    </sheetView>
  </sheetViews>
  <sheetFormatPr defaultRowHeight="14.6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54</v>
      </c>
      <c r="W1" t="s">
        <v>21</v>
      </c>
      <c r="X1" t="s">
        <v>22</v>
      </c>
    </row>
    <row r="2" spans="1:24" x14ac:dyDescent="0.4">
      <c r="A2" t="s">
        <v>23</v>
      </c>
      <c r="B2" s="1">
        <v>667885</v>
      </c>
      <c r="C2" s="1">
        <v>46539</v>
      </c>
      <c r="D2" s="1">
        <v>41537</v>
      </c>
      <c r="E2" s="1">
        <v>88076</v>
      </c>
      <c r="F2" s="1">
        <v>269078</v>
      </c>
      <c r="G2" s="1">
        <v>9962</v>
      </c>
      <c r="H2" s="1">
        <v>24905</v>
      </c>
      <c r="I2" s="1">
        <v>12453</v>
      </c>
      <c r="J2" s="1">
        <v>9286</v>
      </c>
      <c r="K2" s="1">
        <v>8250</v>
      </c>
      <c r="L2" s="1">
        <v>7992</v>
      </c>
      <c r="M2" s="1">
        <v>8041</v>
      </c>
      <c r="N2" s="1">
        <v>7400</v>
      </c>
      <c r="O2" s="1">
        <v>7333</v>
      </c>
      <c r="P2" s="2">
        <v>60388</v>
      </c>
      <c r="Q2" s="3">
        <v>0.63419999999999999</v>
      </c>
      <c r="R2" s="3">
        <v>0.14599999999999999</v>
      </c>
      <c r="S2" s="3">
        <v>0.254</v>
      </c>
      <c r="T2" s="3">
        <v>0.154</v>
      </c>
      <c r="U2">
        <f>H2*S2</f>
        <v>6325.87</v>
      </c>
      <c r="V2">
        <f t="shared" ref="V2:V7" si="0">U2*240</f>
        <v>1518208.8</v>
      </c>
      <c r="W2" s="4">
        <v>80</v>
      </c>
      <c r="X2" s="4">
        <v>442810.9</v>
      </c>
    </row>
    <row r="3" spans="1:24" x14ac:dyDescent="0.4">
      <c r="A3" t="s">
        <v>24</v>
      </c>
      <c r="B3" s="1">
        <v>205645</v>
      </c>
      <c r="C3" s="1">
        <v>12451</v>
      </c>
      <c r="D3" s="1">
        <v>16755</v>
      </c>
      <c r="E3" s="1">
        <v>29206</v>
      </c>
      <c r="F3" s="1">
        <v>71043</v>
      </c>
      <c r="G3" s="1">
        <v>2321</v>
      </c>
      <c r="H3" s="1">
        <v>5803</v>
      </c>
      <c r="I3" s="1">
        <v>2901</v>
      </c>
      <c r="J3" s="1">
        <v>5136</v>
      </c>
      <c r="K3" s="1">
        <v>3210</v>
      </c>
      <c r="L3" s="1">
        <v>3533</v>
      </c>
      <c r="M3" s="1">
        <v>3041</v>
      </c>
      <c r="N3" s="1">
        <v>3895</v>
      </c>
      <c r="O3" s="1">
        <v>3273</v>
      </c>
      <c r="P3" s="2">
        <v>112962</v>
      </c>
      <c r="Q3" s="3">
        <v>0.1774</v>
      </c>
      <c r="R3" s="3">
        <v>3.4000000000000002E-2</v>
      </c>
      <c r="S3" s="3">
        <v>3.5000000000000003E-2</v>
      </c>
      <c r="T3" s="3">
        <v>3.7999999999999999E-2</v>
      </c>
      <c r="U3">
        <f t="shared" ref="U3:U12" si="1">H3*S3</f>
        <v>203.10500000000002</v>
      </c>
      <c r="V3">
        <f t="shared" si="0"/>
        <v>48745.200000000004</v>
      </c>
      <c r="W3" s="4">
        <v>80</v>
      </c>
      <c r="X3" s="4">
        <v>14217.35</v>
      </c>
    </row>
    <row r="4" spans="1:24" x14ac:dyDescent="0.4">
      <c r="A4" t="s">
        <v>25</v>
      </c>
      <c r="B4" s="1">
        <v>189709</v>
      </c>
      <c r="C4" s="1">
        <v>16476</v>
      </c>
      <c r="D4" s="1">
        <v>14404</v>
      </c>
      <c r="E4" s="1">
        <v>30880</v>
      </c>
      <c r="F4" s="1">
        <v>67090</v>
      </c>
      <c r="G4" s="1">
        <v>3512</v>
      </c>
      <c r="H4" s="1">
        <v>8780</v>
      </c>
      <c r="I4" s="1">
        <v>4390</v>
      </c>
      <c r="J4" s="1">
        <v>3041</v>
      </c>
      <c r="K4" s="1">
        <v>3112</v>
      </c>
      <c r="L4" s="1">
        <v>2823</v>
      </c>
      <c r="M4" s="1">
        <v>2654</v>
      </c>
      <c r="N4" s="1">
        <v>2876</v>
      </c>
      <c r="O4" s="1">
        <v>2348</v>
      </c>
      <c r="P4" s="2">
        <v>57541</v>
      </c>
      <c r="Q4" s="3">
        <v>0.61699999999999999</v>
      </c>
      <c r="R4" s="3">
        <v>0.13200000000000001</v>
      </c>
      <c r="S4" s="3">
        <v>0.16600000000000001</v>
      </c>
      <c r="T4" s="3">
        <v>0.12</v>
      </c>
      <c r="U4">
        <f t="shared" si="1"/>
        <v>1457.48</v>
      </c>
      <c r="V4">
        <f t="shared" si="0"/>
        <v>349795.2</v>
      </c>
      <c r="W4" s="4">
        <v>80</v>
      </c>
      <c r="X4" s="4">
        <v>102023.6</v>
      </c>
    </row>
    <row r="5" spans="1:24" x14ac:dyDescent="0.4">
      <c r="A5" t="s">
        <v>26</v>
      </c>
      <c r="B5" s="1">
        <v>85767</v>
      </c>
      <c r="C5" s="1">
        <v>5730</v>
      </c>
      <c r="D5" s="1">
        <v>6077</v>
      </c>
      <c r="E5" s="1">
        <v>11807</v>
      </c>
      <c r="F5" s="1">
        <v>32889</v>
      </c>
      <c r="G5" s="1">
        <v>1184</v>
      </c>
      <c r="H5" s="1">
        <v>2960</v>
      </c>
      <c r="I5" s="1">
        <v>1480</v>
      </c>
      <c r="J5" s="1">
        <v>1263</v>
      </c>
      <c r="K5" s="1">
        <v>1124</v>
      </c>
      <c r="L5" s="1">
        <v>1366</v>
      </c>
      <c r="M5" s="1">
        <v>1265</v>
      </c>
      <c r="N5">
        <v>926</v>
      </c>
      <c r="O5" s="1">
        <v>1082</v>
      </c>
      <c r="P5" s="2">
        <v>57170</v>
      </c>
      <c r="Q5" s="3">
        <v>0.64200000000000002</v>
      </c>
      <c r="R5" s="3">
        <v>0.16400000000000001</v>
      </c>
      <c r="S5" s="3">
        <v>0.152</v>
      </c>
      <c r="T5" s="3">
        <v>0.108</v>
      </c>
      <c r="U5">
        <f t="shared" si="1"/>
        <v>449.92</v>
      </c>
      <c r="V5">
        <f t="shared" si="0"/>
        <v>107980.8</v>
      </c>
      <c r="W5" s="4">
        <v>80</v>
      </c>
      <c r="X5" s="4">
        <v>31494.400000000001</v>
      </c>
    </row>
    <row r="6" spans="1:24" x14ac:dyDescent="0.4">
      <c r="A6" t="s">
        <v>27</v>
      </c>
      <c r="B6" s="1">
        <v>24251</v>
      </c>
      <c r="C6" s="1">
        <v>1291</v>
      </c>
      <c r="D6" s="1">
        <v>1553</v>
      </c>
      <c r="E6" s="1">
        <v>2844</v>
      </c>
      <c r="F6" s="1">
        <v>8855</v>
      </c>
      <c r="G6">
        <v>257</v>
      </c>
      <c r="H6">
        <v>643</v>
      </c>
      <c r="I6">
        <v>321</v>
      </c>
      <c r="J6">
        <v>257</v>
      </c>
      <c r="K6">
        <v>269</v>
      </c>
      <c r="L6">
        <v>282</v>
      </c>
      <c r="M6">
        <v>326</v>
      </c>
      <c r="N6">
        <v>218</v>
      </c>
      <c r="O6">
        <v>367</v>
      </c>
      <c r="P6" s="2">
        <v>43596</v>
      </c>
      <c r="Q6" s="3">
        <v>0.88890000000000002</v>
      </c>
      <c r="R6" s="3">
        <v>0.22700000000000001</v>
      </c>
      <c r="S6" s="3">
        <v>0.24199999999999999</v>
      </c>
      <c r="T6" s="3">
        <v>0.16300000000000001</v>
      </c>
      <c r="U6">
        <f t="shared" si="1"/>
        <v>155.60599999999999</v>
      </c>
      <c r="V6">
        <f t="shared" si="0"/>
        <v>37345.440000000002</v>
      </c>
      <c r="W6" s="4">
        <v>80</v>
      </c>
      <c r="X6" s="4">
        <v>10892.42</v>
      </c>
    </row>
    <row r="7" spans="1:24" x14ac:dyDescent="0.4">
      <c r="A7" t="s">
        <v>28</v>
      </c>
      <c r="B7" s="1">
        <v>31335</v>
      </c>
      <c r="C7" s="1">
        <v>1775</v>
      </c>
      <c r="D7" s="1">
        <v>2127</v>
      </c>
      <c r="E7" s="1">
        <v>3902</v>
      </c>
      <c r="F7" s="1">
        <v>12044</v>
      </c>
      <c r="G7">
        <v>410</v>
      </c>
      <c r="H7" s="1">
        <v>1025</v>
      </c>
      <c r="I7">
        <v>513</v>
      </c>
      <c r="J7">
        <v>296</v>
      </c>
      <c r="K7">
        <v>353</v>
      </c>
      <c r="L7">
        <v>478</v>
      </c>
      <c r="M7">
        <v>460</v>
      </c>
      <c r="N7">
        <v>471</v>
      </c>
      <c r="O7">
        <v>568</v>
      </c>
      <c r="P7" s="2">
        <v>53197</v>
      </c>
      <c r="Q7" s="5">
        <v>0.9</v>
      </c>
      <c r="R7" s="3">
        <v>0.153</v>
      </c>
      <c r="S7" s="3">
        <v>0.19900000000000001</v>
      </c>
      <c r="T7" s="3">
        <v>0.14099999999999999</v>
      </c>
      <c r="U7">
        <f t="shared" si="1"/>
        <v>203.97500000000002</v>
      </c>
      <c r="V7">
        <f t="shared" si="0"/>
        <v>48954.000000000007</v>
      </c>
      <c r="W7" s="4">
        <v>80</v>
      </c>
      <c r="X7" s="4">
        <v>14278.25</v>
      </c>
    </row>
    <row r="8" spans="1:24" x14ac:dyDescent="0.4">
      <c r="A8" t="s">
        <v>29</v>
      </c>
      <c r="B8" s="1">
        <v>74652</v>
      </c>
      <c r="C8" s="1">
        <v>4298</v>
      </c>
      <c r="D8" s="1">
        <v>4234</v>
      </c>
      <c r="E8" s="1">
        <v>8532</v>
      </c>
      <c r="F8" s="1">
        <v>30100</v>
      </c>
      <c r="G8">
        <v>870</v>
      </c>
      <c r="H8" s="1">
        <v>2175</v>
      </c>
      <c r="I8" s="1">
        <v>1088</v>
      </c>
      <c r="J8" s="1">
        <v>1074</v>
      </c>
      <c r="K8">
        <v>822</v>
      </c>
      <c r="L8">
        <v>685</v>
      </c>
      <c r="M8">
        <v>787</v>
      </c>
      <c r="N8">
        <v>647</v>
      </c>
      <c r="O8">
        <v>922</v>
      </c>
      <c r="P8" s="2">
        <v>44259</v>
      </c>
      <c r="Q8" s="3">
        <v>0.58599999999999997</v>
      </c>
      <c r="R8" s="3">
        <v>0.123</v>
      </c>
      <c r="S8" s="3">
        <v>0.187</v>
      </c>
      <c r="T8" s="3">
        <v>0.14499999999999999</v>
      </c>
      <c r="U8">
        <f t="shared" si="1"/>
        <v>406.72500000000002</v>
      </c>
      <c r="V8">
        <f>U8*240</f>
        <v>97614</v>
      </c>
      <c r="W8" s="4">
        <v>80</v>
      </c>
      <c r="X8" s="4">
        <v>28470.75</v>
      </c>
    </row>
    <row r="9" spans="1:24" x14ac:dyDescent="0.4">
      <c r="A9" t="s">
        <v>30</v>
      </c>
      <c r="B9" s="1">
        <v>290289</v>
      </c>
      <c r="C9" s="1">
        <v>19515</v>
      </c>
      <c r="D9" s="1">
        <v>20893</v>
      </c>
      <c r="E9" s="1">
        <v>40408</v>
      </c>
      <c r="F9" s="1">
        <v>103562</v>
      </c>
      <c r="G9" s="1">
        <v>4146</v>
      </c>
      <c r="H9" s="1">
        <v>10365</v>
      </c>
      <c r="I9" s="1">
        <v>5183</v>
      </c>
      <c r="J9" s="1">
        <v>4132</v>
      </c>
      <c r="K9" s="1">
        <v>4156</v>
      </c>
      <c r="L9" s="1">
        <v>4110</v>
      </c>
      <c r="M9" s="1">
        <v>4419</v>
      </c>
      <c r="N9" s="1">
        <v>3633</v>
      </c>
      <c r="O9" s="1">
        <v>4438</v>
      </c>
      <c r="P9" s="2">
        <v>67429</v>
      </c>
      <c r="Q9" s="3">
        <v>0.45900000000000002</v>
      </c>
      <c r="R9" s="3">
        <v>0.114</v>
      </c>
      <c r="S9" s="3">
        <v>0.124</v>
      </c>
      <c r="T9" s="3">
        <v>0.104</v>
      </c>
      <c r="U9">
        <f t="shared" si="1"/>
        <v>1285.26</v>
      </c>
      <c r="V9">
        <f t="shared" ref="V9:V12" si="2">U9*240</f>
        <v>308462.40000000002</v>
      </c>
      <c r="W9" s="4">
        <v>80</v>
      </c>
      <c r="X9" s="4">
        <v>89968.2</v>
      </c>
    </row>
    <row r="10" spans="1:24" x14ac:dyDescent="0.4">
      <c r="A10" t="s">
        <v>31</v>
      </c>
      <c r="B10" s="1">
        <v>39575</v>
      </c>
      <c r="C10" s="1">
        <v>2237</v>
      </c>
      <c r="D10" s="1">
        <v>2728</v>
      </c>
      <c r="E10" s="1">
        <v>4965</v>
      </c>
      <c r="F10" s="1">
        <v>14543</v>
      </c>
      <c r="G10">
        <v>450</v>
      </c>
      <c r="H10" s="1">
        <v>1125</v>
      </c>
      <c r="I10">
        <v>563</v>
      </c>
      <c r="J10">
        <v>476</v>
      </c>
      <c r="K10">
        <v>708</v>
      </c>
      <c r="L10">
        <v>470</v>
      </c>
      <c r="M10">
        <v>440</v>
      </c>
      <c r="N10">
        <v>441</v>
      </c>
      <c r="O10">
        <v>383</v>
      </c>
      <c r="P10" s="2">
        <v>61913</v>
      </c>
      <c r="Q10" s="5">
        <v>0.5</v>
      </c>
      <c r="R10" s="3">
        <v>0.129</v>
      </c>
      <c r="S10" s="3">
        <v>0.13500000000000001</v>
      </c>
      <c r="T10" s="3">
        <v>0.10299999999999999</v>
      </c>
      <c r="U10">
        <f t="shared" si="1"/>
        <v>151.875</v>
      </c>
      <c r="V10">
        <f t="shared" si="2"/>
        <v>36450</v>
      </c>
      <c r="W10" s="4">
        <v>80</v>
      </c>
      <c r="X10" s="4">
        <v>10631.25</v>
      </c>
    </row>
    <row r="11" spans="1:24" x14ac:dyDescent="0.4">
      <c r="A11" t="s">
        <v>32</v>
      </c>
      <c r="B11" s="1">
        <v>125616</v>
      </c>
      <c r="C11" s="1">
        <v>7549</v>
      </c>
      <c r="D11" s="1">
        <v>8358</v>
      </c>
      <c r="E11" s="1">
        <v>15907</v>
      </c>
      <c r="F11" s="1">
        <v>45431</v>
      </c>
      <c r="G11" s="1">
        <v>1651</v>
      </c>
      <c r="H11" s="1">
        <v>4128</v>
      </c>
      <c r="I11">
        <v>2064</v>
      </c>
      <c r="J11" s="1">
        <v>2063</v>
      </c>
      <c r="K11" s="1">
        <v>1320</v>
      </c>
      <c r="P11" s="2">
        <v>75991</v>
      </c>
      <c r="Q11" s="5">
        <v>0.39</v>
      </c>
      <c r="R11" s="3">
        <v>0.10100000000000001</v>
      </c>
      <c r="S11" s="3">
        <v>9.9000000000000005E-2</v>
      </c>
      <c r="T11" s="3">
        <v>7.8E-2</v>
      </c>
      <c r="U11">
        <f t="shared" si="1"/>
        <v>408.67200000000003</v>
      </c>
      <c r="V11">
        <f t="shared" si="2"/>
        <v>98081.279999999999</v>
      </c>
      <c r="W11" s="4">
        <v>80</v>
      </c>
      <c r="X11" s="4">
        <v>28603.58</v>
      </c>
    </row>
    <row r="12" spans="1:24" x14ac:dyDescent="0.4">
      <c r="A12" t="s">
        <v>33</v>
      </c>
      <c r="B12" s="1">
        <v>1609108</v>
      </c>
      <c r="C12" s="1">
        <v>110312</v>
      </c>
      <c r="D12" s="1">
        <v>110308</v>
      </c>
      <c r="E12" s="1">
        <v>220620</v>
      </c>
      <c r="F12" s="1">
        <v>609204</v>
      </c>
      <c r="G12" s="1">
        <v>23112</v>
      </c>
      <c r="H12" s="1">
        <v>57780</v>
      </c>
      <c r="I12" s="1">
        <v>28890</v>
      </c>
      <c r="J12" s="1">
        <v>24961</v>
      </c>
      <c r="K12" s="1">
        <v>22004</v>
      </c>
      <c r="L12" s="1">
        <v>21739</v>
      </c>
      <c r="M12" s="1">
        <v>21433</v>
      </c>
      <c r="N12" s="1">
        <v>20507</v>
      </c>
      <c r="O12" s="1">
        <v>20714</v>
      </c>
      <c r="P12" s="2">
        <v>63445</v>
      </c>
      <c r="Q12" s="3">
        <v>0.57979999999999998</v>
      </c>
      <c r="R12" s="3">
        <v>0.1323</v>
      </c>
      <c r="S12" s="3">
        <v>0.1593</v>
      </c>
      <c r="T12" s="3">
        <v>0.1154</v>
      </c>
      <c r="U12">
        <f t="shared" si="1"/>
        <v>9204.3539999999994</v>
      </c>
      <c r="V12">
        <f t="shared" si="2"/>
        <v>2209044.96</v>
      </c>
      <c r="W12" s="4">
        <v>80</v>
      </c>
      <c r="X12" s="4">
        <v>773390.7</v>
      </c>
    </row>
    <row r="16" spans="1:24" x14ac:dyDescent="0.4">
      <c r="A16" t="s">
        <v>34</v>
      </c>
    </row>
    <row r="18" spans="1:3" x14ac:dyDescent="0.4">
      <c r="A18" t="s">
        <v>35</v>
      </c>
      <c r="C18" t="s">
        <v>36</v>
      </c>
    </row>
    <row r="19" spans="1:3" x14ac:dyDescent="0.4">
      <c r="A19" t="s">
        <v>37</v>
      </c>
      <c r="C19" t="s">
        <v>38</v>
      </c>
    </row>
    <row r="20" spans="1:3" x14ac:dyDescent="0.4">
      <c r="A20" t="s">
        <v>39</v>
      </c>
      <c r="C20" t="s">
        <v>36</v>
      </c>
    </row>
    <row r="21" spans="1:3" x14ac:dyDescent="0.4">
      <c r="A21" t="s">
        <v>40</v>
      </c>
      <c r="C21" t="s">
        <v>41</v>
      </c>
    </row>
    <row r="22" spans="1:3" x14ac:dyDescent="0.4">
      <c r="A22" t="s">
        <v>42</v>
      </c>
    </row>
    <row r="23" spans="1:3" x14ac:dyDescent="0.4">
      <c r="A23" t="s">
        <v>43</v>
      </c>
    </row>
    <row r="24" spans="1:3" x14ac:dyDescent="0.4">
      <c r="A24" t="s">
        <v>44</v>
      </c>
      <c r="C24" t="s">
        <v>45</v>
      </c>
    </row>
    <row r="25" spans="1:3" x14ac:dyDescent="0.4">
      <c r="A25" t="s">
        <v>46</v>
      </c>
      <c r="C25" t="s">
        <v>47</v>
      </c>
    </row>
    <row r="26" spans="1:3" x14ac:dyDescent="0.4">
      <c r="A26" t="s">
        <v>48</v>
      </c>
      <c r="C26" t="s">
        <v>49</v>
      </c>
    </row>
    <row r="27" spans="1:3" x14ac:dyDescent="0.4">
      <c r="A27" t="s">
        <v>50</v>
      </c>
      <c r="C27" t="s">
        <v>51</v>
      </c>
    </row>
    <row r="29" spans="1:3" x14ac:dyDescent="0.4">
      <c r="A29" t="s">
        <v>52</v>
      </c>
      <c r="B29">
        <v>1.93</v>
      </c>
      <c r="C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 Diaper Stastistics - Popul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Ballenger</cp:lastModifiedBy>
  <dcterms:created xsi:type="dcterms:W3CDTF">2020-12-18T16:18:23Z</dcterms:created>
  <dcterms:modified xsi:type="dcterms:W3CDTF">2020-12-18T18:03:46Z</dcterms:modified>
</cp:coreProperties>
</file>