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projects\nashville_diaper_connection\data\"/>
    </mc:Choice>
  </mc:AlternateContent>
  <xr:revisionPtr revIDLastSave="0" documentId="13_ncr:1_{77AD7DF5-3774-492E-B5DD-ED65E4F46310}" xr6:coauthVersionLast="45" xr6:coauthVersionMax="45" xr10:uidLastSave="{00000000-0000-0000-0000-000000000000}"/>
  <bookViews>
    <workbookView xWindow="-103" yWindow="-103" windowWidth="22149" windowHeight="11949" activeTab="1" xr2:uid="{BAFEFD64-3407-442D-BAA5-1F61F4DBC97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J2" i="1"/>
  <c r="K2" i="1" s="1"/>
  <c r="J4" i="1"/>
  <c r="K4" i="1" s="1"/>
</calcChain>
</file>

<file path=xl/sharedStrings.xml><?xml version="1.0" encoding="utf-8"?>
<sst xmlns="http://schemas.openxmlformats.org/spreadsheetml/2006/main" count="23" uniqueCount="23">
  <si>
    <t>Family of 4</t>
  </si>
  <si>
    <t>Poverty Level Income</t>
  </si>
  <si>
    <t>Poverty Level Income: https://aspe.hhs.gov/poverty-guidelines</t>
  </si>
  <si>
    <t>Family of 3</t>
  </si>
  <si>
    <t>Family of 2</t>
  </si>
  <si>
    <t>Expenses for Nashville: https://www.epi.org/resources/budget/</t>
  </si>
  <si>
    <t>Housing</t>
  </si>
  <si>
    <t>Food</t>
  </si>
  <si>
    <t>Child Care</t>
  </si>
  <si>
    <t>Transportation</t>
  </si>
  <si>
    <t>Health Care</t>
  </si>
  <si>
    <t>Other Necessities</t>
  </si>
  <si>
    <t>Taxes</t>
  </si>
  <si>
    <t>Total</t>
  </si>
  <si>
    <t>Annual</t>
  </si>
  <si>
    <t>SNAP - Est</t>
  </si>
  <si>
    <t>SNAP: https://www.cbpp.org/research/food-assistance/a-quick-guide-to-snap-eligibility-and-benefits</t>
  </si>
  <si>
    <t>Only 53% of those in TN eleigible for WIC benefits participate: http://www.urban.org/sites/default/files/publication/25306/412549-WIC-Participants-and-Their-Growing-Need-for-Coverage.PDF</t>
  </si>
  <si>
    <t>Tennessee</t>
  </si>
  <si>
    <t>2018 % change</t>
  </si>
  <si>
    <t>1994 % change</t>
  </si>
  <si>
    <t>Jurisdiction</t>
  </si>
  <si>
    <t>https://fas.org/sgp/crs/misc/RL32760.pdf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</si>
</sst>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165" fontId="0" fillId="0" borderId="0" xfId="0" applyNumberFormat="1"/>
    <xf numFmtId="6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as.org/sgp/crs/misc/RL3276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A9F62-D4F2-4793-BA8F-935C9B0C9ED5}">
  <dimension ref="A1:N24"/>
  <sheetViews>
    <sheetView workbookViewId="0">
      <selection activeCell="I3" sqref="I3"/>
    </sheetView>
  </sheetViews>
  <sheetFormatPr defaultRowHeight="14.6" x14ac:dyDescent="0.4"/>
  <cols>
    <col min="1" max="1" width="15.3828125" customWidth="1"/>
  </cols>
  <sheetData>
    <row r="1" spans="1:14" x14ac:dyDescent="0.4"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M1" t="s">
        <v>15</v>
      </c>
    </row>
    <row r="2" spans="1:14" x14ac:dyDescent="0.4">
      <c r="A2" t="s">
        <v>4</v>
      </c>
      <c r="B2" s="1">
        <v>17240</v>
      </c>
      <c r="C2" s="2">
        <v>1002</v>
      </c>
      <c r="D2" s="2">
        <v>404</v>
      </c>
      <c r="E2" s="2">
        <v>705</v>
      </c>
      <c r="F2" s="2">
        <v>932</v>
      </c>
      <c r="G2" s="2">
        <v>585</v>
      </c>
      <c r="H2" s="2">
        <v>567</v>
      </c>
      <c r="I2" s="2">
        <v>588</v>
      </c>
      <c r="J2" s="1">
        <f t="shared" ref="J2:J3" si="0">SUM(C2:I2)</f>
        <v>4783</v>
      </c>
      <c r="K2" s="1">
        <f t="shared" ref="K2:K3" si="1">J2*12</f>
        <v>57396</v>
      </c>
      <c r="L2" s="1"/>
      <c r="M2" s="1">
        <v>260</v>
      </c>
    </row>
    <row r="3" spans="1:14" x14ac:dyDescent="0.4">
      <c r="A3" t="s">
        <v>3</v>
      </c>
      <c r="B3" s="1">
        <v>21720</v>
      </c>
      <c r="C3" s="2">
        <v>1002</v>
      </c>
      <c r="D3" s="2">
        <v>591</v>
      </c>
      <c r="E3" s="2">
        <v>1052</v>
      </c>
      <c r="F3" s="2">
        <v>1006</v>
      </c>
      <c r="G3" s="2">
        <v>784</v>
      </c>
      <c r="H3" s="2">
        <v>643</v>
      </c>
      <c r="I3" s="2">
        <v>622</v>
      </c>
      <c r="J3" s="1">
        <f t="shared" si="0"/>
        <v>5700</v>
      </c>
      <c r="K3" s="1">
        <f t="shared" si="1"/>
        <v>68400</v>
      </c>
      <c r="L3" s="1">
        <v>277</v>
      </c>
      <c r="M3" s="1">
        <v>401</v>
      </c>
      <c r="N3" s="1"/>
    </row>
    <row r="4" spans="1:14" x14ac:dyDescent="0.4">
      <c r="A4" t="s">
        <v>0</v>
      </c>
      <c r="B4" s="1">
        <v>26200</v>
      </c>
      <c r="C4" s="3">
        <v>1002</v>
      </c>
      <c r="D4" s="3">
        <v>792</v>
      </c>
      <c r="E4" s="3">
        <v>1052</v>
      </c>
      <c r="F4" s="3">
        <v>1170</v>
      </c>
      <c r="G4" s="3">
        <v>1170</v>
      </c>
      <c r="H4" s="3">
        <v>724</v>
      </c>
      <c r="I4" s="3">
        <v>693</v>
      </c>
      <c r="J4" s="1">
        <f>SUM(C4:I4)</f>
        <v>6603</v>
      </c>
      <c r="K4" s="1">
        <f>J4*12</f>
        <v>79236</v>
      </c>
      <c r="L4" s="1"/>
      <c r="M4" s="1">
        <v>477</v>
      </c>
      <c r="N4" s="1"/>
    </row>
    <row r="20" spans="1:1" x14ac:dyDescent="0.4">
      <c r="A20" t="s">
        <v>2</v>
      </c>
    </row>
    <row r="21" spans="1:1" x14ac:dyDescent="0.4">
      <c r="A21" t="s">
        <v>5</v>
      </c>
    </row>
    <row r="23" spans="1:1" x14ac:dyDescent="0.4">
      <c r="A23" t="s">
        <v>16</v>
      </c>
    </row>
    <row r="24" spans="1:1" x14ac:dyDescent="0.4">
      <c r="A2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8CB6B-E8B2-43AD-A898-A8BBC1EAE47D}">
  <dimension ref="A1:G5"/>
  <sheetViews>
    <sheetView tabSelected="1" workbookViewId="0">
      <selection activeCell="I13" sqref="I13"/>
    </sheetView>
  </sheetViews>
  <sheetFormatPr defaultRowHeight="14.6" x14ac:dyDescent="0.4"/>
  <cols>
    <col min="1" max="1" width="11.3828125" customWidth="1"/>
  </cols>
  <sheetData>
    <row r="1" spans="1:7" x14ac:dyDescent="0.4">
      <c r="A1" t="s">
        <v>21</v>
      </c>
      <c r="B1">
        <v>1994</v>
      </c>
      <c r="C1">
        <v>2010</v>
      </c>
      <c r="D1">
        <v>2018</v>
      </c>
      <c r="E1">
        <v>2019</v>
      </c>
      <c r="F1" t="s">
        <v>19</v>
      </c>
      <c r="G1" t="s">
        <v>20</v>
      </c>
    </row>
    <row r="2" spans="1:7" x14ac:dyDescent="0.4">
      <c r="A2" t="s">
        <v>18</v>
      </c>
      <c r="B2" s="4">
        <v>109678</v>
      </c>
      <c r="C2" s="4">
        <v>62714</v>
      </c>
      <c r="D2" s="4">
        <v>20951</v>
      </c>
      <c r="E2" s="4">
        <v>19221</v>
      </c>
      <c r="F2">
        <v>-8.3000000000000007</v>
      </c>
      <c r="G2">
        <v>-82.5</v>
      </c>
    </row>
    <row r="5" spans="1:7" x14ac:dyDescent="0.4">
      <c r="A5" s="5" t="s">
        <v>22</v>
      </c>
    </row>
  </sheetData>
  <hyperlinks>
    <hyperlink ref="A5" r:id="rId1" xr:uid="{00915102-9A8A-4556-94D6-657B43D4B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Ballenger</dc:creator>
  <cp:lastModifiedBy>Paul Ballenger</cp:lastModifiedBy>
  <dcterms:created xsi:type="dcterms:W3CDTF">2020-12-21T19:23:08Z</dcterms:created>
  <dcterms:modified xsi:type="dcterms:W3CDTF">2020-12-22T23:02:54Z</dcterms:modified>
</cp:coreProperties>
</file>