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6BE7F1E0-916C-40BE-A054-1639BF0F54B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<sst xmlns="http://schemas.openxmlformats.org/spreadsheetml/2006/main" count="250" uniqueCount="154">
  <si>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</si>
  <si>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</si>
  <si>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</si>
  <si>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</si>
  <si>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</si>
  <si>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</si>
  <si>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</si>
  <si>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</si>
  <si>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</si>
  <si>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</si>
  <si>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</si>
  <si>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</si>
  <si>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</si>
  <si>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</si>
  <si>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</si>
  <si>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</si>
  <si>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</si>
  <si>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</si>
  <si>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</si>
  <si>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</si>
  <si>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</si>
  <si>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</si>
  <si>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</si>
  <si>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</si>
  <si>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</si>
  <si>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</si>
  <si>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</si>
  <si>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</si>
  <si>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</si>
  <si>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</si>
  <si>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</si>
  <si>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</si>
  <si>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</si>
  <si>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</si>
  <si>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</si>
  <si>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</si>
  <si>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</si>
  <si>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</si>
  <si>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</si>
  <si>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</si>
  <si>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</si>
  <si>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</si>
  <si>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</si>
  <si>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</si>
  <si>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</si>
  <si>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</si>
  <si>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</si>
  <si>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</si>
  <si>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</si>
  <si>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</si>
  <si>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</si>
  <si>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</si>
  <si>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</si>
  <si>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</si>
  <si>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</si>
  <si>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</si>
  <si>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</si>
  <si>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</si>
  <si>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</si>
  <si>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</si>
  <si>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</si>
  <si>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</si>
  <si>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</si>
  <si>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</si>
  <si>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</si>
  <si>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</si>
  <si>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</si>
  <si>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</si>
  <si>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</si>
  <si>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</si>
  <si>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</si>
  <si>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</si>
  <si>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</si>
  <si>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</si>
  <si>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</si>
  <si>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</si>
  <si>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</si>
  <si>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</si>
  <si>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</si>
  <si>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</si>
  <si>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</si>
  <si>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</si>
  <si>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</si>
  <si>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</si>
  <si>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</si>
  <si>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</si>
  <si>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</si>
  <si>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</si>
  <si>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</si>
  <si>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</si>
  <si>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</si>
  <si>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</si>
  <si>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</si>
  <si>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</si>
  <si>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</si>
  <si>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</si>
  <si>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</si>
  <si>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</si>
  <si>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</si>
  <si>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</si>
  <si>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</si>
  <si>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</si>
  <si>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</si>
  <si>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</si>
  <si>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</si>
  <si>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</si>
  <si>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</si>
  <si>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</si>
  <si>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</si>
  <si>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</si>
  <si>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</si>
  <si>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</si>
  <si>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</si>
  <si>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</si>
  <si>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</si>
  <si>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</si>
  <si>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</si>
  <si>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</si>
  <si>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</si>
  <si>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</si>
  <si>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</si>
  <si>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</si>
  <si>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</si>
  <si>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</si>
  <si>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</si>
  <si>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</si>
  <si>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</si>
  <si>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</si>
  <si>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</si>
  <si>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</si>
  <si>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</si>
  <si>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</si>
  <si>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</si>
  <si>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</si>
  <si>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</si>
  <si>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</si>
  <si>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</si>
  <si>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</si>
  <si>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</si>
  <si>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</si>
  <si>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</si>
  <si>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</si>
  <si>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</si>
  <si>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</si>
  <si>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</si>
  <si>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</si>
  <si>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</si>
  <si>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</si>
  <si>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Övrig mark (yta 6 x 6 meter)</t>
  </si>
  <si>
    <t>Nätstation - Övrig mark (yta 8 x 8 meter)</t>
  </si>
  <si>
    <t>Nätstation - Övrig mark (yta 10 x 10 meter)</t>
  </si>
  <si>
    <t>Nätstation övrig mark 6x6</t>
  </si>
  <si>
    <t>Nätstation övrig mark 8x8</t>
  </si>
  <si>
    <t>Nätstation övrig mark 10x10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</si>
</sst>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0" zoomScaleNormal="100" zoomScaleSheetLayoutView="100" workbookViewId="0">
      <selection activeCell="B21" sqref="B21:E21"/>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t="s">
        <v>151</v>
      </c>
      <c r="C18" s="206"/>
      <c r="D18" s="206"/>
      <c r="E18" s="206"/>
      <c r="F18" s="298" t="s">
        <v>148</v>
      </c>
      <c r="G18" s="298"/>
      <c r="H18" s="298"/>
      <c r="I18" s="115">
        <v>1</v>
      </c>
      <c r="J18" s="58">
        <f>IF(I18&gt;0,(VLOOKUP(F18,'DÖLJS - Ersättningstabeller'!$A$11:$C$34,3,FALSE))*I18,0)</f>
        <v>2800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t="s">
        <v>152</v>
      </c>
      <c r="C19" s="206"/>
      <c r="D19" s="206"/>
      <c r="E19" s="206"/>
      <c r="F19" s="279" t="s">
        <v>149</v>
      </c>
      <c r="G19" s="279"/>
      <c r="H19" s="279"/>
      <c r="I19" s="116">
        <v>2</v>
      </c>
      <c r="J19" s="57">
        <f>IF(I19&gt;0,(VLOOKUP(F19,'DÖLJS - Ersättningstabeller'!$A$11:$C$34,3,FALSE))*I19,0)</f>
        <v>6200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t="s">
        <v>153</v>
      </c>
      <c r="C20" s="206"/>
      <c r="D20" s="206"/>
      <c r="E20" s="206"/>
      <c r="F20" s="279" t="s">
        <v>150</v>
      </c>
      <c r="G20" s="279"/>
      <c r="H20" s="279"/>
      <c r="I20" s="116">
        <v>3</v>
      </c>
      <c r="J20" s="57">
        <f>IF(I20&gt;0,(VLOOKUP(F20,'DÖLJS - Ersättningstabeller'!$A$11:$C$34,3,FALSE))*I20,0)</f>
        <v>10500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19500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19500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24375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29250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4875</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4875</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19500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19500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4875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4875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31665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2022-02-14T07:25:44Z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