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xmlns:mc="http://schemas.openxmlformats.org/markup-compatibility/2006">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<sst xmlns="http://schemas.openxmlformats.org/spreadsheetml/2006/main" count="244" uniqueCount="148">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</sst>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width="6.21875" style="12" customWidth="1"/>
    <col min="2" max="2" width="13.21875" style="1" customWidth="1"/>
    <col min="3" max="3" width="7.77734375" style="1" customWidth="1"/>
    <col min="4" max="4" width="12.77734375" style="1" customWidth="1"/>
    <col min="5" max="5" width="9.44140625" style="1" customWidth="1"/>
    <col min="6" max="6" width="12.77734375" style="1" customWidth="1"/>
    <col min="7" max="7" width="11.44140625" style="1" customWidth="1"/>
    <col min="8" max="8" width="11.44140625" style="16" customWidth="1"/>
    <col min="9" max="9" width="11.44140625" style="1" customWidth="1"/>
    <col min="10" max="10" width="13.5546875" style="17" customWidth="1"/>
    <col min="11" max="11" width="6.44140625" style="2" customWidth="1"/>
    <col min="12" max="12" width="54.44140625" style="161" hidden="1" customWidth="1"/>
    <col min="13" max="13" width="42.77734375" style="1" customWidth="1"/>
    <col min="14" max="16" width="14.21875" style="1" customWidth="1"/>
    <col min="17" max="230" width="10.21875" style="1" customWidth="1"/>
    <col min="231" max="16384" width="11.5546875" style="44"/>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5">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width="32.44140625" style="23" customWidth="1"/>
    <col min="2" max="4" width="21.44140625" customWidth="1"/>
    <col min="5" max="5" width="38.44140625" customWidth="1"/>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width="40.44140625" style="92" bestFit="1" customWidth="1"/>
    <col min="2" max="2" width="17.77734375" style="65" customWidth="1"/>
    <col min="3" max="3" width="17.77734375" style="77" customWidth="1"/>
    <col min="4" max="5" width="17.77734375" style="65" customWidth="1"/>
    <col min="6" max="6" width="5.44140625" style="65" customWidth="1"/>
    <col min="7" max="7" width="24.21875" style="94" customWidth="1"/>
    <col min="8" max="8" width="24.21875" style="65" customWidth="1"/>
    <col min="9" max="16384" width="21.44140625" style="65"/>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f>B3*0.05</f>
        <v>2415</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f>ROUND(B12*($B$4/$E$4),-2)</f>
        <v>500</v>
      </c>
      <c r="D12" s="72">
        <f>C12*1.25</f>
        <v>625</v>
      </c>
      <c r="E12" s="72">
        <f t="shared" ref="E12:E13" si="0">D12*1.2</f>
        <v>750</v>
      </c>
      <c r="G12" s="96"/>
      <c r="H12" s="85"/>
      <c r="I12" s="85"/>
      <c r="J12" s="85"/>
    </row>
    <row r="13" spans="1:10" ht="18.75" customHeight="1" x14ac:dyDescent="0.25">
      <c r="A13" s="90" t="s">
        <v>78</v>
      </c>
      <c r="B13" s="70">
        <v>500</v>
      </c>
      <c r="C13" s="71">
        <f t="shared" ref="C13:C14" si="1">ROUND(B13*($B$4/$E$4),-2)</f>
        <v>500</v>
      </c>
      <c r="D13" s="72">
        <f>C13*1.25</f>
        <v>625</v>
      </c>
      <c r="E13" s="72">
        <f t="shared" si="0"/>
        <v>750</v>
      </c>
      <c r="G13" s="96"/>
      <c r="H13" s="85"/>
      <c r="I13" s="85"/>
      <c r="J13" s="85"/>
    </row>
    <row r="14" spans="1:10" ht="18.75" customHeight="1" x14ac:dyDescent="0.25">
      <c r="A14" s="90" t="s">
        <v>77</v>
      </c>
      <c r="B14" s="70">
        <v>500</v>
      </c>
      <c r="C14" s="71">
        <f t="shared" si="1"/>
        <v>500</v>
      </c>
      <c r="D14" s="72">
        <f>C14*1.25</f>
        <v>625</v>
      </c>
      <c r="E14" s="72">
        <f t="shared" ref="E14" si="2">D14*1.2</f>
        <v>750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f>ROUND(B16*($B$4/$E$4),-2)</f>
        <v>2400</v>
      </c>
      <c r="D16" s="72">
        <f>C16*1.25</f>
        <v>3000</v>
      </c>
      <c r="E16" s="72">
        <f>D16*1.2</f>
        <v>3600</v>
      </c>
      <c r="G16" s="96"/>
      <c r="H16" s="85"/>
      <c r="I16" s="85"/>
      <c r="J16" s="85"/>
    </row>
    <row r="17" spans="1:10" ht="18.75" customHeight="1" x14ac:dyDescent="0.25">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5">
      <c r="A18" s="90" t="s">
        <v>88</v>
      </c>
      <c r="B18" s="70">
        <v>3300</v>
      </c>
      <c r="C18" s="71">
        <f t="shared" si="3"/>
        <v>3500</v>
      </c>
      <c r="D18" s="72">
        <f t="shared" si="4"/>
        <v>4375</v>
      </c>
      <c r="E18" s="72">
        <f t="shared" si="5"/>
        <v>5250</v>
      </c>
      <c r="G18" s="96"/>
      <c r="H18" s="85"/>
      <c r="I18" s="85"/>
      <c r="J18" s="85"/>
    </row>
    <row r="19" spans="1:10" ht="18.75" customHeight="1" x14ac:dyDescent="0.25">
      <c r="A19" s="90" t="s">
        <v>87</v>
      </c>
      <c r="B19" s="70">
        <v>2700</v>
      </c>
      <c r="C19" s="71">
        <f t="shared" si="3"/>
        <v>2800</v>
      </c>
      <c r="D19" s="72">
        <f t="shared" si="4"/>
        <v>3500</v>
      </c>
      <c r="E19" s="72">
        <f t="shared" si="5"/>
        <v>4200</v>
      </c>
      <c r="G19" s="96"/>
      <c r="H19" s="85"/>
      <c r="I19" s="85"/>
      <c r="J19" s="85"/>
    </row>
    <row r="20" spans="1:10" ht="18.75" customHeight="1" x14ac:dyDescent="0.25">
      <c r="A20" s="90" t="s">
        <v>86</v>
      </c>
      <c r="B20" s="70">
        <v>3000</v>
      </c>
      <c r="C20" s="71">
        <f t="shared" si="3"/>
        <v>3100</v>
      </c>
      <c r="D20" s="72">
        <f t="shared" si="4"/>
        <v>3875</v>
      </c>
      <c r="E20" s="72">
        <f t="shared" si="5"/>
        <v>4650</v>
      </c>
      <c r="G20" s="96"/>
      <c r="H20" s="86"/>
      <c r="I20" s="87"/>
      <c r="J20" s="85"/>
    </row>
    <row r="21" spans="1:10" ht="18.75" customHeight="1" x14ac:dyDescent="0.25">
      <c r="A21" s="90" t="s">
        <v>85</v>
      </c>
      <c r="B21" s="70">
        <v>3300</v>
      </c>
      <c r="C21" s="71">
        <f t="shared" si="3"/>
        <v>3500</v>
      </c>
      <c r="D21" s="72">
        <f t="shared" si="4"/>
        <v>4375</v>
      </c>
      <c r="E21" s="72">
        <f t="shared" si="5"/>
        <v>5250</v>
      </c>
      <c r="G21" s="96"/>
      <c r="H21" s="86"/>
      <c r="I21" s="87"/>
      <c r="J21" s="85"/>
    </row>
    <row r="22" spans="1:10" ht="18.75" customHeight="1" x14ac:dyDescent="0.25">
      <c r="A22" s="90" t="s">
        <v>84</v>
      </c>
      <c r="B22" s="70">
        <v>2700</v>
      </c>
      <c r="C22" s="71">
        <f t="shared" si="3"/>
        <v>2800</v>
      </c>
      <c r="D22" s="72">
        <f t="shared" si="4"/>
        <v>3500</v>
      </c>
      <c r="E22" s="72">
        <f t="shared" si="5"/>
        <v>4200</v>
      </c>
      <c r="G22" s="96"/>
      <c r="H22" s="86"/>
      <c r="I22" s="87"/>
      <c r="J22" s="85"/>
    </row>
    <row r="23" spans="1:10" ht="18.75" customHeight="1" x14ac:dyDescent="0.25">
      <c r="A23" s="90" t="s">
        <v>91</v>
      </c>
      <c r="B23" s="70">
        <v>3000</v>
      </c>
      <c r="C23" s="71">
        <f t="shared" si="3"/>
        <v>3100</v>
      </c>
      <c r="D23" s="72">
        <f>C23*1.25</f>
        <v>3875</v>
      </c>
      <c r="E23" s="72">
        <f>D23*1.2</f>
        <v>4650</v>
      </c>
      <c r="G23" s="96"/>
      <c r="H23" s="85"/>
      <c r="I23" s="85"/>
      <c r="J23" s="85"/>
    </row>
    <row r="24" spans="1:10" ht="18.75" customHeight="1" x14ac:dyDescent="0.25">
      <c r="A24" s="90" t="s">
        <v>92</v>
      </c>
      <c r="B24" s="70">
        <v>3300</v>
      </c>
      <c r="C24" s="71">
        <f t="shared" si="3"/>
        <v>3500</v>
      </c>
      <c r="D24" s="72">
        <f>C24*1.25</f>
        <v>4375</v>
      </c>
      <c r="E24" s="72">
        <f>D24*1.2</f>
        <v>5250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f t="shared" ref="C26:C28" si="6">ROUND(B26*($B$4/$E$4),-2)</f>
        <v>2400</v>
      </c>
      <c r="D26" s="72">
        <f>C26*1.25</f>
        <v>3000</v>
      </c>
      <c r="E26" s="72">
        <f>D26*1.2</f>
        <v>3600</v>
      </c>
      <c r="G26" s="95"/>
      <c r="H26" s="89"/>
      <c r="I26" s="89"/>
      <c r="J26" s="89"/>
    </row>
    <row r="27" spans="1:10" s="81" customFormat="1" ht="18.75" customHeight="1" x14ac:dyDescent="0.25">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5">
      <c r="A28" s="132" t="s">
        <v>111</v>
      </c>
      <c r="B28" s="70">
        <v>3300</v>
      </c>
      <c r="C28" s="71">
        <f t="shared" si="6"/>
        <v>3500</v>
      </c>
      <c r="D28" s="72">
        <f t="shared" si="7"/>
        <v>4375</v>
      </c>
      <c r="E28" s="72">
        <f t="shared" si="8"/>
        <v>5250</v>
      </c>
      <c r="G28" s="95"/>
      <c r="H28" s="89"/>
      <c r="I28" s="89"/>
      <c r="J28" s="89"/>
    </row>
    <row r="29" spans="1:10" s="81" customFormat="1" ht="18.75" customHeight="1" x14ac:dyDescent="0.25">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5">
      <c r="A30" s="90" t="s">
        <v>110</v>
      </c>
      <c r="B30" s="70">
        <v>3000</v>
      </c>
      <c r="C30" s="71">
        <f t="shared" si="9"/>
        <v>3100</v>
      </c>
      <c r="D30" s="72">
        <f t="shared" si="10"/>
        <v>3875</v>
      </c>
      <c r="E30" s="72">
        <f t="shared" si="8"/>
        <v>4650</v>
      </c>
      <c r="G30" s="95"/>
      <c r="H30" s="89"/>
      <c r="I30" s="89"/>
      <c r="J30" s="89"/>
    </row>
    <row r="31" spans="1:10" s="81" customFormat="1" ht="18.75" customHeight="1" x14ac:dyDescent="0.25">
      <c r="A31" s="132" t="s">
        <v>109</v>
      </c>
      <c r="B31" s="70">
        <v>3300</v>
      </c>
      <c r="C31" s="71">
        <f t="shared" si="9"/>
        <v>3500</v>
      </c>
      <c r="D31" s="72">
        <f t="shared" si="10"/>
        <v>4375</v>
      </c>
      <c r="E31" s="72">
        <f t="shared" si="8"/>
        <v>5250</v>
      </c>
      <c r="G31" s="95"/>
      <c r="H31" s="89"/>
      <c r="I31" s="89"/>
      <c r="J31" s="89"/>
    </row>
    <row r="32" spans="1:10" ht="18.75" customHeight="1" x14ac:dyDescent="0.25">
      <c r="A32" s="132" t="s">
        <v>106</v>
      </c>
      <c r="B32" s="70">
        <v>2700</v>
      </c>
      <c r="C32" s="71">
        <f t="shared" si="3"/>
        <v>2800</v>
      </c>
      <c r="D32" s="72">
        <f>C32*1.25</f>
        <v>3500</v>
      </c>
      <c r="E32" s="72">
        <f t="shared" si="8"/>
        <v>4200</v>
      </c>
    </row>
    <row r="33" spans="1:7" ht="18.75" customHeight="1" x14ac:dyDescent="0.25">
      <c r="A33" s="132" t="s">
        <v>108</v>
      </c>
      <c r="B33" s="70">
        <v>3000</v>
      </c>
      <c r="C33" s="71">
        <f t="shared" si="3"/>
        <v>3100</v>
      </c>
      <c r="D33" s="72">
        <f t="shared" ref="D33" si="11">C33*1.25</f>
        <v>3875</v>
      </c>
      <c r="E33" s="72">
        <f t="shared" si="8"/>
        <v>4650</v>
      </c>
    </row>
    <row r="34" spans="1:7" ht="18.75" customHeight="1" x14ac:dyDescent="0.25">
      <c r="A34" s="90" t="s">
        <v>107</v>
      </c>
      <c r="B34" s="70">
        <v>3300</v>
      </c>
      <c r="C34" s="71">
        <f t="shared" si="3"/>
        <v>3500</v>
      </c>
      <c r="D34" s="72">
        <f t="shared" ref="D34" si="12">C34*1.25</f>
        <v>4375</v>
      </c>
      <c r="E34" s="72">
        <f t="shared" si="8"/>
        <v>5250</v>
      </c>
    </row>
    <row r="35" spans="1:7" s="81" customFormat="1" ht="18.75" customHeight="1" x14ac:dyDescent="0.25">
      <c r="A35" s="336" t="s">
        <v>26</v>
      </c>
      <c r="B35" s="337"/>
      <c r="C35" s="337"/>
      <c r="D35" s="337"/>
      <c r="E35" s="338"/>
      <c r="G35" s="97"/>
    </row>
    <row r="36" spans="1:7" ht="18.75" customHeight="1" x14ac:dyDescent="0.25">
      <c r="A36" s="90" t="s">
        <v>27</v>
      </c>
      <c r="B36" s="73">
        <v>2.31</v>
      </c>
      <c r="C36" s="74">
        <f>B36*($B$4/$E$5)</f>
        <v>2.5454083969465655</v>
      </c>
      <c r="D36" s="69">
        <f>C36*1.25</f>
        <v>3.1817604961832071</v>
      </c>
      <c r="E36" s="69">
        <f>D36*1.2</f>
        <v>3.8181125954198483</v>
      </c>
    </row>
    <row r="37" spans="1:7" ht="18.75" customHeight="1" x14ac:dyDescent="0.25">
      <c r="A37" s="90" t="s">
        <v>28</v>
      </c>
      <c r="B37" s="73">
        <v>2.83</v>
      </c>
      <c r="C37" s="74">
        <f t="shared" ref="C37:C41" si="13">B37*($B$4/$E$5)</f>
        <v>3.1184007633587791</v>
      </c>
      <c r="D37" s="69">
        <f>C37*1.25</f>
        <v>3.8980009541984737</v>
      </c>
      <c r="E37" s="69">
        <f t="shared" ref="E37:E40" si="14">D37*1.2</f>
        <v>4.6776011450381683</v>
      </c>
    </row>
    <row r="38" spans="1:7" ht="18.75" customHeight="1" x14ac:dyDescent="0.25">
      <c r="A38" s="90" t="s">
        <v>13</v>
      </c>
      <c r="B38" s="73">
        <v>3.26</v>
      </c>
      <c r="C38" s="74">
        <f t="shared" si="13"/>
        <v>3.5922213740458018</v>
      </c>
      <c r="D38" s="69">
        <f>C38*1.25</f>
        <v>4.4902767175572524</v>
      </c>
      <c r="E38" s="69">
        <f t="shared" si="14"/>
        <v>5.3883320610687031</v>
      </c>
    </row>
    <row r="39" spans="1:7" ht="18.75" customHeight="1" x14ac:dyDescent="0.25">
      <c r="A39" s="90" t="s">
        <v>14</v>
      </c>
      <c r="B39" s="73">
        <v>4.1500000000000004</v>
      </c>
      <c r="C39" s="74">
        <f t="shared" si="13"/>
        <v>4.5729198473282455</v>
      </c>
      <c r="D39" s="69">
        <f>C39*1.25</f>
        <v>5.7161498091603065</v>
      </c>
      <c r="E39" s="69">
        <f t="shared" si="14"/>
        <v>6.8593797709923674</v>
      </c>
    </row>
    <row r="40" spans="1:7" ht="18.75" customHeight="1" x14ac:dyDescent="0.25">
      <c r="A40" s="90" t="s">
        <v>15</v>
      </c>
      <c r="B40" s="73">
        <v>4.3</v>
      </c>
      <c r="C40" s="74">
        <f t="shared" si="13"/>
        <v>4.7382061068702299</v>
      </c>
      <c r="D40" s="69">
        <f>C40*1.25</f>
        <v>5.9227576335877874</v>
      </c>
      <c r="E40" s="69">
        <f t="shared" si="14"/>
        <v>7.1073091603053449</v>
      </c>
    </row>
    <row r="41" spans="1:7" ht="18.75" customHeight="1" x14ac:dyDescent="0.25">
      <c r="A41" s="90" t="s">
        <v>43</v>
      </c>
      <c r="B41" s="75">
        <v>2572</v>
      </c>
      <c r="C41" s="71">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f>B43*($B$5/$E$6)</f>
        <v>11.656980056980057</v>
      </c>
      <c r="D43" s="333" t="s">
        <v>30</v>
      </c>
      <c r="E43" s="334"/>
    </row>
    <row r="44" spans="1:7" ht="18.75" customHeight="1" x14ac:dyDescent="0.25">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Henriksson Fredrik (DS-UR)</cp:lastModifiedBy>
  <cp:lastPrinted>2022-01-13T07:16:09Z</cp:lastPrinted>
  <dcterms:created xsi:type="dcterms:W3CDTF">2016-01-25T06:11:54Z</dcterms:crea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