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<sst xmlns="http://schemas.openxmlformats.org/spreadsheetml/2006/main" count="245" uniqueCount="148">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</sst>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1</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11845.515267175575</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14806.515267175575</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17767.515267175575</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2961.303053435115</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15</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50.0</v>
      </c>
      <c r="I43" s="120" t="n">
        <v>50.0</v>
      </c>
      <c r="J43" s="57" t="n">
        <f>IF($F$42&lt;&gt;0,H43*I43*VLOOKUP($F$42,'DÖLJS - Ersättningstabeller'!$A$36:$G$40,3,FALSE),0)</f>
        <v>11845.515267175575</v>
      </c>
      <c r="K43" s="12"/>
      <c r="L43" s="152" t="n">
        <f>IF(L37*0.2&lt;L29*0.2,IF(L37&lt;5000,L25,L37*0.2),L29*0.2)</f>
        <v>2961.303053435115</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2961.303053435115</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11845.515267175575</v>
      </c>
      <c r="K47" s="12"/>
      <c r="L47" s="152" t="n">
        <f>IF(L17=FALSE,L45,L33)</f>
        <v>2961.303053435115</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11845.515267175575</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11846.0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2961.0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2961.0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17768.0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