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-32880" yWindow="1260" windowWidth="31520" windowHeight="15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I3" i="1"/>
  <c r="H3" i="1"/>
  <c r="G3" i="1"/>
  <c r="E3" i="1"/>
  <c r="D3" i="1"/>
</calcChain>
</file>

<file path=xl/sharedStrings.xml><?xml version="1.0" encoding="utf-8"?>
<sst xmlns="http://schemas.openxmlformats.org/spreadsheetml/2006/main" count="15" uniqueCount="14">
  <si>
    <t>Reads</t>
  </si>
  <si>
    <t>PG</t>
  </si>
  <si>
    <t>knobPG</t>
  </si>
  <si>
    <t>totalPG</t>
  </si>
  <si>
    <t>totalgenomicDNA</t>
  </si>
  <si>
    <t>cp Reads</t>
  </si>
  <si>
    <t>cDNA reads</t>
  </si>
  <si>
    <t>knob reads</t>
  </si>
  <si>
    <t>.01 * # Reads * (genomicDNA/totalDNA)</t>
  </si>
  <si>
    <t>#reads * cpDNA/totalDNA</t>
  </si>
  <si>
    <t>#reads * knobDNA/totalDNA</t>
  </si>
  <si>
    <t>We calc</t>
  </si>
  <si>
    <t>cp+mitoPG</t>
  </si>
  <si>
    <t>#Knobread / (#total - #cpmito) *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</si>
</sst>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F9" sqref="F9"/>
    </sheetView>
  </sheetViews>
  <sheetFormatPr baseColWidth="10" defaultRowHeight="15" x14ac:dyDescent="0"/>
  <cols>
    <col min="2" max="2" width="15.6640625" bestFit="1" customWidth="1"/>
    <col min="7" max="7" width="34" bestFit="1" customWidth="1"/>
    <col min="8" max="8" width="22.5" bestFit="1" customWidth="1"/>
    <col min="9" max="9" width="24.6640625" bestFit="1" customWidth="1"/>
  </cols>
  <sheetData>
    <row r="1" spans="1:12">
      <c r="A1" t="s">
        <v>0</v>
      </c>
      <c r="B1" t="s">
        <v>1</v>
      </c>
      <c r="C1" t="s">
        <v>12</v>
      </c>
      <c r="D1" t="s">
        <v>2</v>
      </c>
      <c r="E1" t="s">
        <v>3</v>
      </c>
      <c r="G1" t="s">
        <v>6</v>
      </c>
      <c r="H1" t="s">
        <v>5</v>
      </c>
      <c r="I1" t="s">
        <v>7</v>
      </c>
      <c r="K1" t="s">
        <v>11</v>
      </c>
      <c r="L1" t="s">
        <v>2</v>
      </c>
    </row>
    <row r="2" spans="1:12">
      <c r="B2" t="s">
        <v>4</v>
      </c>
      <c r="G2" t="s">
        <v>8</v>
      </c>
      <c r="H2" t="s">
        <v>9</v>
      </c>
      <c r="I2" t="s">
        <v>10</v>
      </c>
      <c r="L2" t="s">
        <v>13</v>
      </c>
    </row>
    <row r="3" spans="1:12">
      <c r="A3">
        <v>500000</v>
      </c>
      <c r="B3">
        <v>3</v>
      </c>
      <c r="C3">
        <v>0.5</v>
      </c>
      <c r="D3">
        <f>B3*0.1</f>
        <v>0.30000000000000004</v>
      </c>
      <c r="E3">
        <f>B3+C3</f>
        <v>3.5</v>
      </c>
      <c r="G3">
        <f>0.01*A3*(B3/E3)</f>
        <v>4285.7142857142853</v>
      </c>
      <c r="H3">
        <f>A3*C3/E3</f>
        <v>71428.571428571435</v>
      </c>
      <c r="I3">
        <f>A3*D3/E3</f>
        <v>42857.142857142862</v>
      </c>
      <c r="L3">
        <f>(I3/(A3-H3))*B3</f>
        <v>0.30000000000000004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2014-07-25T20:31:49Z</dcterms:created>
  <dcterms:modified xsi:type="dcterms:W3CDTF">2014-07-25T21:20:40Z</dcterms:modified>
</cp:coreProperties>
</file>