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33520" yWindow="6360" windowWidth="2244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E20" i="1"/>
  <c r="K10" i="1"/>
  <c r="N10" i="1"/>
  <c r="N16" i="1"/>
  <c r="K16" i="1"/>
  <c r="T5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9" i="1"/>
  <c r="W14" i="1"/>
  <c r="W16" i="1"/>
  <c r="W15" i="1"/>
  <c r="W13" i="1"/>
  <c r="W12" i="1"/>
  <c r="W11" i="1"/>
  <c r="W10" i="1"/>
  <c r="W8" i="1"/>
  <c r="W7" i="1"/>
  <c r="W6" i="1"/>
  <c r="W5" i="1"/>
  <c r="W4" i="1"/>
  <c r="W3" i="1"/>
  <c r="W2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15" i="1"/>
  <c r="N14" i="1"/>
  <c r="N13" i="1"/>
  <c r="N12" i="1"/>
  <c r="N11" i="1"/>
  <c r="N9" i="1"/>
  <c r="N8" i="1"/>
  <c r="N7" i="1"/>
  <c r="N6" i="1"/>
  <c r="N5" i="1"/>
  <c r="N4" i="1"/>
  <c r="N3" i="1"/>
  <c r="N2" i="1"/>
  <c r="K15" i="1"/>
  <c r="K14" i="1"/>
  <c r="K13" i="1"/>
  <c r="K12" i="1"/>
  <c r="K11" i="1"/>
  <c r="K9" i="1"/>
  <c r="K8" i="1"/>
  <c r="K7" i="1"/>
  <c r="K6" i="1"/>
  <c r="K5" i="1"/>
  <c r="K4" i="1"/>
  <c r="K3" i="1"/>
  <c r="K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<sst xmlns="http://schemas.openxmlformats.org/spreadsheetml/2006/main" count="167" uniqueCount="129">
  <si>
    <t>Species</t>
  </si>
  <si>
    <t>Apluda_mutica</t>
  </si>
  <si>
    <t>Arundinella_nepalensis</t>
  </si>
  <si>
    <t>Hyparrhenia_hirta</t>
  </si>
  <si>
    <t>Ischaenum_rugosum</t>
  </si>
  <si>
    <t>Phyllostachys_edulis</t>
  </si>
  <si>
    <t>RIMMA0019.J</t>
  </si>
  <si>
    <t>Sorghum_bicolor_sp_bicolor</t>
  </si>
  <si>
    <t>Tripsacum_andersonii</t>
  </si>
  <si>
    <t>Tripsacum_dactyloides</t>
  </si>
  <si>
    <t>Tripsacum_floridanum</t>
  </si>
  <si>
    <t>Tripsacum_laxum</t>
  </si>
  <si>
    <t>Tripsacum_peruvianus</t>
  </si>
  <si>
    <t>Urelytrum_digitatum</t>
  </si>
  <si>
    <t>Zea_perennis</t>
  </si>
  <si>
    <t>Oryza sativa nipponbare</t>
  </si>
  <si>
    <t>total_reads</t>
  </si>
  <si>
    <t>topcontig</t>
  </si>
  <si>
    <t>toppercent</t>
  </si>
  <si>
    <t>twocontig</t>
  </si>
  <si>
    <t>twopercent</t>
  </si>
  <si>
    <t>threecontig</t>
  </si>
  <si>
    <t>threepercent</t>
  </si>
  <si>
    <t>fourcontig</t>
  </si>
  <si>
    <t>fourpercent</t>
  </si>
  <si>
    <t>rbcl</t>
  </si>
  <si>
    <t>trnL</t>
  </si>
  <si>
    <t>ndhf</t>
  </si>
  <si>
    <t>testassemblies2060</t>
  </si>
  <si>
    <t>topreads</t>
  </si>
  <si>
    <t>tworeads</t>
  </si>
  <si>
    <t>threereads</t>
  </si>
  <si>
    <t>fourreads</t>
  </si>
  <si>
    <t>totaltrf</t>
  </si>
  <si>
    <t>totalperc</t>
  </si>
  <si>
    <t>testassemblies222</t>
  </si>
  <si>
    <t>testassemblies1103</t>
  </si>
  <si>
    <t>testassemblies2076</t>
  </si>
  <si>
    <t>testassemblies759</t>
  </si>
  <si>
    <t>testassemblies167</t>
  </si>
  <si>
    <t>testassemblies970</t>
  </si>
  <si>
    <t>testassemblies429</t>
  </si>
  <si>
    <t>testassemblies584</t>
  </si>
  <si>
    <t>testassemblies855</t>
  </si>
  <si>
    <t>testassemblies905</t>
  </si>
  <si>
    <t>testassemblies47</t>
  </si>
  <si>
    <t>testassemblies2554</t>
  </si>
  <si>
    <t>testassemblies3104</t>
  </si>
  <si>
    <t>testassemblies3313</t>
  </si>
  <si>
    <t>testassemblies92</t>
  </si>
  <si>
    <t>testassemblies114</t>
  </si>
  <si>
    <t>testassemblies61</t>
  </si>
  <si>
    <t>testassemblies7</t>
  </si>
  <si>
    <t>testassemblies193</t>
  </si>
  <si>
    <t>testassemblies58</t>
  </si>
  <si>
    <t>testassemblies82</t>
  </si>
  <si>
    <t>testassemblies302</t>
  </si>
  <si>
    <t>testassemblies177</t>
  </si>
  <si>
    <t>testassemblies9</t>
  </si>
  <si>
    <t>testassemblies57</t>
  </si>
  <si>
    <t>testassemblies6</t>
  </si>
  <si>
    <t>testassemblies18</t>
  </si>
  <si>
    <t>testassemblies8</t>
  </si>
  <si>
    <t>testassemblies183</t>
  </si>
  <si>
    <t>testassemblies2</t>
  </si>
  <si>
    <t>testassemblies65</t>
  </si>
  <si>
    <t>testassemblies110</t>
  </si>
  <si>
    <t>testassemblies55</t>
  </si>
  <si>
    <t>testassemblies1141</t>
  </si>
  <si>
    <t>testassemblies64</t>
  </si>
  <si>
    <t>testassemblies77</t>
  </si>
  <si>
    <t>testassemblies157</t>
  </si>
  <si>
    <t>testassemblies11</t>
  </si>
  <si>
    <t>testassemblies1561</t>
  </si>
  <si>
    <t>testassemblies42</t>
  </si>
  <si>
    <t>testassemblies91</t>
  </si>
  <si>
    <t>testassemblies132</t>
  </si>
  <si>
    <t>testassemblies696</t>
  </si>
  <si>
    <t>testassemblies176</t>
  </si>
  <si>
    <t>testassemblies68</t>
  </si>
  <si>
    <t>testassemblies60</t>
  </si>
  <si>
    <t>testassemblies73</t>
  </si>
  <si>
    <t>testassemblies111</t>
  </si>
  <si>
    <t>testassemblies33</t>
  </si>
  <si>
    <t>testassemblies36</t>
  </si>
  <si>
    <t>testassemblies757</t>
  </si>
  <si>
    <t>testassemblies3138</t>
  </si>
  <si>
    <t>testassemblies166</t>
  </si>
  <si>
    <t>testassemblies271</t>
  </si>
  <si>
    <t>testassemblies843</t>
  </si>
  <si>
    <t>testassemblies231</t>
  </si>
  <si>
    <t>testassemblies4959</t>
  </si>
  <si>
    <t>testassemblies2710</t>
  </si>
  <si>
    <t>topreads.u</t>
  </si>
  <si>
    <t>toppercent.u</t>
  </si>
  <si>
    <t>twocontig.u</t>
  </si>
  <si>
    <t>tworeads.u</t>
  </si>
  <si>
    <t>twopercent.u</t>
  </si>
  <si>
    <t>threecontig.u</t>
  </si>
  <si>
    <t>threereads.u</t>
  </si>
  <si>
    <t>threepercent.u</t>
  </si>
  <si>
    <t>fourcontig.u</t>
  </si>
  <si>
    <t>fourreads.u</t>
  </si>
  <si>
    <t>fourpercent.u</t>
  </si>
  <si>
    <t>testassemblies288</t>
  </si>
  <si>
    <t>testassemblies125</t>
  </si>
  <si>
    <t>testassemblies569</t>
  </si>
  <si>
    <t>testassemblies828</t>
  </si>
  <si>
    <t>testassemblies837</t>
  </si>
  <si>
    <t>testassemblies1144</t>
  </si>
  <si>
    <t>testassemblies314</t>
  </si>
  <si>
    <t>testassemblies324</t>
  </si>
  <si>
    <t>testassemblies227</t>
  </si>
  <si>
    <t>testassemblies1829</t>
  </si>
  <si>
    <t>testassemblies67</t>
  </si>
  <si>
    <t>testassemblies4215</t>
  </si>
  <si>
    <t>testassemblies510</t>
  </si>
  <si>
    <t>testassemblies384</t>
  </si>
  <si>
    <t>testassemblies261</t>
  </si>
  <si>
    <t>testassemblies152</t>
  </si>
  <si>
    <t>testassemblies1129</t>
  </si>
  <si>
    <t>testassemblies14</t>
  </si>
  <si>
    <t>testassemblies2306</t>
  </si>
  <si>
    <t>testassemblies256</t>
  </si>
  <si>
    <t>testassemblies54</t>
  </si>
  <si>
    <t>testassemblies12</t>
  </si>
  <si>
    <t>testassemblies352</t>
  </si>
  <si>
    <t>testassemblies3862</t>
  </si>
  <si>
    <t>genome_size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</si>
</sst>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A18" sqref="A18"/>
    </sheetView>
  </sheetViews>
  <sheetFormatPr baseColWidth="10" defaultRowHeight="15" x14ac:dyDescent="0"/>
  <cols>
    <col min="1" max="1" width="24.6640625" bestFit="1" customWidth="1"/>
    <col min="2" max="3" width="16.6640625" customWidth="1"/>
    <col min="4" max="4" width="19.1640625" customWidth="1"/>
    <col min="5" max="5" width="12" bestFit="1" customWidth="1"/>
    <col min="8" max="8" width="17.1640625" bestFit="1" customWidth="1"/>
    <col min="9" max="9" width="17.1640625" customWidth="1"/>
    <col min="14" max="14" width="17.1640625" bestFit="1" customWidth="1"/>
  </cols>
  <sheetData>
    <row r="1" spans="1:32">
      <c r="A1" s="1" t="s">
        <v>0</v>
      </c>
      <c r="B1" s="1" t="s">
        <v>25</v>
      </c>
      <c r="C1" s="1" t="s">
        <v>26</v>
      </c>
      <c r="D1" s="1" t="s">
        <v>27</v>
      </c>
      <c r="E1" t="s">
        <v>128</v>
      </c>
      <c r="F1" t="s">
        <v>16</v>
      </c>
      <c r="G1" t="s">
        <v>33</v>
      </c>
      <c r="H1" t="s">
        <v>34</v>
      </c>
      <c r="I1" t="s">
        <v>17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17</v>
      </c>
      <c r="V1" t="s">
        <v>29</v>
      </c>
      <c r="W1" t="s">
        <v>18</v>
      </c>
      <c r="X1" t="s">
        <v>19</v>
      </c>
      <c r="Y1" t="s">
        <v>30</v>
      </c>
      <c r="Z1" t="s">
        <v>20</v>
      </c>
      <c r="AA1" t="s">
        <v>21</v>
      </c>
      <c r="AB1" t="s">
        <v>31</v>
      </c>
      <c r="AC1" t="s">
        <v>22</v>
      </c>
      <c r="AD1" t="s">
        <v>23</v>
      </c>
      <c r="AE1" t="s">
        <v>32</v>
      </c>
      <c r="AF1" t="s">
        <v>24</v>
      </c>
    </row>
    <row r="2" spans="1:32">
      <c r="A2" s="1" t="s">
        <v>1</v>
      </c>
      <c r="B2" s="1">
        <v>1</v>
      </c>
      <c r="C2" s="1">
        <v>1</v>
      </c>
      <c r="D2" s="1">
        <v>1</v>
      </c>
      <c r="E2">
        <v>1.79</v>
      </c>
      <c r="F2">
        <v>746959</v>
      </c>
      <c r="G2">
        <v>24580</v>
      </c>
      <c r="H2">
        <f>G2/F2*100</f>
        <v>3.2906759273266672</v>
      </c>
      <c r="I2" t="s">
        <v>105</v>
      </c>
      <c r="J2">
        <v>14902</v>
      </c>
      <c r="K2" s="1">
        <f>J2/F2*100</f>
        <v>1.995022484500488</v>
      </c>
      <c r="L2" t="s">
        <v>104</v>
      </c>
      <c r="M2">
        <v>2092</v>
      </c>
      <c r="N2">
        <f>M2/F2*100</f>
        <v>0.28006891944537787</v>
      </c>
      <c r="O2" t="s">
        <v>61</v>
      </c>
      <c r="P2">
        <v>1997</v>
      </c>
      <c r="Q2">
        <f>P2/F2*100</f>
        <v>0.26735068457572636</v>
      </c>
      <c r="R2" t="s">
        <v>44</v>
      </c>
      <c r="S2">
        <v>608</v>
      </c>
      <c r="T2">
        <f>S2/F2*100</f>
        <v>8.1396703165769482E-2</v>
      </c>
      <c r="U2" t="s">
        <v>38</v>
      </c>
      <c r="V2">
        <v>33789</v>
      </c>
      <c r="W2" s="2">
        <f t="shared" ref="W2:W16" si="0">V2/F2*100</f>
        <v>4.523541452743725</v>
      </c>
      <c r="X2" t="s">
        <v>39</v>
      </c>
      <c r="Y2">
        <v>8542</v>
      </c>
      <c r="Z2">
        <f>Y2/F2*100</f>
        <v>1.1435701290164519</v>
      </c>
      <c r="AA2" t="s">
        <v>40</v>
      </c>
      <c r="AB2">
        <v>3249</v>
      </c>
      <c r="AC2">
        <f>AB2/F2*100</f>
        <v>0.43496363254208065</v>
      </c>
      <c r="AD2" t="s">
        <v>44</v>
      </c>
      <c r="AE2">
        <v>1718</v>
      </c>
      <c r="AF2">
        <f>AE2/F2*100</f>
        <v>0.22999923690590782</v>
      </c>
    </row>
    <row r="3" spans="1:32">
      <c r="A3" s="1" t="s">
        <v>2</v>
      </c>
      <c r="B3" s="1">
        <v>1</v>
      </c>
      <c r="C3" s="1">
        <v>1</v>
      </c>
      <c r="D3" s="1">
        <v>1</v>
      </c>
      <c r="E3">
        <v>2.02</v>
      </c>
      <c r="F3">
        <v>662118</v>
      </c>
      <c r="G3">
        <v>87093</v>
      </c>
      <c r="H3">
        <f t="shared" ref="H3:H16" si="1">G3/F3*100</f>
        <v>13.15369767926563</v>
      </c>
      <c r="I3" t="s">
        <v>106</v>
      </c>
      <c r="J3">
        <v>32514</v>
      </c>
      <c r="K3">
        <f t="shared" ref="K3:K16" si="2">J3/F3*100</f>
        <v>4.9106050583128686</v>
      </c>
      <c r="L3" t="s">
        <v>107</v>
      </c>
      <c r="M3">
        <v>13325</v>
      </c>
      <c r="N3">
        <f t="shared" ref="N3:N16" si="3">M3/F3*100</f>
        <v>2.0124811589474989</v>
      </c>
      <c r="O3" t="s">
        <v>108</v>
      </c>
      <c r="P3">
        <v>8360</v>
      </c>
      <c r="Q3">
        <f t="shared" ref="Q3:Q16" si="4">P3/F3*100</f>
        <v>1.2626148209231587</v>
      </c>
      <c r="R3" t="s">
        <v>109</v>
      </c>
      <c r="S3">
        <v>4687</v>
      </c>
      <c r="T3">
        <f t="shared" ref="T3:T16" si="5">S3/F3*100</f>
        <v>0.7078798643142159</v>
      </c>
      <c r="U3" t="s">
        <v>28</v>
      </c>
      <c r="V3">
        <v>47279</v>
      </c>
      <c r="W3">
        <f t="shared" si="0"/>
        <v>7.1405701098595715</v>
      </c>
      <c r="X3" t="s">
        <v>35</v>
      </c>
      <c r="Y3">
        <v>34004</v>
      </c>
      <c r="Z3">
        <f t="shared" ref="Z3:Z16" si="6">Y3/F3*100</f>
        <v>5.1356404749606561</v>
      </c>
      <c r="AA3" t="s">
        <v>36</v>
      </c>
      <c r="AB3">
        <v>30258</v>
      </c>
      <c r="AC3">
        <f t="shared" ref="AC3:AC16" si="7">AB3/F3*100</f>
        <v>4.5698802932407823</v>
      </c>
      <c r="AD3" t="s">
        <v>37</v>
      </c>
      <c r="AE3">
        <v>29067</v>
      </c>
      <c r="AF3">
        <f t="shared" ref="AF3:AF16" si="8">AE3/F3*100</f>
        <v>4.3900029904035236</v>
      </c>
    </row>
    <row r="4" spans="1:32">
      <c r="A4" s="1" t="s">
        <v>3</v>
      </c>
      <c r="B4" s="1">
        <v>1</v>
      </c>
      <c r="C4" s="1">
        <v>1</v>
      </c>
      <c r="D4" s="1">
        <v>1</v>
      </c>
      <c r="E4">
        <v>1.86</v>
      </c>
      <c r="F4">
        <v>861995</v>
      </c>
      <c r="G4">
        <v>29184</v>
      </c>
      <c r="H4">
        <f t="shared" si="1"/>
        <v>3.3856344874390225</v>
      </c>
      <c r="I4" t="s">
        <v>110</v>
      </c>
      <c r="J4">
        <v>11427</v>
      </c>
      <c r="K4">
        <f t="shared" si="2"/>
        <v>1.3256457404045268</v>
      </c>
      <c r="L4" t="s">
        <v>111</v>
      </c>
      <c r="M4">
        <v>6386</v>
      </c>
      <c r="N4">
        <f t="shared" si="3"/>
        <v>0.74083956403459417</v>
      </c>
      <c r="O4" t="s">
        <v>112</v>
      </c>
      <c r="P4">
        <v>3721</v>
      </c>
      <c r="Q4">
        <f t="shared" si="4"/>
        <v>0.43167303754662151</v>
      </c>
      <c r="R4" t="s">
        <v>45</v>
      </c>
      <c r="S4">
        <v>596</v>
      </c>
      <c r="T4">
        <f t="shared" si="5"/>
        <v>6.9141932377798018E-2</v>
      </c>
      <c r="U4" t="s">
        <v>41</v>
      </c>
      <c r="V4">
        <v>27433</v>
      </c>
      <c r="W4">
        <f t="shared" si="0"/>
        <v>3.1825010585908275</v>
      </c>
      <c r="X4" t="s">
        <v>42</v>
      </c>
      <c r="Y4">
        <v>25466</v>
      </c>
      <c r="Z4">
        <f t="shared" si="6"/>
        <v>2.9543094797533627</v>
      </c>
      <c r="AA4" t="s">
        <v>43</v>
      </c>
      <c r="AB4">
        <v>11951</v>
      </c>
      <c r="AC4">
        <f t="shared" si="7"/>
        <v>1.3864349561192351</v>
      </c>
      <c r="AD4" t="s">
        <v>45</v>
      </c>
      <c r="AE4">
        <v>2040</v>
      </c>
      <c r="AF4">
        <f t="shared" si="8"/>
        <v>0.23666030545420796</v>
      </c>
    </row>
    <row r="5" spans="1:32">
      <c r="A5" s="1" t="s">
        <v>4</v>
      </c>
      <c r="B5" s="1">
        <v>1</v>
      </c>
      <c r="C5" s="1">
        <v>1</v>
      </c>
      <c r="D5" s="1">
        <v>1</v>
      </c>
      <c r="E5">
        <v>0.75</v>
      </c>
      <c r="F5">
        <v>920258</v>
      </c>
      <c r="G5">
        <v>39138</v>
      </c>
      <c r="H5">
        <f t="shared" si="1"/>
        <v>4.2529377631055638</v>
      </c>
      <c r="I5" t="s">
        <v>46</v>
      </c>
      <c r="J5">
        <v>20905</v>
      </c>
      <c r="K5">
        <f t="shared" si="2"/>
        <v>2.2716455602667947</v>
      </c>
      <c r="L5" t="s">
        <v>47</v>
      </c>
      <c r="M5">
        <v>1394</v>
      </c>
      <c r="N5">
        <f t="shared" si="3"/>
        <v>0.15147925907734572</v>
      </c>
      <c r="O5" t="s">
        <v>48</v>
      </c>
      <c r="P5">
        <v>1192</v>
      </c>
      <c r="Q5">
        <f>S5/F5*100</f>
        <v>4.5530709866146234E-2</v>
      </c>
      <c r="R5" t="s">
        <v>113</v>
      </c>
      <c r="S5">
        <v>419</v>
      </c>
      <c r="T5">
        <f>S5/F5*100</f>
        <v>4.5530709866146234E-2</v>
      </c>
      <c r="U5" t="s">
        <v>46</v>
      </c>
      <c r="V5">
        <v>20922</v>
      </c>
      <c r="W5">
        <f t="shared" si="0"/>
        <v>2.2734928683043236</v>
      </c>
      <c r="X5" t="s">
        <v>47</v>
      </c>
      <c r="Y5">
        <v>3251</v>
      </c>
      <c r="Z5">
        <f t="shared" si="6"/>
        <v>0.35327049588267639</v>
      </c>
      <c r="AA5" t="s">
        <v>48</v>
      </c>
      <c r="AB5">
        <v>1193</v>
      </c>
      <c r="AC5">
        <f t="shared" si="7"/>
        <v>0.12963755816303688</v>
      </c>
      <c r="AD5" t="s">
        <v>49</v>
      </c>
      <c r="AE5">
        <v>761</v>
      </c>
      <c r="AF5">
        <f t="shared" si="8"/>
        <v>8.2694200974074664E-2</v>
      </c>
    </row>
    <row r="6" spans="1:32">
      <c r="A6" s="1" t="s">
        <v>5</v>
      </c>
      <c r="B6" s="1">
        <v>1</v>
      </c>
      <c r="C6" s="1">
        <v>1</v>
      </c>
      <c r="D6" s="1">
        <v>1</v>
      </c>
      <c r="E6">
        <v>2.7</v>
      </c>
      <c r="F6">
        <v>627990</v>
      </c>
      <c r="G6">
        <v>3848</v>
      </c>
      <c r="H6">
        <f t="shared" si="1"/>
        <v>0.6127486106466663</v>
      </c>
      <c r="I6" t="s">
        <v>50</v>
      </c>
      <c r="J6">
        <v>2546</v>
      </c>
      <c r="K6" s="1">
        <f t="shared" si="2"/>
        <v>0.40542046847879742</v>
      </c>
      <c r="L6" t="s">
        <v>51</v>
      </c>
      <c r="M6">
        <v>216</v>
      </c>
      <c r="N6">
        <f t="shared" si="3"/>
        <v>3.439545215688148E-2</v>
      </c>
      <c r="O6" t="s">
        <v>114</v>
      </c>
      <c r="P6">
        <v>172</v>
      </c>
      <c r="Q6">
        <f t="shared" si="4"/>
        <v>2.7388971161961179E-2</v>
      </c>
      <c r="R6" t="s">
        <v>53</v>
      </c>
      <c r="S6">
        <v>113</v>
      </c>
      <c r="T6">
        <f t="shared" si="5"/>
        <v>1.7993917100590773E-2</v>
      </c>
      <c r="U6" t="s">
        <v>50</v>
      </c>
      <c r="V6">
        <v>11977</v>
      </c>
      <c r="W6" s="2">
        <f t="shared" si="0"/>
        <v>1.9071959744581919</v>
      </c>
      <c r="X6" t="s">
        <v>51</v>
      </c>
      <c r="Y6">
        <v>216</v>
      </c>
      <c r="Z6">
        <f t="shared" si="6"/>
        <v>3.439545215688148E-2</v>
      </c>
      <c r="AA6" t="s">
        <v>52</v>
      </c>
      <c r="AB6">
        <v>172</v>
      </c>
      <c r="AC6">
        <f t="shared" si="7"/>
        <v>2.7388971161961179E-2</v>
      </c>
      <c r="AD6" t="s">
        <v>53</v>
      </c>
      <c r="AE6">
        <v>113</v>
      </c>
      <c r="AF6">
        <f t="shared" si="8"/>
        <v>1.7993917100590773E-2</v>
      </c>
    </row>
    <row r="7" spans="1:32">
      <c r="A7" s="1" t="s">
        <v>6</v>
      </c>
      <c r="B7" s="1">
        <v>1</v>
      </c>
      <c r="C7" s="1">
        <v>1</v>
      </c>
      <c r="D7" s="1">
        <v>1</v>
      </c>
      <c r="E7">
        <v>2.73</v>
      </c>
      <c r="F7">
        <v>4421919</v>
      </c>
      <c r="G7">
        <v>144795</v>
      </c>
      <c r="H7">
        <f t="shared" si="1"/>
        <v>3.2744833182154625</v>
      </c>
      <c r="I7" t="s">
        <v>54</v>
      </c>
      <c r="J7">
        <v>40328</v>
      </c>
      <c r="K7">
        <f t="shared" si="2"/>
        <v>0.91200223251488788</v>
      </c>
      <c r="L7" t="s">
        <v>57</v>
      </c>
      <c r="M7">
        <v>13965</v>
      </c>
      <c r="N7">
        <f t="shared" si="3"/>
        <v>0.31581311190910555</v>
      </c>
      <c r="O7" t="s">
        <v>115</v>
      </c>
      <c r="P7">
        <v>11102</v>
      </c>
      <c r="Q7">
        <f t="shared" si="4"/>
        <v>0.25106746640994554</v>
      </c>
      <c r="R7" t="s">
        <v>55</v>
      </c>
      <c r="S7">
        <v>5850</v>
      </c>
      <c r="T7">
        <f t="shared" si="5"/>
        <v>0.13229550337760596</v>
      </c>
      <c r="U7" t="s">
        <v>54</v>
      </c>
      <c r="V7">
        <v>48240</v>
      </c>
      <c r="W7">
        <f t="shared" si="0"/>
        <v>1.0909290740061046</v>
      </c>
      <c r="X7" t="s">
        <v>55</v>
      </c>
      <c r="Y7">
        <v>18293</v>
      </c>
      <c r="Z7">
        <f t="shared" si="6"/>
        <v>0.41368916979257198</v>
      </c>
      <c r="AA7" t="s">
        <v>56</v>
      </c>
      <c r="AB7">
        <v>17499</v>
      </c>
      <c r="AC7">
        <f t="shared" si="7"/>
        <v>0.39573316471875669</v>
      </c>
      <c r="AD7" t="s">
        <v>57</v>
      </c>
      <c r="AE7">
        <v>13965</v>
      </c>
      <c r="AF7">
        <f t="shared" si="8"/>
        <v>0.31581311190910555</v>
      </c>
    </row>
    <row r="8" spans="1:32">
      <c r="A8" s="1" t="s">
        <v>7</v>
      </c>
      <c r="B8" s="1">
        <v>1</v>
      </c>
      <c r="C8" s="1">
        <v>1</v>
      </c>
      <c r="D8" s="1">
        <v>1</v>
      </c>
      <c r="E8">
        <v>1.68</v>
      </c>
      <c r="F8">
        <v>473913</v>
      </c>
      <c r="G8">
        <v>7364</v>
      </c>
      <c r="H8">
        <f t="shared" si="1"/>
        <v>1.5538717021900645</v>
      </c>
      <c r="I8" t="s">
        <v>59</v>
      </c>
      <c r="J8">
        <v>2902</v>
      </c>
      <c r="K8">
        <f t="shared" si="2"/>
        <v>0.61234868003198906</v>
      </c>
      <c r="L8" t="s">
        <v>58</v>
      </c>
      <c r="M8">
        <v>156</v>
      </c>
      <c r="N8">
        <f t="shared" si="3"/>
        <v>3.2917434212608641E-2</v>
      </c>
      <c r="O8" t="s">
        <v>60</v>
      </c>
      <c r="P8">
        <v>82</v>
      </c>
      <c r="Q8">
        <f t="shared" si="4"/>
        <v>1.7302753880986593E-2</v>
      </c>
      <c r="R8" t="s">
        <v>61</v>
      </c>
      <c r="S8">
        <v>13</v>
      </c>
      <c r="T8">
        <f t="shared" si="5"/>
        <v>2.7431195177173872E-3</v>
      </c>
      <c r="U8" t="s">
        <v>59</v>
      </c>
      <c r="V8">
        <v>3777</v>
      </c>
      <c r="W8">
        <f t="shared" si="0"/>
        <v>0.79698172449373628</v>
      </c>
      <c r="X8" t="s">
        <v>58</v>
      </c>
      <c r="Y8">
        <v>270</v>
      </c>
      <c r="Z8">
        <f t="shared" si="6"/>
        <v>5.6972482291053415E-2</v>
      </c>
      <c r="AA8" t="s">
        <v>60</v>
      </c>
      <c r="AB8">
        <v>100</v>
      </c>
      <c r="AC8">
        <f t="shared" si="7"/>
        <v>2.1100919367056822E-2</v>
      </c>
      <c r="AD8" t="s">
        <v>61</v>
      </c>
      <c r="AE8">
        <v>18</v>
      </c>
      <c r="AF8">
        <f t="shared" si="8"/>
        <v>3.798165486070228E-3</v>
      </c>
    </row>
    <row r="9" spans="1:32">
      <c r="A9" s="1" t="s">
        <v>8</v>
      </c>
      <c r="B9" s="1">
        <v>1</v>
      </c>
      <c r="C9" s="1">
        <v>1</v>
      </c>
      <c r="D9" s="1">
        <v>1</v>
      </c>
      <c r="E9">
        <v>5.8</v>
      </c>
      <c r="F9">
        <v>288156</v>
      </c>
      <c r="G9">
        <v>13028</v>
      </c>
      <c r="H9">
        <f t="shared" si="1"/>
        <v>4.5211621482807924</v>
      </c>
      <c r="I9" t="s">
        <v>70</v>
      </c>
      <c r="J9">
        <v>9425</v>
      </c>
      <c r="K9" s="2">
        <f t="shared" si="2"/>
        <v>3.2707977623231863</v>
      </c>
      <c r="L9" t="s">
        <v>116</v>
      </c>
      <c r="M9">
        <v>1941</v>
      </c>
      <c r="N9">
        <f t="shared" si="3"/>
        <v>0.67359347020363969</v>
      </c>
      <c r="O9" t="s">
        <v>72</v>
      </c>
      <c r="P9">
        <v>252</v>
      </c>
      <c r="Q9">
        <f t="shared" si="4"/>
        <v>8.7452629825511177E-2</v>
      </c>
      <c r="R9" t="s">
        <v>117</v>
      </c>
      <c r="S9">
        <v>72</v>
      </c>
      <c r="T9">
        <f t="shared" si="5"/>
        <v>2.4986465664431766E-2</v>
      </c>
      <c r="U9" t="s">
        <v>70</v>
      </c>
      <c r="V9">
        <v>24766</v>
      </c>
      <c r="W9" s="2">
        <f t="shared" si="0"/>
        <v>8.5946501200738492</v>
      </c>
      <c r="X9" t="s">
        <v>71</v>
      </c>
      <c r="Y9">
        <v>7567</v>
      </c>
      <c r="Z9">
        <f t="shared" si="6"/>
        <v>2.6260081344827109</v>
      </c>
      <c r="AA9" t="s">
        <v>72</v>
      </c>
      <c r="AB9">
        <v>400</v>
      </c>
      <c r="AC9">
        <f t="shared" si="7"/>
        <v>0.13881369813573205</v>
      </c>
      <c r="AD9" t="s">
        <v>64</v>
      </c>
      <c r="AE9">
        <v>140</v>
      </c>
      <c r="AF9">
        <f t="shared" si="8"/>
        <v>4.8584794347506212E-2</v>
      </c>
    </row>
    <row r="10" spans="1:32">
      <c r="A10" s="1" t="s">
        <v>9</v>
      </c>
      <c r="B10" s="1">
        <v>1</v>
      </c>
      <c r="C10" s="1">
        <v>1</v>
      </c>
      <c r="D10" s="1">
        <v>1</v>
      </c>
      <c r="E10">
        <v>3.52</v>
      </c>
      <c r="F10">
        <v>435794</v>
      </c>
      <c r="G10">
        <v>34927</v>
      </c>
      <c r="H10">
        <f t="shared" si="1"/>
        <v>8.014566515371941</v>
      </c>
      <c r="I10" t="s">
        <v>66</v>
      </c>
      <c r="J10">
        <v>21967</v>
      </c>
      <c r="K10">
        <f t="shared" si="2"/>
        <v>5.0406843600416709</v>
      </c>
      <c r="L10" t="s">
        <v>120</v>
      </c>
      <c r="M10">
        <v>1854</v>
      </c>
      <c r="N10">
        <f t="shared" si="3"/>
        <v>0.42543036388752486</v>
      </c>
      <c r="O10" t="s">
        <v>67</v>
      </c>
      <c r="P10">
        <v>1651</v>
      </c>
      <c r="Q10">
        <f t="shared" si="4"/>
        <v>0.37884872210264481</v>
      </c>
      <c r="R10" t="s">
        <v>121</v>
      </c>
      <c r="S10">
        <v>516</v>
      </c>
      <c r="T10">
        <f t="shared" si="5"/>
        <v>0.11840456729555707</v>
      </c>
      <c r="U10" t="s">
        <v>66</v>
      </c>
      <c r="V10">
        <v>39421</v>
      </c>
      <c r="W10">
        <f t="shared" si="0"/>
        <v>9.0457876886785957</v>
      </c>
      <c r="X10" t="s">
        <v>68</v>
      </c>
      <c r="Y10">
        <v>5944</v>
      </c>
      <c r="Z10">
        <f t="shared" si="6"/>
        <v>1.363947186055797</v>
      </c>
      <c r="AA10" t="s">
        <v>67</v>
      </c>
      <c r="AB10">
        <v>4256</v>
      </c>
      <c r="AC10">
        <f t="shared" si="7"/>
        <v>0.97660821397265674</v>
      </c>
      <c r="AD10" t="s">
        <v>69</v>
      </c>
      <c r="AE10">
        <v>1070</v>
      </c>
      <c r="AF10">
        <f t="shared" si="8"/>
        <v>0.24552885078729858</v>
      </c>
    </row>
    <row r="11" spans="1:32">
      <c r="A11" s="1" t="s">
        <v>10</v>
      </c>
      <c r="B11" s="1">
        <v>1</v>
      </c>
      <c r="C11" s="1">
        <v>1</v>
      </c>
      <c r="D11" s="1">
        <v>1</v>
      </c>
      <c r="E11">
        <v>3.47</v>
      </c>
      <c r="F11">
        <v>743668</v>
      </c>
      <c r="G11">
        <v>92315</v>
      </c>
      <c r="H11">
        <f t="shared" si="1"/>
        <v>12.413469451421872</v>
      </c>
      <c r="I11" t="s">
        <v>73</v>
      </c>
      <c r="J11">
        <v>55315</v>
      </c>
      <c r="K11">
        <f t="shared" si="2"/>
        <v>7.438130993938155</v>
      </c>
      <c r="L11" t="s">
        <v>75</v>
      </c>
      <c r="M11">
        <v>4858</v>
      </c>
      <c r="N11">
        <f t="shared" si="3"/>
        <v>0.65324849260691598</v>
      </c>
      <c r="O11" t="s">
        <v>122</v>
      </c>
      <c r="P11">
        <v>3878</v>
      </c>
      <c r="Q11">
        <f t="shared" si="4"/>
        <v>0.52146925778707698</v>
      </c>
      <c r="R11" t="s">
        <v>76</v>
      </c>
      <c r="S11">
        <v>1224</v>
      </c>
      <c r="T11">
        <f t="shared" si="5"/>
        <v>0.16458957491783968</v>
      </c>
      <c r="U11" t="s">
        <v>73</v>
      </c>
      <c r="V11">
        <v>90590</v>
      </c>
      <c r="W11">
        <f t="shared" si="0"/>
        <v>12.181511104417563</v>
      </c>
      <c r="X11" t="s">
        <v>74</v>
      </c>
      <c r="Y11">
        <v>18250</v>
      </c>
      <c r="Z11">
        <f t="shared" si="6"/>
        <v>2.4540520770021028</v>
      </c>
      <c r="AA11" t="s">
        <v>75</v>
      </c>
      <c r="AB11">
        <v>17890</v>
      </c>
      <c r="AC11">
        <f t="shared" si="7"/>
        <v>2.4056433784968561</v>
      </c>
      <c r="AD11" t="s">
        <v>76</v>
      </c>
      <c r="AE11">
        <v>3795</v>
      </c>
      <c r="AF11">
        <f t="shared" si="8"/>
        <v>0.51030836340947838</v>
      </c>
    </row>
    <row r="12" spans="1:32">
      <c r="A12" s="1" t="s">
        <v>11</v>
      </c>
      <c r="B12" s="1">
        <v>1</v>
      </c>
      <c r="C12" s="1">
        <v>1</v>
      </c>
      <c r="D12" s="1">
        <v>1</v>
      </c>
      <c r="E12">
        <v>3.04</v>
      </c>
      <c r="F12">
        <v>723097</v>
      </c>
      <c r="G12">
        <v>45855</v>
      </c>
      <c r="H12">
        <f t="shared" si="1"/>
        <v>6.3414728591046563</v>
      </c>
      <c r="I12" t="s">
        <v>77</v>
      </c>
      <c r="J12">
        <v>26803</v>
      </c>
      <c r="K12">
        <f t="shared" si="2"/>
        <v>3.7066949524061088</v>
      </c>
      <c r="L12" t="s">
        <v>123</v>
      </c>
      <c r="M12">
        <v>5050</v>
      </c>
      <c r="N12">
        <f t="shared" si="3"/>
        <v>0.69838486399473376</v>
      </c>
      <c r="O12" t="s">
        <v>114</v>
      </c>
      <c r="P12">
        <v>4319</v>
      </c>
      <c r="Q12">
        <f t="shared" si="4"/>
        <v>0.59729192625609007</v>
      </c>
      <c r="R12" t="s">
        <v>124</v>
      </c>
      <c r="S12">
        <v>556</v>
      </c>
      <c r="T12">
        <f t="shared" si="5"/>
        <v>7.6891482055657823E-2</v>
      </c>
      <c r="U12" t="s">
        <v>77</v>
      </c>
      <c r="V12">
        <v>37104</v>
      </c>
      <c r="W12">
        <f t="shared" si="0"/>
        <v>5.1312617809228911</v>
      </c>
      <c r="X12" t="s">
        <v>78</v>
      </c>
      <c r="Y12">
        <v>19277</v>
      </c>
      <c r="Z12">
        <f t="shared" si="6"/>
        <v>2.665894064005244</v>
      </c>
      <c r="AA12" t="s">
        <v>79</v>
      </c>
      <c r="AB12">
        <v>11700</v>
      </c>
      <c r="AC12">
        <f t="shared" si="7"/>
        <v>1.6180401799481949</v>
      </c>
      <c r="AD12" t="s">
        <v>80</v>
      </c>
      <c r="AE12">
        <v>776</v>
      </c>
      <c r="AF12">
        <f t="shared" si="8"/>
        <v>0.10731616919998285</v>
      </c>
    </row>
    <row r="13" spans="1:32">
      <c r="A13" s="1" t="s">
        <v>12</v>
      </c>
      <c r="B13" s="1">
        <v>1</v>
      </c>
      <c r="C13" s="1">
        <v>1</v>
      </c>
      <c r="D13" s="1">
        <v>1</v>
      </c>
      <c r="E13">
        <v>4.55</v>
      </c>
      <c r="F13">
        <v>238974</v>
      </c>
      <c r="G13">
        <v>2793</v>
      </c>
      <c r="H13">
        <f t="shared" si="1"/>
        <v>1.1687463908207587</v>
      </c>
      <c r="I13" t="s">
        <v>125</v>
      </c>
      <c r="J13">
        <v>1289</v>
      </c>
      <c r="K13">
        <f t="shared" si="2"/>
        <v>0.5393892222584884</v>
      </c>
      <c r="L13" t="s">
        <v>82</v>
      </c>
      <c r="M13">
        <v>619</v>
      </c>
      <c r="N13">
        <f t="shared" si="3"/>
        <v>0.25902399424205141</v>
      </c>
      <c r="O13" t="s">
        <v>83</v>
      </c>
      <c r="P13">
        <v>174</v>
      </c>
      <c r="Q13">
        <f t="shared" si="4"/>
        <v>7.2811268171432866E-2</v>
      </c>
      <c r="R13" t="s">
        <v>84</v>
      </c>
      <c r="S13">
        <v>63</v>
      </c>
      <c r="T13">
        <f t="shared" si="5"/>
        <v>2.6362700544829146E-2</v>
      </c>
      <c r="U13" t="s">
        <v>81</v>
      </c>
      <c r="V13">
        <v>2735</v>
      </c>
      <c r="W13">
        <f t="shared" si="0"/>
        <v>1.1444759680969478</v>
      </c>
      <c r="X13" t="s">
        <v>82</v>
      </c>
      <c r="Y13">
        <v>1294</v>
      </c>
      <c r="Z13">
        <f t="shared" si="6"/>
        <v>0.54148150007950657</v>
      </c>
      <c r="AA13" t="s">
        <v>83</v>
      </c>
      <c r="AB13">
        <v>174</v>
      </c>
      <c r="AC13">
        <f t="shared" si="7"/>
        <v>7.2811268171432866E-2</v>
      </c>
      <c r="AD13" t="s">
        <v>84</v>
      </c>
      <c r="AE13">
        <v>63</v>
      </c>
      <c r="AF13">
        <f t="shared" si="8"/>
        <v>2.6362700544829146E-2</v>
      </c>
    </row>
    <row r="14" spans="1:32">
      <c r="A14" s="1" t="s">
        <v>13</v>
      </c>
      <c r="B14" s="1">
        <v>0</v>
      </c>
      <c r="C14" s="1">
        <v>0</v>
      </c>
      <c r="D14" s="1">
        <v>1</v>
      </c>
      <c r="E14">
        <v>0.73</v>
      </c>
      <c r="F14">
        <v>661535</v>
      </c>
      <c r="G14">
        <v>21668</v>
      </c>
      <c r="H14">
        <f t="shared" si="1"/>
        <v>3.2754124876234818</v>
      </c>
      <c r="I14" t="s">
        <v>85</v>
      </c>
      <c r="J14">
        <v>11243</v>
      </c>
      <c r="K14" s="2">
        <f t="shared" si="2"/>
        <v>1.6995321487147317</v>
      </c>
      <c r="L14" t="s">
        <v>88</v>
      </c>
      <c r="M14">
        <v>3262</v>
      </c>
      <c r="N14">
        <f t="shared" si="3"/>
        <v>0.49309560340722713</v>
      </c>
      <c r="O14" t="s">
        <v>87</v>
      </c>
      <c r="P14">
        <v>3199</v>
      </c>
      <c r="Q14">
        <f t="shared" si="4"/>
        <v>0.48357229776202321</v>
      </c>
      <c r="R14" t="s">
        <v>89</v>
      </c>
      <c r="S14">
        <v>839</v>
      </c>
      <c r="T14">
        <f t="shared" si="5"/>
        <v>0.12682624502104953</v>
      </c>
      <c r="U14" t="s">
        <v>85</v>
      </c>
      <c r="V14">
        <v>27416</v>
      </c>
      <c r="W14" s="2">
        <f t="shared" si="0"/>
        <v>4.1443007550620905</v>
      </c>
      <c r="X14" t="s">
        <v>87</v>
      </c>
      <c r="Y14">
        <v>7137</v>
      </c>
      <c r="Z14">
        <f t="shared" si="6"/>
        <v>1.0788544823781054</v>
      </c>
      <c r="AA14" t="s">
        <v>88</v>
      </c>
      <c r="AB14">
        <v>5805</v>
      </c>
      <c r="AC14">
        <f t="shared" si="7"/>
        <v>0.87750459159379313</v>
      </c>
      <c r="AD14" t="s">
        <v>89</v>
      </c>
      <c r="AE14">
        <v>2753</v>
      </c>
      <c r="AF14">
        <f t="shared" si="8"/>
        <v>0.41615334033724599</v>
      </c>
    </row>
    <row r="15" spans="1:32">
      <c r="A15" s="1" t="s">
        <v>14</v>
      </c>
      <c r="B15" s="1">
        <v>1</v>
      </c>
      <c r="C15" s="1">
        <v>1</v>
      </c>
      <c r="D15" s="1">
        <v>1</v>
      </c>
      <c r="E15">
        <v>5.28</v>
      </c>
      <c r="F15">
        <v>5105804</v>
      </c>
      <c r="G15">
        <v>104546</v>
      </c>
      <c r="H15">
        <f t="shared" si="1"/>
        <v>2.0475913293968979</v>
      </c>
      <c r="I15" t="s">
        <v>126</v>
      </c>
      <c r="J15">
        <v>17423</v>
      </c>
      <c r="K15">
        <f t="shared" si="2"/>
        <v>0.34123910749413799</v>
      </c>
      <c r="L15" t="s">
        <v>90</v>
      </c>
      <c r="M15">
        <v>11851</v>
      </c>
      <c r="N15">
        <f t="shared" si="3"/>
        <v>0.23210840055748319</v>
      </c>
      <c r="O15" t="s">
        <v>91</v>
      </c>
      <c r="P15">
        <v>11421</v>
      </c>
      <c r="Q15">
        <f t="shared" si="4"/>
        <v>0.22368661233372844</v>
      </c>
      <c r="R15" t="s">
        <v>127</v>
      </c>
      <c r="S15">
        <v>9910</v>
      </c>
      <c r="T15">
        <f t="shared" si="5"/>
        <v>0.19409284022653436</v>
      </c>
      <c r="U15" t="s">
        <v>86</v>
      </c>
      <c r="V15">
        <v>29358</v>
      </c>
      <c r="W15">
        <f t="shared" si="0"/>
        <v>0.57499269458835478</v>
      </c>
      <c r="X15" t="s">
        <v>90</v>
      </c>
      <c r="Y15">
        <v>16381</v>
      </c>
      <c r="Z15">
        <f t="shared" si="6"/>
        <v>0.32083096021703927</v>
      </c>
      <c r="AA15" t="s">
        <v>92</v>
      </c>
      <c r="AB15">
        <v>15928</v>
      </c>
      <c r="AC15">
        <f t="shared" si="7"/>
        <v>0.31195870425108363</v>
      </c>
      <c r="AD15" t="s">
        <v>91</v>
      </c>
      <c r="AE15">
        <v>11421</v>
      </c>
      <c r="AF15">
        <f t="shared" si="8"/>
        <v>0.22368661233372844</v>
      </c>
    </row>
    <row r="16" spans="1:32">
      <c r="A16" s="1" t="s">
        <v>15</v>
      </c>
      <c r="B16" s="1">
        <v>1</v>
      </c>
      <c r="C16" s="1">
        <v>1</v>
      </c>
      <c r="D16" s="1">
        <v>1</v>
      </c>
      <c r="E16">
        <v>0.4</v>
      </c>
      <c r="F16">
        <v>599563</v>
      </c>
      <c r="G16">
        <v>13450</v>
      </c>
      <c r="H16">
        <f t="shared" si="1"/>
        <v>2.243300537224612</v>
      </c>
      <c r="I16" t="s">
        <v>118</v>
      </c>
      <c r="J16">
        <v>6122</v>
      </c>
      <c r="K16">
        <f t="shared" si="2"/>
        <v>1.0210770177612694</v>
      </c>
      <c r="L16" t="s">
        <v>119</v>
      </c>
      <c r="M16">
        <v>2549</v>
      </c>
      <c r="N16">
        <f t="shared" si="3"/>
        <v>0.42514297913647109</v>
      </c>
      <c r="O16" t="s">
        <v>64</v>
      </c>
      <c r="P16">
        <v>1919</v>
      </c>
      <c r="Q16">
        <f t="shared" si="4"/>
        <v>0.32006644839658216</v>
      </c>
      <c r="R16" t="s">
        <v>65</v>
      </c>
      <c r="S16">
        <v>758</v>
      </c>
      <c r="T16">
        <f t="shared" si="5"/>
        <v>0.12642541317592979</v>
      </c>
      <c r="U16" t="s">
        <v>62</v>
      </c>
      <c r="V16">
        <v>13524</v>
      </c>
      <c r="W16" s="2">
        <f t="shared" si="0"/>
        <v>2.2556428598829483</v>
      </c>
      <c r="X16" t="s">
        <v>63</v>
      </c>
      <c r="Y16">
        <v>9434</v>
      </c>
      <c r="Z16">
        <f t="shared" si="6"/>
        <v>1.5734793507938283</v>
      </c>
      <c r="AA16" t="s">
        <v>64</v>
      </c>
      <c r="AB16">
        <v>3063</v>
      </c>
      <c r="AC16">
        <f t="shared" si="7"/>
        <v>0.51087208516869786</v>
      </c>
      <c r="AD16" t="s">
        <v>65</v>
      </c>
      <c r="AE16">
        <v>758</v>
      </c>
      <c r="AF16">
        <f t="shared" si="8"/>
        <v>0.12642541317592979</v>
      </c>
    </row>
    <row r="20" spans="5:6">
      <c r="E20">
        <f>CORREL(H2:H16,E2:E16)</f>
        <v>5.057546224329388E-2</v>
      </c>
      <c r="F20">
        <f>CORREL(E9:E14,H9:H14)</f>
        <v>-3.6842106234084883E-2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2015-04-02T17:37:57Z</dcterms:created>
  <dcterms:modified xsi:type="dcterms:W3CDTF">2015-05-05T00:16:47Z</dcterms:modified>
</cp:coreProperties>
</file>